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ms-excel.attachedToolbar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705"/>
  <workbookPr codeName="ThisWorkbook" checkCompatibility="1" autoCompressPictures="0"/>
  <bookViews>
    <workbookView xWindow="0" yWindow="0" windowWidth="33580" windowHeight="20540"/>
  </bookViews>
  <sheets>
    <sheet name="Active" sheetId="14" r:id="rId1"/>
    <sheet name="Basenji" sheetId="15" r:id="rId2"/>
    <sheet name="New Titles" sheetId="6" r:id="rId3"/>
    <sheet name="Pending Reg" sheetId="8" r:id="rId4"/>
    <sheet name="Title Check" sheetId="13" r:id="rId5"/>
  </sheets>
  <definedNames>
    <definedName name="_Print_Area" localSheetId="0">Active!$A$1:$U$783</definedName>
    <definedName name="_Print_Area" localSheetId="4">'Title Check'!$A$1:$U$753</definedName>
    <definedName name="_Print_Titles" localSheetId="0">Active!$1:$2</definedName>
    <definedName name="_Print_Titles" localSheetId="4">'Title Check'!$1:$2</definedName>
    <definedName name="_xlnm.Print_Area" localSheetId="0">Active!$A$1:$U$912</definedName>
    <definedName name="_xlnm.Print_Area" localSheetId="2">'New Titles'!$A$1:$R$58</definedName>
    <definedName name="_xlnm.Print_Area" localSheetId="4">'Title Check'!$A$1:$U$879</definedName>
    <definedName name="_xlnm.Print_Titles" localSheetId="0">Active!$1:$2</definedName>
    <definedName name="_xlnm.Print_Titles" localSheetId="4">'Title Check'!$1:$2</definedName>
    <definedName name="Z_B8DEA24B_1EBB_D04F_8311_1AF2420928C0_.wvu.FilterData" localSheetId="0" hidden="1">Active!$J$1:$J$817</definedName>
    <definedName name="Z_B8DEA24B_1EBB_D04F_8311_1AF2420928C0_.wvu.FilterData" localSheetId="4" hidden="1">'Title Check'!$J$1:$J$786</definedName>
    <definedName name="Z_B8DEA24B_1EBB_D04F_8311_1AF2420928C0_.wvu.PrintArea" localSheetId="0" hidden="1">Active!$A$1:$U$783</definedName>
    <definedName name="Z_B8DEA24B_1EBB_D04F_8311_1AF2420928C0_.wvu.PrintArea" localSheetId="4" hidden="1">'Title Check'!$A$1:$U$753</definedName>
    <definedName name="Z_B8DEA24B_1EBB_D04F_8311_1AF2420928C0_.wvu.PrintTitles" localSheetId="0" hidden="1">Active!$1:$2</definedName>
    <definedName name="Z_B8DEA24B_1EBB_D04F_8311_1AF2420928C0_.wvu.PrintTitles" localSheetId="4" hidden="1">'Title Check'!$1:$2</definedName>
  </definedNames>
  <calcPr calcId="140001" concurrentCalc="0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L44" i="14" l="1"/>
  <c r="C44" i="14"/>
  <c r="L434" i="14"/>
  <c r="C434" i="14"/>
  <c r="L55" i="6"/>
  <c r="L186" i="14"/>
  <c r="C4" i="8"/>
  <c r="C32" i="14"/>
  <c r="C3" i="8"/>
  <c r="C61" i="14"/>
  <c r="C710" i="14"/>
  <c r="L187" i="14"/>
  <c r="C187" i="14"/>
  <c r="L698" i="14"/>
  <c r="C698" i="14"/>
  <c r="C322" i="14"/>
  <c r="C321" i="14"/>
  <c r="C310" i="14"/>
  <c r="L310" i="14"/>
  <c r="L738" i="14"/>
  <c r="C790" i="14"/>
  <c r="C894" i="14"/>
  <c r="C848" i="14"/>
  <c r="C811" i="14"/>
  <c r="C841" i="14"/>
  <c r="C883" i="14"/>
  <c r="C852" i="14"/>
  <c r="C805" i="14"/>
  <c r="C303" i="14"/>
  <c r="L303" i="14"/>
  <c r="L222" i="14"/>
  <c r="C222" i="14"/>
  <c r="L697" i="14"/>
  <c r="C697" i="14"/>
  <c r="L904" i="14"/>
  <c r="C904" i="14"/>
  <c r="C793" i="14"/>
  <c r="L854" i="14"/>
  <c r="L855" i="14"/>
  <c r="C855" i="14"/>
  <c r="C681" i="14"/>
  <c r="C381" i="14"/>
  <c r="C657" i="14"/>
  <c r="C666" i="14"/>
  <c r="C632" i="14"/>
  <c r="L625" i="14"/>
  <c r="C624" i="14"/>
  <c r="L3" i="13"/>
  <c r="C3" i="13"/>
  <c r="L913" i="14"/>
  <c r="C913" i="14"/>
  <c r="L912" i="14"/>
  <c r="C912" i="14"/>
  <c r="L911" i="14"/>
  <c r="C911" i="14"/>
  <c r="L910" i="14"/>
  <c r="C910" i="14"/>
  <c r="L909" i="14"/>
  <c r="C909" i="14"/>
  <c r="L908" i="14"/>
  <c r="C908" i="14"/>
  <c r="L907" i="14"/>
  <c r="C907" i="14"/>
  <c r="L906" i="14"/>
  <c r="C906" i="14"/>
  <c r="L905" i="14"/>
  <c r="C905" i="14"/>
  <c r="L903" i="14"/>
  <c r="C903" i="14"/>
  <c r="L902" i="14"/>
  <c r="C902" i="14"/>
  <c r="L901" i="14"/>
  <c r="C901" i="14"/>
  <c r="L900" i="14"/>
  <c r="C900" i="14"/>
  <c r="L899" i="14"/>
  <c r="C899" i="14"/>
  <c r="L898" i="14"/>
  <c r="C898" i="14"/>
  <c r="L897" i="14"/>
  <c r="C897" i="14"/>
  <c r="L896" i="14"/>
  <c r="C896" i="14"/>
  <c r="L895" i="14"/>
  <c r="C895" i="14"/>
  <c r="L894" i="14"/>
  <c r="L893" i="14"/>
  <c r="C893" i="14"/>
  <c r="L892" i="14"/>
  <c r="C892" i="14"/>
  <c r="L891" i="14"/>
  <c r="C891" i="14"/>
  <c r="L890" i="14"/>
  <c r="C890" i="14"/>
  <c r="L889" i="14"/>
  <c r="C889" i="14"/>
  <c r="L888" i="14"/>
  <c r="C888" i="14"/>
  <c r="L887" i="14"/>
  <c r="C887" i="14"/>
  <c r="L886" i="14"/>
  <c r="C886" i="14"/>
  <c r="L885" i="14"/>
  <c r="C885" i="14"/>
  <c r="L884" i="14"/>
  <c r="C884" i="14"/>
  <c r="L883" i="14"/>
  <c r="L882" i="14"/>
  <c r="C882" i="14"/>
  <c r="L881" i="14"/>
  <c r="C881" i="14"/>
  <c r="L880" i="14"/>
  <c r="C880" i="14"/>
  <c r="C879" i="14"/>
  <c r="L878" i="14"/>
  <c r="C878" i="14"/>
  <c r="L877" i="14"/>
  <c r="C877" i="14"/>
  <c r="L876" i="14"/>
  <c r="C876" i="14"/>
  <c r="L875" i="14"/>
  <c r="C875" i="14"/>
  <c r="L874" i="14"/>
  <c r="C874" i="14"/>
  <c r="L873" i="14"/>
  <c r="C873" i="14"/>
  <c r="L872" i="14"/>
  <c r="C872" i="14"/>
  <c r="L871" i="14"/>
  <c r="C871" i="14"/>
  <c r="L870" i="14"/>
  <c r="C870" i="14"/>
  <c r="L869" i="14"/>
  <c r="C869" i="14"/>
  <c r="L868" i="14"/>
  <c r="C868" i="14"/>
  <c r="L867" i="14"/>
  <c r="C867" i="14"/>
  <c r="L866" i="14"/>
  <c r="C866" i="14"/>
  <c r="L865" i="14"/>
  <c r="C865" i="14"/>
  <c r="L864" i="14"/>
  <c r="C864" i="14"/>
  <c r="L863" i="14"/>
  <c r="C863" i="14"/>
  <c r="L862" i="14"/>
  <c r="C862" i="14"/>
  <c r="L861" i="14"/>
  <c r="C861" i="14"/>
  <c r="L860" i="14"/>
  <c r="C860" i="14"/>
  <c r="C859" i="14"/>
  <c r="L858" i="14"/>
  <c r="C858" i="14"/>
  <c r="L857" i="14"/>
  <c r="C857" i="14"/>
  <c r="L856" i="14"/>
  <c r="C856" i="14"/>
  <c r="C854" i="14"/>
  <c r="L853" i="14"/>
  <c r="C853" i="14"/>
  <c r="L852" i="14"/>
  <c r="L851" i="14"/>
  <c r="C851" i="14"/>
  <c r="C850" i="14"/>
  <c r="L849" i="14"/>
  <c r="C849" i="14"/>
  <c r="L848" i="14"/>
  <c r="L847" i="14"/>
  <c r="C847" i="14"/>
  <c r="L846" i="14"/>
  <c r="C846" i="14"/>
  <c r="L845" i="14"/>
  <c r="C845" i="14"/>
  <c r="L844" i="14"/>
  <c r="C844" i="14"/>
  <c r="L843" i="14"/>
  <c r="C843" i="14"/>
  <c r="L842" i="14"/>
  <c r="C842" i="14"/>
  <c r="L841" i="14"/>
  <c r="C840" i="14"/>
  <c r="L839" i="14"/>
  <c r="C839" i="14"/>
  <c r="L838" i="14"/>
  <c r="C838" i="14"/>
  <c r="L837" i="14"/>
  <c r="C837" i="14"/>
  <c r="L836" i="14"/>
  <c r="C836" i="14"/>
  <c r="L835" i="14"/>
  <c r="C835" i="14"/>
  <c r="L834" i="14"/>
  <c r="C834" i="14"/>
  <c r="L833" i="14"/>
  <c r="C833" i="14"/>
  <c r="L832" i="14"/>
  <c r="C832" i="14"/>
  <c r="L831" i="14"/>
  <c r="C831" i="14"/>
  <c r="L830" i="14"/>
  <c r="C830" i="14"/>
  <c r="L829" i="14"/>
  <c r="C829" i="14"/>
  <c r="L828" i="14"/>
  <c r="C828" i="14"/>
  <c r="L827" i="14"/>
  <c r="C827" i="14"/>
  <c r="L826" i="14"/>
  <c r="C826" i="14"/>
  <c r="C825" i="14"/>
  <c r="L824" i="14"/>
  <c r="C824" i="14"/>
  <c r="L823" i="14"/>
  <c r="C823" i="14"/>
  <c r="L822" i="14"/>
  <c r="C822" i="14"/>
  <c r="L821" i="14"/>
  <c r="C821" i="14"/>
  <c r="L820" i="14"/>
  <c r="C820" i="14"/>
  <c r="L819" i="14"/>
  <c r="C819" i="14"/>
  <c r="L818" i="14"/>
  <c r="C818" i="14"/>
  <c r="L817" i="14"/>
  <c r="C817" i="14"/>
  <c r="L816" i="14"/>
  <c r="C816" i="14"/>
  <c r="C815" i="14"/>
  <c r="L814" i="14"/>
  <c r="C814" i="14"/>
  <c r="L813" i="14"/>
  <c r="C813" i="14"/>
  <c r="L812" i="14"/>
  <c r="C812" i="14"/>
  <c r="L811" i="14"/>
  <c r="L810" i="14"/>
  <c r="C810" i="14"/>
  <c r="L809" i="14"/>
  <c r="C809" i="14"/>
  <c r="L808" i="14"/>
  <c r="C808" i="14"/>
  <c r="L807" i="14"/>
  <c r="C807" i="14"/>
  <c r="L806" i="14"/>
  <c r="C806" i="14"/>
  <c r="L805" i="14"/>
  <c r="L804" i="14"/>
  <c r="C804" i="14"/>
  <c r="L803" i="14"/>
  <c r="C803" i="14"/>
  <c r="L802" i="14"/>
  <c r="C802" i="14"/>
  <c r="L801" i="14"/>
  <c r="C801" i="14"/>
  <c r="L800" i="14"/>
  <c r="C800" i="14"/>
  <c r="L799" i="14"/>
  <c r="C799" i="14"/>
  <c r="C798" i="14"/>
  <c r="L797" i="14"/>
  <c r="C797" i="14"/>
  <c r="L796" i="14"/>
  <c r="C796" i="14"/>
  <c r="L795" i="14"/>
  <c r="C795" i="14"/>
  <c r="L794" i="14"/>
  <c r="C794" i="14"/>
  <c r="C792" i="14"/>
  <c r="L791" i="14"/>
  <c r="C791" i="14"/>
  <c r="L790" i="14"/>
  <c r="L789" i="14"/>
  <c r="C789" i="14"/>
  <c r="L788" i="14"/>
  <c r="C788" i="14"/>
  <c r="L787" i="14"/>
  <c r="C787" i="14"/>
  <c r="L786" i="14"/>
  <c r="C786" i="14"/>
  <c r="L785" i="14"/>
  <c r="C785" i="14"/>
  <c r="L784" i="14"/>
  <c r="C784" i="14"/>
  <c r="L783" i="14"/>
  <c r="C783" i="14"/>
  <c r="L782" i="14"/>
  <c r="C782" i="14"/>
  <c r="L781" i="14"/>
  <c r="C781" i="14"/>
  <c r="L780" i="14"/>
  <c r="C780" i="14"/>
  <c r="L779" i="14"/>
  <c r="C779" i="14"/>
  <c r="L778" i="14"/>
  <c r="C778" i="14"/>
  <c r="L777" i="14"/>
  <c r="C777" i="14"/>
  <c r="L776" i="14"/>
  <c r="C776" i="14"/>
  <c r="L775" i="14"/>
  <c r="C775" i="14"/>
  <c r="L774" i="14"/>
  <c r="C774" i="14"/>
  <c r="L773" i="14"/>
  <c r="C773" i="14"/>
  <c r="C772" i="14"/>
  <c r="C771" i="14"/>
  <c r="C770" i="14"/>
  <c r="L769" i="14"/>
  <c r="C769" i="14"/>
  <c r="C768" i="14"/>
  <c r="L767" i="14"/>
  <c r="C767" i="14"/>
  <c r="L766" i="14"/>
  <c r="C766" i="14"/>
  <c r="L765" i="14"/>
  <c r="C765" i="14"/>
  <c r="L764" i="14"/>
  <c r="C764" i="14"/>
  <c r="L763" i="14"/>
  <c r="C763" i="14"/>
  <c r="L762" i="14"/>
  <c r="C762" i="14"/>
  <c r="L761" i="14"/>
  <c r="C761" i="14"/>
  <c r="L760" i="14"/>
  <c r="C760" i="14"/>
  <c r="L759" i="14"/>
  <c r="C759" i="14"/>
  <c r="L758" i="14"/>
  <c r="C758" i="14"/>
  <c r="L757" i="14"/>
  <c r="C757" i="14"/>
  <c r="L756" i="14"/>
  <c r="C756" i="14"/>
  <c r="L755" i="14"/>
  <c r="C755" i="14"/>
  <c r="L754" i="14"/>
  <c r="C754" i="14"/>
  <c r="L753" i="14"/>
  <c r="C753" i="14"/>
  <c r="L752" i="14"/>
  <c r="C752" i="14"/>
  <c r="C751" i="14"/>
  <c r="L750" i="14"/>
  <c r="C750" i="14"/>
  <c r="L749" i="14"/>
  <c r="C749" i="14"/>
  <c r="L748" i="14"/>
  <c r="C748" i="14"/>
  <c r="L747" i="14"/>
  <c r="C747" i="14"/>
  <c r="L746" i="14"/>
  <c r="C746" i="14"/>
  <c r="L745" i="14"/>
  <c r="C745" i="14"/>
  <c r="L744" i="14"/>
  <c r="C744" i="14"/>
  <c r="L743" i="14"/>
  <c r="C743" i="14"/>
  <c r="L742" i="14"/>
  <c r="C742" i="14"/>
  <c r="L741" i="14"/>
  <c r="C741" i="14"/>
  <c r="L740" i="14"/>
  <c r="C740" i="14"/>
  <c r="C739" i="14"/>
  <c r="C738" i="14"/>
  <c r="L737" i="14"/>
  <c r="C737" i="14"/>
  <c r="L736" i="14"/>
  <c r="C736" i="14"/>
  <c r="L735" i="14"/>
  <c r="C735" i="14"/>
  <c r="L734" i="14"/>
  <c r="C734" i="14"/>
  <c r="L733" i="14"/>
  <c r="C733" i="14"/>
  <c r="L732" i="14"/>
  <c r="C732" i="14"/>
  <c r="L731" i="14"/>
  <c r="C731" i="14"/>
  <c r="L730" i="14"/>
  <c r="C730" i="14"/>
  <c r="L729" i="14"/>
  <c r="C729" i="14"/>
  <c r="L728" i="14"/>
  <c r="C728" i="14"/>
  <c r="L727" i="14"/>
  <c r="C727" i="14"/>
  <c r="L726" i="14"/>
  <c r="C726" i="14"/>
  <c r="L725" i="14"/>
  <c r="C725" i="14"/>
  <c r="L724" i="14"/>
  <c r="C724" i="14"/>
  <c r="L723" i="14"/>
  <c r="C723" i="14"/>
  <c r="L722" i="14"/>
  <c r="C722" i="14"/>
  <c r="L721" i="14"/>
  <c r="C721" i="14"/>
  <c r="L720" i="14"/>
  <c r="C720" i="14"/>
  <c r="L719" i="14"/>
  <c r="C719" i="14"/>
  <c r="L718" i="14"/>
  <c r="C718" i="14"/>
  <c r="L717" i="14"/>
  <c r="C717" i="14"/>
  <c r="L716" i="14"/>
  <c r="C716" i="14"/>
  <c r="L715" i="14"/>
  <c r="C715" i="14"/>
  <c r="L714" i="14"/>
  <c r="C714" i="14"/>
  <c r="L713" i="14"/>
  <c r="C713" i="14"/>
  <c r="L712" i="14"/>
  <c r="C712" i="14"/>
  <c r="L711" i="14"/>
  <c r="C711" i="14"/>
  <c r="C709" i="14"/>
  <c r="L708" i="14"/>
  <c r="C708" i="14"/>
  <c r="L707" i="14"/>
  <c r="C707" i="14"/>
  <c r="L706" i="14"/>
  <c r="C706" i="14"/>
  <c r="L705" i="14"/>
  <c r="C705" i="14"/>
  <c r="L704" i="14"/>
  <c r="C704" i="14"/>
  <c r="L703" i="14"/>
  <c r="C703" i="14"/>
  <c r="L702" i="14"/>
  <c r="C702" i="14"/>
  <c r="L701" i="14"/>
  <c r="C701" i="14"/>
  <c r="L700" i="14"/>
  <c r="C700" i="14"/>
  <c r="L699" i="14"/>
  <c r="C699" i="14"/>
  <c r="L696" i="14"/>
  <c r="C696" i="14"/>
  <c r="L695" i="14"/>
  <c r="C695" i="14"/>
  <c r="C694" i="14"/>
  <c r="C693" i="14"/>
  <c r="L692" i="14"/>
  <c r="C692" i="14"/>
  <c r="L691" i="14"/>
  <c r="C691" i="14"/>
  <c r="L690" i="14"/>
  <c r="C690" i="14"/>
  <c r="L689" i="14"/>
  <c r="C689" i="14"/>
  <c r="L688" i="14"/>
  <c r="C688" i="14"/>
  <c r="L687" i="14"/>
  <c r="C687" i="14"/>
  <c r="L686" i="14"/>
  <c r="C686" i="14"/>
  <c r="L685" i="14"/>
  <c r="C685" i="14"/>
  <c r="L684" i="14"/>
  <c r="C684" i="14"/>
  <c r="L683" i="14"/>
  <c r="C683" i="14"/>
  <c r="L682" i="14"/>
  <c r="C682" i="14"/>
  <c r="C680" i="14"/>
  <c r="L679" i="14"/>
  <c r="C679" i="14"/>
  <c r="L678" i="14"/>
  <c r="C678" i="14"/>
  <c r="C677" i="14"/>
  <c r="L676" i="14"/>
  <c r="C676" i="14"/>
  <c r="L675" i="14"/>
  <c r="C675" i="14"/>
  <c r="L674" i="14"/>
  <c r="C674" i="14"/>
  <c r="L673" i="14"/>
  <c r="C673" i="14"/>
  <c r="L672" i="14"/>
  <c r="C672" i="14"/>
  <c r="L671" i="14"/>
  <c r="C671" i="14"/>
  <c r="L670" i="14"/>
  <c r="C670" i="14"/>
  <c r="L669" i="14"/>
  <c r="C669" i="14"/>
  <c r="L668" i="14"/>
  <c r="C668" i="14"/>
  <c r="L667" i="14"/>
  <c r="C667" i="14"/>
  <c r="L665" i="14"/>
  <c r="C665" i="14"/>
  <c r="L664" i="14"/>
  <c r="C664" i="14"/>
  <c r="L663" i="14"/>
  <c r="C663" i="14"/>
  <c r="C662" i="14"/>
  <c r="L661" i="14"/>
  <c r="C661" i="14"/>
  <c r="L660" i="14"/>
  <c r="C660" i="14"/>
  <c r="L659" i="14"/>
  <c r="C659" i="14"/>
  <c r="L658" i="14"/>
  <c r="C658" i="14"/>
  <c r="C656" i="14"/>
  <c r="L655" i="14"/>
  <c r="C655" i="14"/>
  <c r="C654" i="14"/>
  <c r="L653" i="14"/>
  <c r="C653" i="14"/>
  <c r="L652" i="14"/>
  <c r="C652" i="14"/>
  <c r="L651" i="14"/>
  <c r="C651" i="14"/>
  <c r="L650" i="14"/>
  <c r="C650" i="14"/>
  <c r="L649" i="14"/>
  <c r="C649" i="14"/>
  <c r="C648" i="14"/>
  <c r="L647" i="14"/>
  <c r="C647" i="14"/>
  <c r="L646" i="14"/>
  <c r="C646" i="14"/>
  <c r="C645" i="14"/>
  <c r="L644" i="14"/>
  <c r="C644" i="14"/>
  <c r="L643" i="14"/>
  <c r="C643" i="14"/>
  <c r="L642" i="14"/>
  <c r="C642" i="14"/>
  <c r="L641" i="14"/>
  <c r="C641" i="14"/>
  <c r="L640" i="14"/>
  <c r="C640" i="14"/>
  <c r="L639" i="14"/>
  <c r="C639" i="14"/>
  <c r="C638" i="14"/>
  <c r="L637" i="14"/>
  <c r="C637" i="14"/>
  <c r="L636" i="14"/>
  <c r="C636" i="14"/>
  <c r="L635" i="14"/>
  <c r="C635" i="14"/>
  <c r="L634" i="14"/>
  <c r="C634" i="14"/>
  <c r="L633" i="14"/>
  <c r="C633" i="14"/>
  <c r="L631" i="14"/>
  <c r="C631" i="14"/>
  <c r="L630" i="14"/>
  <c r="C630" i="14"/>
  <c r="L629" i="14"/>
  <c r="C629" i="14"/>
  <c r="L628" i="14"/>
  <c r="C628" i="14"/>
  <c r="L627" i="14"/>
  <c r="C627" i="14"/>
  <c r="L626" i="14"/>
  <c r="C626" i="14"/>
  <c r="C625" i="14"/>
  <c r="L623" i="14"/>
  <c r="C623" i="14"/>
  <c r="C622" i="14"/>
  <c r="C621" i="14"/>
  <c r="C620" i="14"/>
  <c r="L619" i="14"/>
  <c r="C619" i="14"/>
  <c r="L618" i="14"/>
  <c r="C618" i="14"/>
  <c r="L617" i="14"/>
  <c r="C617" i="14"/>
  <c r="L616" i="14"/>
  <c r="C616" i="14"/>
  <c r="L615" i="14"/>
  <c r="C615" i="14"/>
  <c r="C614" i="14"/>
  <c r="L613" i="14"/>
  <c r="C613" i="14"/>
  <c r="L612" i="14"/>
  <c r="C612" i="14"/>
  <c r="C611" i="14"/>
  <c r="L610" i="14"/>
  <c r="C610" i="14"/>
  <c r="C609" i="14"/>
  <c r="L608" i="14"/>
  <c r="C608" i="14"/>
  <c r="L607" i="14"/>
  <c r="C607" i="14"/>
  <c r="L606" i="14"/>
  <c r="C606" i="14"/>
  <c r="L605" i="14"/>
  <c r="C605" i="14"/>
  <c r="L604" i="14"/>
  <c r="C604" i="14"/>
  <c r="C603" i="14"/>
  <c r="L602" i="14"/>
  <c r="C602" i="14"/>
  <c r="C601" i="14"/>
  <c r="L600" i="14"/>
  <c r="C600" i="14"/>
  <c r="L599" i="14"/>
  <c r="C599" i="14"/>
  <c r="L598" i="14"/>
  <c r="C598" i="14"/>
  <c r="C597" i="14"/>
  <c r="C596" i="14"/>
  <c r="L595" i="14"/>
  <c r="C595" i="14"/>
  <c r="L594" i="14"/>
  <c r="C594" i="14"/>
  <c r="L593" i="14"/>
  <c r="C593" i="14"/>
  <c r="L592" i="14"/>
  <c r="C592" i="14"/>
  <c r="C591" i="14"/>
  <c r="C590" i="14"/>
  <c r="L589" i="14"/>
  <c r="C589" i="14"/>
  <c r="C588" i="14"/>
  <c r="L587" i="14"/>
  <c r="C587" i="14"/>
  <c r="L586" i="14"/>
  <c r="C586" i="14"/>
  <c r="L585" i="14"/>
  <c r="C585" i="14"/>
  <c r="L584" i="14"/>
  <c r="C584" i="14"/>
  <c r="L583" i="14"/>
  <c r="C583" i="14"/>
  <c r="L582" i="14"/>
  <c r="C582" i="14"/>
  <c r="L581" i="14"/>
  <c r="C581" i="14"/>
  <c r="C580" i="14"/>
  <c r="L579" i="14"/>
  <c r="C579" i="14"/>
  <c r="L578" i="14"/>
  <c r="C578" i="14"/>
  <c r="L577" i="14"/>
  <c r="C577" i="14"/>
  <c r="L576" i="14"/>
  <c r="C576" i="14"/>
  <c r="L575" i="14"/>
  <c r="C575" i="14"/>
  <c r="L574" i="14"/>
  <c r="C574" i="14"/>
  <c r="L573" i="14"/>
  <c r="C573" i="14"/>
  <c r="L572" i="14"/>
  <c r="C572" i="14"/>
  <c r="L571" i="14"/>
  <c r="C571" i="14"/>
  <c r="L570" i="14"/>
  <c r="C570" i="14"/>
  <c r="L569" i="14"/>
  <c r="C569" i="14"/>
  <c r="L568" i="14"/>
  <c r="C568" i="14"/>
  <c r="L567" i="14"/>
  <c r="C567" i="14"/>
  <c r="L566" i="14"/>
  <c r="C566" i="14"/>
  <c r="L565" i="14"/>
  <c r="C565" i="14"/>
  <c r="C564" i="14"/>
  <c r="L563" i="14"/>
  <c r="C563" i="14"/>
  <c r="L562" i="14"/>
  <c r="C562" i="14"/>
  <c r="L561" i="14"/>
  <c r="C561" i="14"/>
  <c r="L560" i="14"/>
  <c r="C560" i="14"/>
  <c r="L559" i="14"/>
  <c r="C559" i="14"/>
  <c r="L558" i="14"/>
  <c r="C558" i="14"/>
  <c r="L557" i="14"/>
  <c r="C557" i="14"/>
  <c r="C556" i="14"/>
  <c r="L555" i="14"/>
  <c r="C555" i="14"/>
  <c r="L554" i="14"/>
  <c r="C554" i="14"/>
  <c r="L553" i="14"/>
  <c r="C553" i="14"/>
  <c r="L552" i="14"/>
  <c r="C552" i="14"/>
  <c r="C551" i="14"/>
  <c r="L550" i="14"/>
  <c r="C550" i="14"/>
  <c r="L549" i="14"/>
  <c r="C549" i="14"/>
  <c r="L548" i="14"/>
  <c r="C548" i="14"/>
  <c r="L547" i="14"/>
  <c r="C547" i="14"/>
  <c r="L546" i="14"/>
  <c r="C546" i="14"/>
  <c r="L545" i="14"/>
  <c r="C545" i="14"/>
  <c r="L544" i="14"/>
  <c r="C544" i="14"/>
  <c r="L543" i="14"/>
  <c r="C543" i="14"/>
  <c r="L542" i="14"/>
  <c r="C542" i="14"/>
  <c r="L541" i="14"/>
  <c r="C541" i="14"/>
  <c r="L540" i="14"/>
  <c r="C540" i="14"/>
  <c r="L539" i="14"/>
  <c r="C539" i="14"/>
  <c r="L538" i="14"/>
  <c r="C538" i="14"/>
  <c r="L537" i="14"/>
  <c r="C537" i="14"/>
  <c r="L536" i="14"/>
  <c r="C536" i="14"/>
  <c r="L535" i="14"/>
  <c r="C535" i="14"/>
  <c r="L534" i="14"/>
  <c r="C534" i="14"/>
  <c r="L533" i="14"/>
  <c r="C533" i="14"/>
  <c r="L532" i="14"/>
  <c r="C532" i="14"/>
  <c r="L531" i="14"/>
  <c r="C531" i="14"/>
  <c r="L530" i="14"/>
  <c r="C530" i="14"/>
  <c r="L529" i="14"/>
  <c r="C529" i="14"/>
  <c r="L528" i="14"/>
  <c r="C528" i="14"/>
  <c r="L527" i="14"/>
  <c r="C527" i="14"/>
  <c r="L526" i="14"/>
  <c r="C526" i="14"/>
  <c r="L525" i="14"/>
  <c r="C525" i="14"/>
  <c r="L524" i="14"/>
  <c r="C524" i="14"/>
  <c r="L523" i="14"/>
  <c r="C523" i="14"/>
  <c r="L522" i="14"/>
  <c r="C522" i="14"/>
  <c r="L521" i="14"/>
  <c r="C521" i="14"/>
  <c r="L520" i="14"/>
  <c r="C520" i="14"/>
  <c r="L519" i="14"/>
  <c r="C519" i="14"/>
  <c r="L518" i="14"/>
  <c r="C518" i="14"/>
  <c r="L517" i="14"/>
  <c r="C517" i="14"/>
  <c r="L516" i="14"/>
  <c r="C516" i="14"/>
  <c r="L515" i="14"/>
  <c r="C515" i="14"/>
  <c r="L514" i="14"/>
  <c r="C514" i="14"/>
  <c r="L513" i="14"/>
  <c r="C513" i="14"/>
  <c r="L512" i="14"/>
  <c r="C512" i="14"/>
  <c r="L511" i="14"/>
  <c r="C511" i="14"/>
  <c r="L510" i="14"/>
  <c r="C510" i="14"/>
  <c r="C509" i="14"/>
  <c r="L508" i="14"/>
  <c r="C508" i="14"/>
  <c r="L507" i="14"/>
  <c r="C507" i="14"/>
  <c r="L506" i="14"/>
  <c r="C506" i="14"/>
  <c r="L505" i="14"/>
  <c r="C505" i="14"/>
  <c r="L504" i="14"/>
  <c r="C504" i="14"/>
  <c r="L503" i="14"/>
  <c r="C503" i="14"/>
  <c r="L502" i="14"/>
  <c r="C502" i="14"/>
  <c r="L501" i="14"/>
  <c r="C501" i="14"/>
  <c r="L500" i="14"/>
  <c r="C500" i="14"/>
  <c r="L499" i="14"/>
  <c r="C499" i="14"/>
  <c r="L498" i="14"/>
  <c r="C498" i="14"/>
  <c r="L497" i="14"/>
  <c r="C497" i="14"/>
  <c r="L496" i="14"/>
  <c r="C496" i="14"/>
  <c r="L495" i="14"/>
  <c r="C495" i="14"/>
  <c r="L494" i="14"/>
  <c r="C494" i="14"/>
  <c r="L493" i="14"/>
  <c r="C493" i="14"/>
  <c r="C492" i="14"/>
  <c r="C491" i="14"/>
  <c r="L490" i="14"/>
  <c r="C490" i="14"/>
  <c r="L489" i="14"/>
  <c r="C489" i="14"/>
  <c r="L488" i="14"/>
  <c r="C488" i="14"/>
  <c r="L487" i="14"/>
  <c r="C487" i="14"/>
  <c r="L486" i="14"/>
  <c r="C486" i="14"/>
  <c r="L485" i="14"/>
  <c r="C485" i="14"/>
  <c r="L484" i="14"/>
  <c r="C484" i="14"/>
  <c r="L483" i="14"/>
  <c r="C483" i="14"/>
  <c r="L482" i="14"/>
  <c r="C482" i="14"/>
  <c r="L481" i="14"/>
  <c r="C481" i="14"/>
  <c r="L480" i="14"/>
  <c r="C480" i="14"/>
  <c r="L479" i="14"/>
  <c r="C479" i="14"/>
  <c r="C478" i="14"/>
  <c r="L477" i="14"/>
  <c r="C477" i="14"/>
  <c r="L476" i="14"/>
  <c r="C476" i="14"/>
  <c r="L475" i="14"/>
  <c r="C475" i="14"/>
  <c r="L474" i="14"/>
  <c r="C474" i="14"/>
  <c r="C473" i="14"/>
  <c r="L472" i="14"/>
  <c r="C472" i="14"/>
  <c r="L471" i="14"/>
  <c r="C471" i="14"/>
  <c r="L470" i="14"/>
  <c r="C470" i="14"/>
  <c r="L469" i="14"/>
  <c r="C469" i="14"/>
  <c r="L468" i="14"/>
  <c r="C468" i="14"/>
  <c r="L467" i="14"/>
  <c r="C467" i="14"/>
  <c r="L466" i="14"/>
  <c r="C466" i="14"/>
  <c r="L465" i="14"/>
  <c r="C465" i="14"/>
  <c r="L464" i="14"/>
  <c r="C464" i="14"/>
  <c r="L463" i="14"/>
  <c r="C463" i="14"/>
  <c r="L462" i="14"/>
  <c r="C462" i="14"/>
  <c r="L461" i="14"/>
  <c r="C461" i="14"/>
  <c r="L460" i="14"/>
  <c r="C460" i="14"/>
  <c r="L459" i="14"/>
  <c r="C459" i="14"/>
  <c r="L458" i="14"/>
  <c r="C458" i="14"/>
  <c r="L457" i="14"/>
  <c r="C457" i="14"/>
  <c r="C456" i="14"/>
  <c r="L455" i="14"/>
  <c r="C455" i="14"/>
  <c r="L454" i="14"/>
  <c r="C454" i="14"/>
  <c r="L453" i="14"/>
  <c r="C453" i="14"/>
  <c r="L452" i="14"/>
  <c r="C452" i="14"/>
  <c r="L451" i="14"/>
  <c r="C451" i="14"/>
  <c r="L450" i="14"/>
  <c r="C450" i="14"/>
  <c r="L449" i="14"/>
  <c r="C449" i="14"/>
  <c r="C448" i="14"/>
  <c r="L447" i="14"/>
  <c r="C447" i="14"/>
  <c r="L446" i="14"/>
  <c r="C446" i="14"/>
  <c r="L445" i="14"/>
  <c r="C445" i="14"/>
  <c r="L444" i="14"/>
  <c r="C444" i="14"/>
  <c r="L443" i="14"/>
  <c r="C443" i="14"/>
  <c r="L442" i="14"/>
  <c r="C442" i="14"/>
  <c r="L441" i="14"/>
  <c r="C441" i="14"/>
  <c r="L440" i="14"/>
  <c r="C440" i="14"/>
  <c r="L439" i="14"/>
  <c r="C439" i="14"/>
  <c r="L438" i="14"/>
  <c r="C438" i="14"/>
  <c r="L437" i="14"/>
  <c r="C437" i="14"/>
  <c r="L436" i="14"/>
  <c r="C436" i="14"/>
  <c r="L435" i="14"/>
  <c r="C435" i="14"/>
  <c r="L433" i="14"/>
  <c r="C433" i="14"/>
  <c r="C432" i="14"/>
  <c r="L431" i="14"/>
  <c r="C431" i="14"/>
  <c r="L430" i="14"/>
  <c r="C430" i="14"/>
  <c r="L429" i="14"/>
  <c r="C429" i="14"/>
  <c r="L428" i="14"/>
  <c r="C428" i="14"/>
  <c r="L427" i="14"/>
  <c r="C427" i="14"/>
  <c r="L426" i="14"/>
  <c r="C426" i="14"/>
  <c r="L425" i="14"/>
  <c r="C425" i="14"/>
  <c r="L424" i="14"/>
  <c r="C424" i="14"/>
  <c r="L423" i="14"/>
  <c r="C423" i="14"/>
  <c r="L422" i="14"/>
  <c r="C422" i="14"/>
  <c r="L421" i="14"/>
  <c r="C421" i="14"/>
  <c r="C420" i="14"/>
  <c r="L419" i="14"/>
  <c r="C419" i="14"/>
  <c r="C418" i="14"/>
  <c r="L417" i="14"/>
  <c r="C417" i="14"/>
  <c r="L416" i="14"/>
  <c r="C416" i="14"/>
  <c r="L415" i="14"/>
  <c r="C415" i="14"/>
  <c r="L414" i="14"/>
  <c r="C414" i="14"/>
  <c r="L413" i="14"/>
  <c r="C413" i="14"/>
  <c r="C412" i="14"/>
  <c r="C411" i="14"/>
  <c r="L410" i="14"/>
  <c r="C410" i="14"/>
  <c r="L409" i="14"/>
  <c r="C409" i="14"/>
  <c r="L408" i="14"/>
  <c r="C408" i="14"/>
  <c r="L407" i="14"/>
  <c r="C407" i="14"/>
  <c r="L406" i="14"/>
  <c r="C406" i="14"/>
  <c r="L405" i="14"/>
  <c r="C405" i="14"/>
  <c r="L404" i="14"/>
  <c r="C404" i="14"/>
  <c r="L403" i="14"/>
  <c r="C403" i="14"/>
  <c r="L402" i="14"/>
  <c r="C402" i="14"/>
  <c r="C401" i="14"/>
  <c r="L400" i="14"/>
  <c r="C400" i="14"/>
  <c r="L399" i="14"/>
  <c r="C399" i="14"/>
  <c r="C398" i="14"/>
  <c r="L397" i="14"/>
  <c r="C397" i="14"/>
  <c r="L396" i="14"/>
  <c r="C396" i="14"/>
  <c r="L395" i="14"/>
  <c r="C395" i="14"/>
  <c r="L394" i="14"/>
  <c r="C394" i="14"/>
  <c r="C393" i="14"/>
  <c r="L392" i="14"/>
  <c r="C392" i="14"/>
  <c r="L391" i="14"/>
  <c r="C391" i="14"/>
  <c r="L390" i="14"/>
  <c r="C390" i="14"/>
  <c r="L389" i="14"/>
  <c r="C389" i="14"/>
  <c r="L388" i="14"/>
  <c r="C388" i="14"/>
  <c r="L387" i="14"/>
  <c r="C387" i="14"/>
  <c r="L386" i="14"/>
  <c r="C386" i="14"/>
  <c r="L385" i="14"/>
  <c r="C385" i="14"/>
  <c r="C384" i="14"/>
  <c r="L383" i="14"/>
  <c r="C383" i="14"/>
  <c r="L382" i="14"/>
  <c r="C382" i="14"/>
  <c r="L380" i="14"/>
  <c r="C380" i="14"/>
  <c r="L379" i="14"/>
  <c r="C379" i="14"/>
  <c r="L378" i="14"/>
  <c r="C378" i="14"/>
  <c r="C377" i="14"/>
  <c r="L376" i="14"/>
  <c r="C376" i="14"/>
  <c r="L375" i="14"/>
  <c r="C375" i="14"/>
  <c r="L374" i="14"/>
  <c r="C374" i="14"/>
  <c r="L373" i="14"/>
  <c r="C373" i="14"/>
  <c r="L372" i="14"/>
  <c r="C372" i="14"/>
  <c r="L371" i="14"/>
  <c r="C371" i="14"/>
  <c r="L370" i="14"/>
  <c r="C370" i="14"/>
  <c r="L369" i="14"/>
  <c r="C369" i="14"/>
  <c r="C368" i="14"/>
  <c r="C367" i="14"/>
  <c r="C366" i="14"/>
  <c r="L365" i="14"/>
  <c r="C365" i="14"/>
  <c r="C364" i="14"/>
  <c r="L363" i="14"/>
  <c r="C363" i="14"/>
  <c r="L362" i="14"/>
  <c r="C362" i="14"/>
  <c r="L361" i="14"/>
  <c r="C361" i="14"/>
  <c r="L360" i="14"/>
  <c r="C360" i="14"/>
  <c r="C359" i="14"/>
  <c r="L358" i="14"/>
  <c r="C358" i="14"/>
  <c r="C357" i="14"/>
  <c r="L356" i="14"/>
  <c r="C356" i="14"/>
  <c r="L355" i="14"/>
  <c r="C355" i="14"/>
  <c r="L354" i="14"/>
  <c r="C354" i="14"/>
  <c r="L353" i="14"/>
  <c r="C353" i="14"/>
  <c r="L352" i="14"/>
  <c r="C352" i="14"/>
  <c r="L351" i="14"/>
  <c r="C351" i="14"/>
  <c r="L350" i="14"/>
  <c r="C350" i="14"/>
  <c r="L349" i="14"/>
  <c r="C349" i="14"/>
  <c r="L348" i="14"/>
  <c r="C348" i="14"/>
  <c r="L347" i="14"/>
  <c r="C347" i="14"/>
  <c r="C346" i="14"/>
  <c r="L345" i="14"/>
  <c r="C345" i="14"/>
  <c r="L344" i="14"/>
  <c r="C344" i="14"/>
  <c r="L343" i="14"/>
  <c r="C343" i="14"/>
  <c r="L342" i="14"/>
  <c r="C342" i="14"/>
  <c r="L341" i="14"/>
  <c r="C341" i="14"/>
  <c r="L340" i="14"/>
  <c r="C340" i="14"/>
  <c r="L339" i="14"/>
  <c r="C339" i="14"/>
  <c r="L338" i="14"/>
  <c r="C338" i="14"/>
  <c r="L337" i="14"/>
  <c r="C337" i="14"/>
  <c r="L336" i="14"/>
  <c r="C336" i="14"/>
  <c r="L335" i="14"/>
  <c r="C335" i="14"/>
  <c r="L334" i="14"/>
  <c r="C334" i="14"/>
  <c r="L333" i="14"/>
  <c r="C333" i="14"/>
  <c r="L332" i="14"/>
  <c r="C332" i="14"/>
  <c r="L331" i="14"/>
  <c r="C331" i="14"/>
  <c r="L330" i="14"/>
  <c r="C330" i="14"/>
  <c r="L329" i="14"/>
  <c r="C329" i="14"/>
  <c r="L328" i="14"/>
  <c r="C328" i="14"/>
  <c r="L327" i="14"/>
  <c r="C327" i="14"/>
  <c r="L326" i="14"/>
  <c r="C326" i="14"/>
  <c r="L325" i="14"/>
  <c r="C325" i="14"/>
  <c r="L324" i="14"/>
  <c r="C324" i="14"/>
  <c r="L323" i="14"/>
  <c r="C323" i="14"/>
  <c r="L320" i="14"/>
  <c r="C320" i="14"/>
  <c r="L319" i="14"/>
  <c r="C319" i="14"/>
  <c r="L318" i="14"/>
  <c r="C318" i="14"/>
  <c r="L317" i="14"/>
  <c r="C317" i="14"/>
  <c r="L316" i="14"/>
  <c r="C316" i="14"/>
  <c r="L315" i="14"/>
  <c r="C315" i="14"/>
  <c r="L314" i="14"/>
  <c r="C314" i="14"/>
  <c r="L313" i="14"/>
  <c r="C313" i="14"/>
  <c r="L312" i="14"/>
  <c r="C312" i="14"/>
  <c r="L311" i="14"/>
  <c r="C311" i="14"/>
  <c r="L309" i="14"/>
  <c r="C309" i="14"/>
  <c r="L308" i="14"/>
  <c r="C308" i="14"/>
  <c r="L307" i="14"/>
  <c r="C307" i="14"/>
  <c r="L306" i="14"/>
  <c r="C306" i="14"/>
  <c r="C305" i="14"/>
  <c r="L304" i="14"/>
  <c r="C304" i="14"/>
  <c r="L302" i="14"/>
  <c r="C302" i="14"/>
  <c r="L301" i="14"/>
  <c r="C301" i="14"/>
  <c r="L300" i="14"/>
  <c r="C300" i="14"/>
  <c r="L299" i="14"/>
  <c r="C299" i="14"/>
  <c r="L298" i="14"/>
  <c r="C298" i="14"/>
  <c r="L297" i="14"/>
  <c r="C297" i="14"/>
  <c r="L296" i="14"/>
  <c r="C296" i="14"/>
  <c r="L295" i="14"/>
  <c r="C295" i="14"/>
  <c r="C294" i="14"/>
  <c r="L293" i="14"/>
  <c r="C293" i="14"/>
  <c r="L292" i="14"/>
  <c r="C292" i="14"/>
  <c r="L291" i="14"/>
  <c r="C291" i="14"/>
  <c r="L290" i="14"/>
  <c r="C290" i="14"/>
  <c r="L289" i="14"/>
  <c r="C289" i="14"/>
  <c r="L288" i="14"/>
  <c r="C288" i="14"/>
  <c r="L287" i="14"/>
  <c r="C287" i="14"/>
  <c r="L286" i="14"/>
  <c r="C286" i="14"/>
  <c r="L285" i="14"/>
  <c r="C285" i="14"/>
  <c r="L284" i="14"/>
  <c r="C284" i="14"/>
  <c r="L283" i="14"/>
  <c r="C283" i="14"/>
  <c r="C282" i="14"/>
  <c r="C281" i="14"/>
  <c r="L280" i="14"/>
  <c r="C280" i="14"/>
  <c r="L279" i="14"/>
  <c r="C279" i="14"/>
  <c r="L278" i="14"/>
  <c r="C278" i="14"/>
  <c r="L277" i="14"/>
  <c r="C277" i="14"/>
  <c r="L276" i="14"/>
  <c r="C276" i="14"/>
  <c r="L275" i="14"/>
  <c r="C275" i="14"/>
  <c r="C274" i="14"/>
  <c r="L273" i="14"/>
  <c r="C273" i="14"/>
  <c r="L272" i="14"/>
  <c r="C272" i="14"/>
  <c r="C271" i="14"/>
  <c r="C270" i="14"/>
  <c r="L269" i="14"/>
  <c r="C269" i="14"/>
  <c r="L268" i="14"/>
  <c r="C268" i="14"/>
  <c r="L267" i="14"/>
  <c r="C267" i="14"/>
  <c r="L266" i="14"/>
  <c r="C266" i="14"/>
  <c r="L265" i="14"/>
  <c r="C265" i="14"/>
  <c r="C264" i="14"/>
  <c r="C263" i="14"/>
  <c r="L262" i="14"/>
  <c r="C262" i="14"/>
  <c r="C261" i="14"/>
  <c r="L260" i="14"/>
  <c r="C260" i="14"/>
  <c r="L259" i="14"/>
  <c r="C259" i="14"/>
  <c r="L258" i="14"/>
  <c r="C258" i="14"/>
  <c r="L257" i="14"/>
  <c r="C257" i="14"/>
  <c r="L256" i="14"/>
  <c r="C256" i="14"/>
  <c r="C255" i="14"/>
  <c r="L254" i="14"/>
  <c r="C254" i="14"/>
  <c r="C253" i="14"/>
  <c r="L252" i="14"/>
  <c r="C252" i="14"/>
  <c r="L251" i="14"/>
  <c r="C251" i="14"/>
  <c r="L250" i="14"/>
  <c r="C250" i="14"/>
  <c r="L249" i="14"/>
  <c r="C249" i="14"/>
  <c r="L248" i="14"/>
  <c r="C248" i="14"/>
  <c r="L247" i="14"/>
  <c r="C247" i="14"/>
  <c r="C246" i="14"/>
  <c r="L245" i="14"/>
  <c r="C245" i="14"/>
  <c r="L244" i="14"/>
  <c r="C244" i="14"/>
  <c r="L243" i="14"/>
  <c r="C243" i="14"/>
  <c r="L242" i="14"/>
  <c r="C242" i="14"/>
  <c r="L241" i="14"/>
  <c r="C241" i="14"/>
  <c r="L240" i="14"/>
  <c r="C240" i="14"/>
  <c r="L239" i="14"/>
  <c r="C239" i="14"/>
  <c r="L238" i="14"/>
  <c r="C238" i="14"/>
  <c r="L237" i="14"/>
  <c r="C237" i="14"/>
  <c r="L236" i="14"/>
  <c r="C236" i="14"/>
  <c r="L235" i="14"/>
  <c r="C235" i="14"/>
  <c r="L234" i="14"/>
  <c r="C234" i="14"/>
  <c r="L233" i="14"/>
  <c r="C233" i="14"/>
  <c r="L232" i="14"/>
  <c r="C232" i="14"/>
  <c r="L231" i="14"/>
  <c r="C231" i="14"/>
  <c r="L230" i="14"/>
  <c r="C230" i="14"/>
  <c r="L229" i="14"/>
  <c r="C229" i="14"/>
  <c r="L228" i="14"/>
  <c r="C228" i="14"/>
  <c r="L227" i="14"/>
  <c r="C227" i="14"/>
  <c r="L226" i="14"/>
  <c r="C226" i="14"/>
  <c r="L225" i="14"/>
  <c r="C225" i="14"/>
  <c r="L224" i="14"/>
  <c r="C224" i="14"/>
  <c r="L223" i="14"/>
  <c r="C223" i="14"/>
  <c r="L221" i="14"/>
  <c r="C221" i="14"/>
  <c r="L220" i="14"/>
  <c r="C220" i="14"/>
  <c r="L219" i="14"/>
  <c r="C219" i="14"/>
  <c r="L218" i="14"/>
  <c r="C218" i="14"/>
  <c r="L217" i="14"/>
  <c r="C217" i="14"/>
  <c r="L216" i="14"/>
  <c r="C216" i="14"/>
  <c r="L215" i="14"/>
  <c r="C215" i="14"/>
  <c r="L214" i="14"/>
  <c r="C214" i="14"/>
  <c r="L213" i="14"/>
  <c r="C213" i="14"/>
  <c r="L212" i="14"/>
  <c r="C212" i="14"/>
  <c r="L211" i="14"/>
  <c r="C211" i="14"/>
  <c r="L210" i="14"/>
  <c r="C210" i="14"/>
  <c r="L209" i="14"/>
  <c r="C209" i="14"/>
  <c r="L208" i="14"/>
  <c r="C208" i="14"/>
  <c r="L207" i="14"/>
  <c r="C207" i="14"/>
  <c r="L206" i="14"/>
  <c r="C206" i="14"/>
  <c r="L205" i="14"/>
  <c r="C205" i="14"/>
  <c r="L204" i="14"/>
  <c r="C204" i="14"/>
  <c r="L203" i="14"/>
  <c r="C203" i="14"/>
  <c r="L202" i="14"/>
  <c r="C202" i="14"/>
  <c r="L201" i="14"/>
  <c r="C201" i="14"/>
  <c r="L200" i="14"/>
  <c r="C200" i="14"/>
  <c r="L199" i="14"/>
  <c r="C199" i="14"/>
  <c r="L198" i="14"/>
  <c r="C198" i="14"/>
  <c r="L197" i="14"/>
  <c r="C197" i="14"/>
  <c r="L196" i="14"/>
  <c r="C196" i="14"/>
  <c r="L195" i="14"/>
  <c r="C195" i="14"/>
  <c r="L194" i="14"/>
  <c r="C194" i="14"/>
  <c r="L193" i="14"/>
  <c r="C193" i="14"/>
  <c r="L192" i="14"/>
  <c r="C192" i="14"/>
  <c r="L191" i="14"/>
  <c r="C191" i="14"/>
  <c r="L190" i="14"/>
  <c r="C190" i="14"/>
  <c r="L189" i="14"/>
  <c r="C189" i="14"/>
  <c r="L188" i="14"/>
  <c r="C188" i="14"/>
  <c r="C186" i="14"/>
  <c r="L185" i="14"/>
  <c r="C185" i="14"/>
  <c r="C184" i="14"/>
  <c r="L183" i="14"/>
  <c r="C183" i="14"/>
  <c r="L182" i="14"/>
  <c r="C182" i="14"/>
  <c r="L181" i="14"/>
  <c r="C181" i="14"/>
  <c r="L180" i="14"/>
  <c r="C180" i="14"/>
  <c r="L179" i="14"/>
  <c r="C179" i="14"/>
  <c r="L178" i="14"/>
  <c r="C178" i="14"/>
  <c r="L177" i="14"/>
  <c r="C177" i="14"/>
  <c r="L176" i="14"/>
  <c r="C176" i="14"/>
  <c r="L175" i="14"/>
  <c r="C175" i="14"/>
  <c r="L174" i="14"/>
  <c r="C174" i="14"/>
  <c r="L173" i="14"/>
  <c r="C173" i="14"/>
  <c r="L172" i="14"/>
  <c r="C172" i="14"/>
  <c r="L171" i="14"/>
  <c r="C171" i="14"/>
  <c r="L170" i="14"/>
  <c r="C170" i="14"/>
  <c r="L169" i="14"/>
  <c r="C169" i="14"/>
  <c r="L168" i="14"/>
  <c r="C168" i="14"/>
  <c r="L167" i="14"/>
  <c r="C167" i="14"/>
  <c r="L166" i="14"/>
  <c r="C166" i="14"/>
  <c r="L165" i="14"/>
  <c r="C165" i="14"/>
  <c r="L164" i="14"/>
  <c r="C164" i="14"/>
  <c r="L163" i="14"/>
  <c r="C163" i="14"/>
  <c r="L162" i="14"/>
  <c r="C162" i="14"/>
  <c r="L161" i="14"/>
  <c r="C161" i="14"/>
  <c r="L160" i="14"/>
  <c r="C160" i="14"/>
  <c r="L159" i="14"/>
  <c r="C159" i="14"/>
  <c r="L158" i="14"/>
  <c r="C158" i="14"/>
  <c r="L157" i="14"/>
  <c r="C157" i="14"/>
  <c r="L156" i="14"/>
  <c r="C156" i="14"/>
  <c r="C155" i="14"/>
  <c r="L154" i="14"/>
  <c r="C154" i="14"/>
  <c r="C153" i="14"/>
  <c r="L152" i="14"/>
  <c r="C152" i="14"/>
  <c r="L151" i="14"/>
  <c r="C151" i="14"/>
  <c r="L150" i="14"/>
  <c r="C150" i="14"/>
  <c r="L149" i="14"/>
  <c r="C149" i="14"/>
  <c r="L148" i="14"/>
  <c r="C148" i="14"/>
  <c r="L147" i="14"/>
  <c r="C147" i="14"/>
  <c r="L146" i="14"/>
  <c r="C146" i="14"/>
  <c r="L145" i="14"/>
  <c r="C145" i="14"/>
  <c r="L144" i="14"/>
  <c r="C144" i="14"/>
  <c r="L143" i="14"/>
  <c r="C143" i="14"/>
  <c r="L142" i="14"/>
  <c r="C142" i="14"/>
  <c r="L141" i="14"/>
  <c r="C141" i="14"/>
  <c r="L140" i="14"/>
  <c r="C140" i="14"/>
  <c r="C139" i="14"/>
  <c r="L138" i="14"/>
  <c r="C138" i="14"/>
  <c r="L137" i="14"/>
  <c r="C137" i="14"/>
  <c r="L136" i="14"/>
  <c r="C136" i="14"/>
  <c r="C135" i="14"/>
  <c r="L134" i="14"/>
  <c r="C134" i="14"/>
  <c r="L133" i="14"/>
  <c r="C133" i="14"/>
  <c r="L132" i="14"/>
  <c r="C132" i="14"/>
  <c r="L131" i="14"/>
  <c r="C131" i="14"/>
  <c r="L130" i="14"/>
  <c r="C130" i="14"/>
  <c r="L129" i="14"/>
  <c r="C129" i="14"/>
  <c r="L128" i="14"/>
  <c r="C128" i="14"/>
  <c r="L127" i="14"/>
  <c r="C127" i="14"/>
  <c r="L126" i="14"/>
  <c r="L125" i="14"/>
  <c r="C125" i="14"/>
  <c r="L124" i="14"/>
  <c r="C124" i="14"/>
  <c r="L123" i="14"/>
  <c r="C123" i="14"/>
  <c r="L122" i="14"/>
  <c r="C122" i="14"/>
  <c r="C121" i="14"/>
  <c r="L120" i="14"/>
  <c r="C120" i="14"/>
  <c r="L119" i="14"/>
  <c r="C119" i="14"/>
  <c r="L118" i="14"/>
  <c r="C118" i="14"/>
  <c r="L117" i="14"/>
  <c r="C117" i="14"/>
  <c r="L116" i="14"/>
  <c r="C116" i="14"/>
  <c r="L115" i="14"/>
  <c r="C115" i="14"/>
  <c r="L114" i="14"/>
  <c r="C114" i="14"/>
  <c r="L113" i="14"/>
  <c r="C113" i="14"/>
  <c r="L112" i="14"/>
  <c r="C112" i="14"/>
  <c r="L111" i="14"/>
  <c r="C111" i="14"/>
  <c r="L110" i="14"/>
  <c r="C110" i="14"/>
  <c r="L109" i="14"/>
  <c r="C109" i="14"/>
  <c r="L108" i="14"/>
  <c r="C108" i="14"/>
  <c r="L107" i="14"/>
  <c r="C107" i="14"/>
  <c r="L106" i="14"/>
  <c r="C106" i="14"/>
  <c r="L105" i="14"/>
  <c r="C105" i="14"/>
  <c r="L104" i="14"/>
  <c r="C104" i="14"/>
  <c r="L103" i="14"/>
  <c r="C103" i="14"/>
  <c r="L102" i="14"/>
  <c r="C102" i="14"/>
  <c r="L101" i="14"/>
  <c r="C101" i="14"/>
  <c r="L100" i="14"/>
  <c r="C100" i="14"/>
  <c r="L99" i="14"/>
  <c r="C99" i="14"/>
  <c r="L98" i="14"/>
  <c r="C98" i="14"/>
  <c r="C97" i="14"/>
  <c r="L96" i="14"/>
  <c r="C96" i="14"/>
  <c r="L95" i="14"/>
  <c r="C95" i="14"/>
  <c r="L94" i="14"/>
  <c r="C94" i="14"/>
  <c r="L93" i="14"/>
  <c r="C93" i="14"/>
  <c r="L92" i="14"/>
  <c r="C92" i="14"/>
  <c r="L91" i="14"/>
  <c r="C91" i="14"/>
  <c r="L90" i="14"/>
  <c r="C90" i="14"/>
  <c r="L89" i="14"/>
  <c r="C89" i="14"/>
  <c r="L88" i="14"/>
  <c r="C88" i="14"/>
  <c r="L87" i="14"/>
  <c r="C87" i="14"/>
  <c r="L86" i="14"/>
  <c r="C86" i="14"/>
  <c r="L85" i="14"/>
  <c r="C85" i="14"/>
  <c r="L84" i="14"/>
  <c r="C84" i="14"/>
  <c r="L83" i="14"/>
  <c r="C83" i="14"/>
  <c r="L82" i="14"/>
  <c r="C82" i="14"/>
  <c r="L81" i="14"/>
  <c r="C81" i="14"/>
  <c r="L80" i="14"/>
  <c r="C80" i="14"/>
  <c r="C79" i="14"/>
  <c r="L78" i="14"/>
  <c r="C78" i="14"/>
  <c r="L77" i="14"/>
  <c r="C77" i="14"/>
  <c r="L76" i="14"/>
  <c r="C76" i="14"/>
  <c r="L75" i="14"/>
  <c r="C75" i="14"/>
  <c r="L74" i="14"/>
  <c r="C74" i="14"/>
  <c r="L73" i="14"/>
  <c r="C73" i="14"/>
  <c r="L72" i="14"/>
  <c r="C72" i="14"/>
  <c r="L71" i="14"/>
  <c r="C71" i="14"/>
  <c r="L70" i="14"/>
  <c r="C70" i="14"/>
  <c r="L69" i="14"/>
  <c r="C69" i="14"/>
  <c r="C68" i="14"/>
  <c r="L67" i="14"/>
  <c r="C67" i="14"/>
  <c r="L66" i="14"/>
  <c r="C66" i="14"/>
  <c r="L65" i="14"/>
  <c r="C65" i="14"/>
  <c r="L64" i="14"/>
  <c r="C64" i="14"/>
  <c r="L63" i="14"/>
  <c r="C63" i="14"/>
  <c r="L62" i="14"/>
  <c r="C62" i="14"/>
  <c r="L60" i="14"/>
  <c r="C60" i="14"/>
  <c r="L59" i="14"/>
  <c r="C59" i="14"/>
  <c r="L58" i="14"/>
  <c r="C58" i="14"/>
  <c r="L57" i="14"/>
  <c r="C57" i="14"/>
  <c r="L56" i="14"/>
  <c r="C56" i="14"/>
  <c r="L55" i="14"/>
  <c r="C55" i="14"/>
  <c r="C54" i="14"/>
  <c r="L53" i="14"/>
  <c r="C53" i="14"/>
  <c r="L52" i="14"/>
  <c r="C52" i="14"/>
  <c r="L51" i="14"/>
  <c r="C51" i="14"/>
  <c r="L50" i="14"/>
  <c r="C50" i="14"/>
  <c r="L49" i="14"/>
  <c r="C49" i="14"/>
  <c r="L48" i="14"/>
  <c r="C48" i="14"/>
  <c r="L47" i="14"/>
  <c r="C47" i="14"/>
  <c r="L46" i="14"/>
  <c r="C46" i="14"/>
  <c r="L45" i="14"/>
  <c r="C45" i="14"/>
  <c r="L43" i="14"/>
  <c r="C43" i="14"/>
  <c r="L42" i="14"/>
  <c r="C42" i="14"/>
  <c r="L41" i="14"/>
  <c r="C41" i="14"/>
  <c r="C40" i="14"/>
  <c r="L39" i="14"/>
  <c r="C39" i="14"/>
  <c r="L38" i="14"/>
  <c r="C38" i="14"/>
  <c r="L37" i="14"/>
  <c r="C37" i="14"/>
  <c r="L36" i="14"/>
  <c r="C36" i="14"/>
  <c r="L35" i="14"/>
  <c r="C35" i="14"/>
  <c r="L34" i="14"/>
  <c r="C34" i="14"/>
  <c r="L33" i="14"/>
  <c r="C33" i="14"/>
  <c r="L31" i="14"/>
  <c r="C31" i="14"/>
  <c r="L30" i="14"/>
  <c r="C30" i="14"/>
  <c r="L29" i="14"/>
  <c r="C29" i="14"/>
  <c r="L28" i="14"/>
  <c r="C28" i="14"/>
  <c r="C27" i="14"/>
  <c r="L26" i="14"/>
  <c r="C26" i="14"/>
  <c r="L25" i="14"/>
  <c r="C25" i="14"/>
  <c r="L24" i="14"/>
  <c r="C24" i="14"/>
  <c r="L23" i="14"/>
  <c r="C23" i="14"/>
  <c r="L22" i="14"/>
  <c r="C22" i="14"/>
  <c r="L21" i="14"/>
  <c r="C21" i="14"/>
  <c r="L20" i="14"/>
  <c r="C20" i="14"/>
  <c r="L19" i="14"/>
  <c r="C19" i="14"/>
  <c r="L18" i="14"/>
  <c r="C18" i="14"/>
  <c r="L17" i="14"/>
  <c r="C17" i="14"/>
  <c r="L16" i="14"/>
  <c r="C16" i="14"/>
  <c r="L15" i="14"/>
  <c r="C15" i="14"/>
  <c r="C14" i="14"/>
  <c r="L13" i="14"/>
  <c r="C13" i="14"/>
  <c r="L12" i="14"/>
  <c r="C12" i="14"/>
  <c r="L11" i="14"/>
  <c r="C11" i="14"/>
  <c r="L10" i="14"/>
  <c r="C10" i="14"/>
  <c r="L9" i="14"/>
  <c r="C9" i="14"/>
  <c r="L8" i="14"/>
  <c r="C8" i="14"/>
  <c r="L7" i="14"/>
  <c r="C7" i="14"/>
  <c r="L6" i="14"/>
  <c r="C6" i="14"/>
  <c r="L5" i="14"/>
  <c r="C5" i="14"/>
  <c r="L4" i="14"/>
  <c r="C4" i="14"/>
  <c r="L3" i="14"/>
  <c r="C3" i="14"/>
</calcChain>
</file>

<file path=xl/comments1.xml><?xml version="1.0" encoding="utf-8"?>
<comments xmlns="http://schemas.openxmlformats.org/spreadsheetml/2006/main">
  <authors>
    <author>Kate Binder</author>
    <author>Tracy Rudzitis</author>
    <author>Microsoft Office User</author>
    <author>NYCDOE</author>
  </authors>
  <commentList>
    <comment ref="B75" authorId="0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84" authorId="0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I392" authorId="1">
      <text>
        <r>
          <rPr>
            <b/>
            <sz val="9"/>
            <color indexed="81"/>
            <rFont val="Arial"/>
            <family val="2"/>
          </rPr>
          <t>Tracy Rudzitis:</t>
        </r>
        <r>
          <rPr>
            <sz val="9"/>
            <color indexed="81"/>
            <rFont val="Arial"/>
            <family val="2"/>
          </rPr>
          <t xml:space="preserve">
1 pt added for 10/23/2011 meet SOL. Incorrect pts.</t>
        </r>
      </text>
    </comment>
    <comment ref="E470" authorId="2">
      <text>
        <r>
          <rPr>
            <b/>
            <sz val="10"/>
            <color indexed="81"/>
            <rFont val="Calibri"/>
          </rPr>
          <t>Microsoft Office User:</t>
        </r>
        <r>
          <rPr>
            <sz val="10"/>
            <color indexed="81"/>
            <rFont val="Calibri"/>
          </rPr>
          <t xml:space="preserve">
Owner thinks dog has earned JOR legs</t>
        </r>
      </text>
    </comment>
    <comment ref="B525" authorId="0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C644" authorId="3">
      <text>
        <r>
          <rPr>
            <b/>
            <sz val="9"/>
            <color indexed="81"/>
            <rFont val="Arial"/>
            <family val="2"/>
          </rPr>
          <t>Rudzitis:</t>
        </r>
        <r>
          <rPr>
            <sz val="9"/>
            <color indexed="81"/>
            <rFont val="Arial"/>
            <family val="2"/>
          </rPr>
          <t xml:space="preserve">
WAVE earned by running alone</t>
        </r>
      </text>
    </comment>
  </commentList>
</comments>
</file>

<file path=xl/comments2.xml><?xml version="1.0" encoding="utf-8"?>
<comments xmlns="http://schemas.openxmlformats.org/spreadsheetml/2006/main">
  <authors>
    <author>Tracy Rudzitis</author>
    <author>Susan</author>
    <author>NYCDOE</author>
  </authors>
  <commentList>
    <comment ref="I371" authorId="0">
      <text>
        <r>
          <rPr>
            <b/>
            <sz val="9"/>
            <color indexed="81"/>
            <rFont val="Arial"/>
            <family val="2"/>
          </rPr>
          <t>Tracy Rudzitis:</t>
        </r>
        <r>
          <rPr>
            <sz val="9"/>
            <color indexed="81"/>
            <rFont val="Arial"/>
            <family val="2"/>
          </rPr>
          <t xml:space="preserve">
1 pt added for 10/23/2011 meet SOL. Incorrect pts.</t>
        </r>
      </text>
    </comment>
    <comment ref="B555" authorId="1">
      <text>
        <r>
          <rPr>
            <b/>
            <sz val="9"/>
            <color indexed="81"/>
            <rFont val="Tahoma"/>
            <family val="2"/>
          </rPr>
          <t>Susan:</t>
        </r>
        <r>
          <rPr>
            <sz val="9"/>
            <color indexed="81"/>
            <rFont val="Tahoma"/>
            <family val="2"/>
          </rPr>
          <t xml:space="preserve">
12/28/13 Papers and fees were not received from Kim Otero/Justin Dannenbring</t>
        </r>
      </text>
    </comment>
    <comment ref="C620" authorId="2">
      <text>
        <r>
          <rPr>
            <b/>
            <sz val="9"/>
            <color indexed="81"/>
            <rFont val="Arial"/>
            <family val="2"/>
          </rPr>
          <t>Rudzitis:</t>
        </r>
        <r>
          <rPr>
            <sz val="9"/>
            <color indexed="81"/>
            <rFont val="Arial"/>
            <family val="2"/>
          </rPr>
          <t xml:space="preserve">
WAVE earned by running alone</t>
        </r>
      </text>
    </comment>
  </commentList>
</comments>
</file>

<file path=xl/sharedStrings.xml><?xml version="1.0" encoding="utf-8"?>
<sst xmlns="http://schemas.openxmlformats.org/spreadsheetml/2006/main" count="13697" uniqueCount="3253">
  <si>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</si>
  <si>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</si>
  <si>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</si>
  <si>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</si>
  <si>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</si>
  <si>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</si>
  <si>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</si>
  <si>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</si>
  <si>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</si>
  <si>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IG-221</t>
  </si>
  <si>
    <t>Sweet and Sophisticated</t>
  </si>
  <si>
    <t>Wolski/Basso</t>
  </si>
  <si>
    <t>IG-222</t>
  </si>
  <si>
    <t>BZ-680</t>
  </si>
  <si>
    <t>Bolt</t>
  </si>
  <si>
    <t>Starswift Lightning Fulgurite</t>
  </si>
  <si>
    <t>Kur/Bobrowski</t>
  </si>
  <si>
    <t>BZ-682</t>
  </si>
  <si>
    <t>Lightning</t>
  </si>
  <si>
    <t>Starswift Lightning Quick</t>
  </si>
  <si>
    <t>BZ-681</t>
  </si>
  <si>
    <t>Katz Lonicera Starswift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</si>
  <si>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</si>
  <si>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</si>
  <si>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</si>
  <si>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</si>
  <si>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</si>
  <si>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</si>
  <si>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</si>
  <si>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</si>
  <si>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ZoiBoyz Encore JOR</t>
  </si>
  <si>
    <t>Sundiata Curzon Dax SOR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</si>
  <si>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</si>
  <si>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</si>
  <si>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</si>
  <si>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</si>
  <si>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</si>
  <si>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</si>
  <si>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</si>
  <si>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</si>
  <si>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</si>
  <si>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</si>
  <si>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</si>
  <si>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</si>
  <si>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</si>
  <si>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</si>
  <si>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</si>
  <si>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</si>
  <si>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</si>
  <si>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</si>
  <si>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</si>
  <si>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</si>
  <si>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</si>
  <si>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</si>
  <si>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</si>
  <si>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</si>
  <si>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</si>
  <si>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</si>
  <si>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</si>
  <si>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</si>
  <si>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</si>
  <si>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</si>
  <si>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</si>
  <si>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</si>
  <si>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</si>
  <si>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</si>
  <si>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</si>
  <si>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</si>
  <si>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</si>
  <si>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</si>
  <si>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</si>
  <si>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</si>
  <si>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</si>
  <si>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</si>
  <si>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Beanie's Spicy Bean Dip JOR</t>
  </si>
  <si>
    <t>H'ayre</t>
  </si>
  <si>
    <t>Petersen</t>
  </si>
  <si>
    <t>Tommy</t>
  </si>
  <si>
    <t>G-1361</t>
  </si>
  <si>
    <t>IB-109</t>
  </si>
  <si>
    <t>IB-110</t>
  </si>
  <si>
    <t>Pippa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</si>
  <si>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</si>
  <si>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</si>
  <si>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</si>
  <si>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</si>
  <si>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</si>
  <si>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</si>
  <si>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</si>
  <si>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</si>
  <si>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BZ-660</t>
  </si>
  <si>
    <t>Pearce/Peters-Campbell</t>
  </si>
  <si>
    <t>Fisher/Schwartz</t>
  </si>
  <si>
    <t>IB-104</t>
  </si>
  <si>
    <t>Daximillian</t>
  </si>
  <si>
    <t>Point Breeze Devil's Tribute SORC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</si>
  <si>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</si>
  <si>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</si>
  <si>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</si>
  <si>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</si>
  <si>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</si>
  <si>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</si>
  <si>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</si>
  <si>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</si>
  <si>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</si>
  <si>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</si>
  <si>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Aphina</t>
  </si>
  <si>
    <t>Bloss</t>
  </si>
  <si>
    <t>P-173</t>
  </si>
  <si>
    <t>Dalton / McLeod</t>
  </si>
  <si>
    <t>IB-105</t>
  </si>
  <si>
    <t>Fuzz</t>
  </si>
  <si>
    <t>Alfheim's Get Fuzzy</t>
  </si>
  <si>
    <t>ZoiBoyz Durango JOR</t>
  </si>
  <si>
    <t>Cameo Rah-Wynd Indian Summer JOR</t>
  </si>
  <si>
    <t>Diamond</t>
  </si>
  <si>
    <t>Tempest</t>
  </si>
  <si>
    <t>Silkenswift New Year's Red Dawn</t>
  </si>
  <si>
    <t>G-1368</t>
  </si>
  <si>
    <t>Bean</t>
  </si>
  <si>
    <t>Houghton / Nichols</t>
  </si>
  <si>
    <t>G-1369</t>
  </si>
  <si>
    <t>Jalapeno</t>
  </si>
  <si>
    <t>Xander-W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</si>
  <si>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</si>
  <si>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</si>
  <si>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</si>
  <si>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</si>
  <si>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</si>
  <si>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</si>
  <si>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</si>
  <si>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</si>
  <si>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</si>
  <si>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</si>
  <si>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</si>
  <si>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</si>
  <si>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</si>
  <si>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</si>
  <si>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</si>
  <si>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</si>
  <si>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</si>
  <si>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BA-250</t>
  </si>
  <si>
    <t>Jules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</si>
  <si>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</si>
  <si>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</si>
  <si>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</si>
  <si>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</si>
  <si>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</si>
  <si>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</si>
  <si>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</si>
  <si>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</si>
  <si>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</si>
  <si>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</si>
  <si>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</si>
  <si>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</si>
  <si>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</si>
  <si>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</si>
  <si>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</si>
  <si>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</si>
  <si>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</si>
  <si>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G-1364</t>
  </si>
  <si>
    <t>Portumma Sean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</si>
  <si>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</si>
  <si>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</si>
  <si>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</si>
  <si>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</si>
  <si>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</si>
  <si>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</si>
  <si>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</si>
  <si>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</si>
  <si>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Alfheim's Never a Dull Moment</t>
  </si>
  <si>
    <t>DuVall</t>
  </si>
  <si>
    <t>Fuzz Face Maybe ORC</t>
  </si>
  <si>
    <t>0/6</t>
  </si>
  <si>
    <t>IG-195</t>
  </si>
  <si>
    <t>Whirlin Slam Dunk</t>
  </si>
  <si>
    <t>G-1374</t>
  </si>
  <si>
    <t>Cloney</t>
  </si>
  <si>
    <t>Shouties Clone</t>
  </si>
  <si>
    <t>BZ-644</t>
  </si>
  <si>
    <t>SL-53</t>
  </si>
  <si>
    <t>Gotcha</t>
    <phoneticPr fontId="11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</si>
  <si>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</si>
  <si>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</si>
  <si>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</si>
  <si>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</si>
  <si>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</si>
  <si>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</si>
  <si>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</si>
  <si>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</si>
  <si>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</si>
  <si>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</si>
  <si>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Timaru Sasparilla</t>
  </si>
  <si>
    <t>BZ-653</t>
  </si>
  <si>
    <t>Sshadow</t>
  </si>
  <si>
    <t>Moore</t>
  </si>
  <si>
    <t>G-1344</t>
    <phoneticPr fontId="11" type="noConversion"/>
  </si>
  <si>
    <t>dq</t>
    <phoneticPr fontId="11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</si>
  <si>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</si>
  <si>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</si>
  <si>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</si>
  <si>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</si>
  <si>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</si>
  <si>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</si>
  <si>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</si>
  <si>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</si>
  <si>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</si>
  <si>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</si>
  <si>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</si>
  <si>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11" type="noConversion"/>
  </si>
  <si>
    <t>Emerant N Fopaws Sheza Seeker</t>
  </si>
  <si>
    <t>Gus</t>
    <phoneticPr fontId="11" type="noConversion"/>
  </si>
  <si>
    <t>Banh Mi</t>
  </si>
  <si>
    <t>Hamilton/Campbell/Kim/Farnsworth</t>
  </si>
  <si>
    <t>A-215</t>
  </si>
  <si>
    <t>Draco</t>
  </si>
  <si>
    <t>Fagre-Stroetz</t>
  </si>
  <si>
    <t>dnf</t>
    <phoneticPr fontId="17" type="noConversion"/>
  </si>
  <si>
    <t>Fagre-Stroetz</t>
    <phoneticPr fontId="11" type="noConversion"/>
  </si>
  <si>
    <t>Ari</t>
  </si>
  <si>
    <t>Grace</t>
  </si>
  <si>
    <t>BA-237</t>
  </si>
  <si>
    <t>BA-238</t>
  </si>
  <si>
    <t>R-250</t>
  </si>
  <si>
    <t>IW-67</t>
  </si>
  <si>
    <t>Beanie</t>
  </si>
  <si>
    <t>A-214</t>
  </si>
  <si>
    <t>Nate</t>
  </si>
  <si>
    <t>Kahl</t>
  </si>
  <si>
    <t>BZ-643</t>
  </si>
  <si>
    <t>oc</t>
  </si>
  <si>
    <t>Wiki Hard Ten JOR</t>
  </si>
  <si>
    <t>nq</t>
  </si>
  <si>
    <t>BA-252</t>
  </si>
  <si>
    <t>Smith/Saban/Faulkner/Root</t>
  </si>
  <si>
    <t>Smith</t>
  </si>
  <si>
    <t>Rio</t>
  </si>
  <si>
    <t>NRN</t>
    <phoneticPr fontId="11" type="noConversion"/>
  </si>
  <si>
    <t>A-209</t>
  </si>
  <si>
    <t>BA-164</t>
  </si>
  <si>
    <t>Winifred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</si>
  <si>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</si>
  <si>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</si>
  <si>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</si>
  <si>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</si>
  <si>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</si>
  <si>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</si>
  <si>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</si>
  <si>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</si>
  <si>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Hathor</t>
  </si>
  <si>
    <t>Kitsch/Carver</t>
  </si>
  <si>
    <t>IG-173</t>
  </si>
  <si>
    <t>IG-174</t>
  </si>
  <si>
    <t>BA-98</t>
  </si>
  <si>
    <t>Aubrey</t>
  </si>
  <si>
    <t>Cook/Gahgan</t>
  </si>
  <si>
    <t>Summer</t>
  </si>
  <si>
    <t>Colletti</t>
  </si>
  <si>
    <t>Britton</t>
  </si>
  <si>
    <t>Fire</t>
  </si>
  <si>
    <t>Ramsey</t>
  </si>
  <si>
    <t>P-144</t>
  </si>
  <si>
    <t>BA-232</t>
  </si>
  <si>
    <t>Cody-C</t>
  </si>
  <si>
    <t>y</t>
  </si>
  <si>
    <t>Milse</t>
  </si>
  <si>
    <t>Moe</t>
  </si>
  <si>
    <t>Kira</t>
  </si>
  <si>
    <t>LFTM</t>
  </si>
  <si>
    <t>IB-96</t>
  </si>
  <si>
    <t>Bergstresser</t>
    <phoneticPr fontId="11" type="noConversion"/>
  </si>
  <si>
    <t>BA-156</t>
  </si>
  <si>
    <t>Lemberger</t>
    <phoneticPr fontId="11" type="noConversion"/>
  </si>
  <si>
    <t>IG-179</t>
    <phoneticPr fontId="11" type="noConversion"/>
  </si>
  <si>
    <t>Nico</t>
    <phoneticPr fontId="11" type="noConversion"/>
  </si>
  <si>
    <t>Irani</t>
    <phoneticPr fontId="11" type="noConversion"/>
  </si>
  <si>
    <t>G-1345</t>
    <phoneticPr fontId="11" type="noConversion"/>
  </si>
  <si>
    <t>Jake</t>
    <phoneticPr fontId="11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</si>
  <si>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</si>
  <si>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</si>
  <si>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</si>
  <si>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</si>
  <si>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</si>
  <si>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</si>
  <si>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</si>
  <si>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</si>
  <si>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SL-40</t>
  </si>
  <si>
    <t>5Star Hallway Debut</t>
  </si>
  <si>
    <t>Fortune</t>
  </si>
  <si>
    <t>Rally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</si>
  <si>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</si>
  <si>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</si>
  <si>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</si>
  <si>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</si>
  <si>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</si>
  <si>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</si>
  <si>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</si>
  <si>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</si>
  <si>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Tanist</t>
  </si>
  <si>
    <t>A-183</t>
  </si>
  <si>
    <t>Haley/Koler-Matznick</t>
    <phoneticPr fontId="11" type="noConversion"/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</si>
  <si>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</si>
  <si>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</si>
  <si>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</si>
  <si>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</si>
  <si>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</si>
  <si>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</si>
  <si>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</si>
  <si>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</si>
  <si>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IG-142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</si>
  <si>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</si>
  <si>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</si>
  <si>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</si>
  <si>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</si>
  <si>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</si>
  <si>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</si>
  <si>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</si>
  <si>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</si>
  <si>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Qhalila</t>
  </si>
  <si>
    <t>G-1288</t>
  </si>
  <si>
    <t>Bobrowski/Lang</t>
  </si>
  <si>
    <t>Chase</t>
  </si>
  <si>
    <t>Bruiser</t>
  </si>
  <si>
    <t>BA-110</t>
  </si>
  <si>
    <t>BA-64</t>
  </si>
  <si>
    <t>Moran</t>
  </si>
  <si>
    <t>BA-152</t>
  </si>
  <si>
    <t>Scarlet</t>
  </si>
  <si>
    <t>BA-217</t>
  </si>
  <si>
    <t>IB-84</t>
  </si>
  <si>
    <t>Brown</t>
  </si>
  <si>
    <t>BZ-551</t>
  </si>
  <si>
    <t>Bowlus-Root</t>
  </si>
  <si>
    <t>Tariq</t>
  </si>
  <si>
    <t>BA-162</t>
  </si>
  <si>
    <t>BA-163</t>
  </si>
  <si>
    <t>OLD</t>
  </si>
  <si>
    <t>Bob Wills</t>
  </si>
  <si>
    <t>Fiana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</si>
  <si>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</si>
  <si>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</si>
  <si>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</si>
  <si>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</si>
  <si>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</si>
  <si>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</si>
  <si>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</si>
  <si>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</si>
  <si>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</si>
  <si>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</si>
  <si>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</si>
  <si>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Worth/Ramsey</t>
  </si>
  <si>
    <t>Murphy</t>
  </si>
  <si>
    <t>Deuce</t>
  </si>
  <si>
    <t>Dalton</t>
  </si>
  <si>
    <t>IG-148</t>
  </si>
  <si>
    <t>Christensen</t>
  </si>
  <si>
    <t>BZ-527</t>
  </si>
  <si>
    <t>BZ-583</t>
  </si>
  <si>
    <t>Earendel</t>
  </si>
  <si>
    <t>Ian</t>
  </si>
  <si>
    <t>Nekoda</t>
  </si>
  <si>
    <t>Tompkins</t>
  </si>
  <si>
    <t>A-169</t>
  </si>
  <si>
    <t>Luna</t>
  </si>
  <si>
    <t>Kocsis/Fife</t>
  </si>
  <si>
    <t>BA-157</t>
  </si>
  <si>
    <t>Stewart</t>
  </si>
  <si>
    <t>BA-226</t>
  </si>
  <si>
    <t>Ivy</t>
  </si>
  <si>
    <t>Price</t>
  </si>
  <si>
    <t>SA-169</t>
  </si>
  <si>
    <t>BA-128</t>
  </si>
  <si>
    <t>BA-130</t>
  </si>
  <si>
    <t>SA-139</t>
  </si>
  <si>
    <t>BA-186</t>
  </si>
  <si>
    <t>Dawn</t>
  </si>
  <si>
    <t>BA-204</t>
  </si>
  <si>
    <t xml:space="preserve">Lewis/Paulin-Brow </t>
  </si>
  <si>
    <t>BZ-585</t>
  </si>
  <si>
    <t>Sirovna Pavot</t>
  </si>
  <si>
    <t>Solomon</t>
  </si>
  <si>
    <t>Shell/Whitlock</t>
  </si>
  <si>
    <t>Chaya</t>
  </si>
  <si>
    <t xml:space="preserve">Karl </t>
  </si>
  <si>
    <t>BZ-542</t>
  </si>
  <si>
    <t>Keira</t>
  </si>
  <si>
    <t>Bunic</t>
  </si>
  <si>
    <t>Emmy</t>
  </si>
  <si>
    <t>P-142</t>
  </si>
  <si>
    <t>Fawkes</t>
  </si>
  <si>
    <t>BA-221</t>
  </si>
  <si>
    <t>Landes</t>
  </si>
  <si>
    <t>River</t>
  </si>
  <si>
    <t>Ladick</t>
  </si>
  <si>
    <t>Jada</t>
  </si>
  <si>
    <t>BA-149</t>
  </si>
  <si>
    <t>Sierra</t>
  </si>
  <si>
    <t>WAVE</t>
    <phoneticPr fontId="17" type="noConversion"/>
  </si>
  <si>
    <t>Cooper</t>
  </si>
  <si>
    <t>R-218</t>
  </si>
  <si>
    <t>Cherry</t>
  </si>
  <si>
    <t>Beauty</t>
  </si>
  <si>
    <t>Colletti/Griffith</t>
  </si>
  <si>
    <t>IG-83</t>
  </si>
  <si>
    <t>OC</t>
  </si>
  <si>
    <t>DQ/</t>
  </si>
  <si>
    <t>Cook/Hayek</t>
  </si>
  <si>
    <t>1/0</t>
  </si>
  <si>
    <t>BZ-510</t>
  </si>
  <si>
    <t>Wyatt</t>
  </si>
  <si>
    <t>Amelia</t>
  </si>
  <si>
    <t>CALL</t>
  </si>
  <si>
    <t>NAME</t>
  </si>
  <si>
    <t>YTD</t>
  </si>
  <si>
    <t>Britton/Sullivan</t>
  </si>
  <si>
    <t>Casper</t>
  </si>
  <si>
    <t>G-1197</t>
  </si>
  <si>
    <t>Sandy</t>
  </si>
  <si>
    <t>Ng</t>
  </si>
  <si>
    <t>Illusion</t>
  </si>
  <si>
    <t>Windnsatin Ka Riu Del Sol JOR</t>
  </si>
  <si>
    <t>Loki</t>
  </si>
  <si>
    <t>IB-73</t>
  </si>
  <si>
    <t>BA-144</t>
  </si>
  <si>
    <t>Oma</t>
  </si>
  <si>
    <t>REC</t>
    <phoneticPr fontId="17" type="noConversion"/>
  </si>
  <si>
    <t>P-145</t>
  </si>
  <si>
    <t>Sokar</t>
  </si>
  <si>
    <t>IG-91</t>
  </si>
  <si>
    <t>BA-151</t>
  </si>
  <si>
    <t>G-1201</t>
  </si>
  <si>
    <t>Rusty-C</t>
  </si>
  <si>
    <t>Baker</t>
  </si>
  <si>
    <t>Emma</t>
  </si>
  <si>
    <t>Tomu</t>
  </si>
  <si>
    <t>Koscinski</t>
  </si>
  <si>
    <t>Max</t>
  </si>
  <si>
    <t>BA-218</t>
  </si>
  <si>
    <t>Jasmine</t>
  </si>
  <si>
    <t>Zirconium</t>
  </si>
  <si>
    <t>IG-176</t>
  </si>
  <si>
    <t>Omneya</t>
  </si>
  <si>
    <t>IB-86</t>
  </si>
  <si>
    <t>NORC</t>
  </si>
  <si>
    <t>BZ-445</t>
  </si>
  <si>
    <t>Elrond</t>
  </si>
  <si>
    <t>Colbert</t>
  </si>
  <si>
    <t>Point Breeze Stolen Moment ORC</t>
    <phoneticPr fontId="17" type="noConversion"/>
  </si>
  <si>
    <t>SL-45</t>
  </si>
  <si>
    <t>Fessenden</t>
  </si>
  <si>
    <t>Thompson/Golcher</t>
  </si>
  <si>
    <t>n</t>
  </si>
  <si>
    <t>Jack</t>
  </si>
  <si>
    <t>Willow</t>
  </si>
  <si>
    <t>Guy Noir</t>
  </si>
  <si>
    <t>G-1273</t>
  </si>
  <si>
    <t>Devil</t>
  </si>
  <si>
    <t>BA-224</t>
  </si>
  <si>
    <t>SOR</t>
  </si>
  <si>
    <t>2/11/207</t>
  </si>
  <si>
    <t>G-1216</t>
  </si>
  <si>
    <t>Shell-Whitlock</t>
  </si>
  <si>
    <t>Pumpkin</t>
  </si>
  <si>
    <t>BA-77</t>
  </si>
  <si>
    <t>Occhi</t>
  </si>
  <si>
    <t>dq</t>
  </si>
  <si>
    <t>Root/Bowlus</t>
  </si>
  <si>
    <t>BA-150</t>
  </si>
  <si>
    <t>R-173</t>
  </si>
  <si>
    <t>Mayfield</t>
  </si>
  <si>
    <t>Cowboy</t>
  </si>
  <si>
    <t>BA-215</t>
  </si>
  <si>
    <t>Voss/Dubbert</t>
  </si>
  <si>
    <t>Shamus</t>
  </si>
  <si>
    <t>Xenon</t>
  </si>
  <si>
    <t>Flyer</t>
  </si>
  <si>
    <t>Ross</t>
  </si>
  <si>
    <t>Bulman</t>
  </si>
  <si>
    <t>BA-142</t>
  </si>
  <si>
    <t>Hall</t>
  </si>
  <si>
    <t>Sullivan</t>
  </si>
  <si>
    <t>Darling</t>
  </si>
  <si>
    <t>Griffith/Childs</t>
  </si>
  <si>
    <t>Darling/Anuta</t>
  </si>
  <si>
    <t>Ockerman</t>
  </si>
  <si>
    <t>Saylah</t>
  </si>
  <si>
    <t>BA-133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</si>
  <si>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</si>
  <si>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</si>
  <si>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</si>
  <si>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</si>
  <si>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</si>
  <si>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</si>
  <si>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</si>
  <si>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</si>
  <si>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</si>
  <si>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</si>
  <si>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Bobrowski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</si>
  <si>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</si>
  <si>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</si>
  <si>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</si>
  <si>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</si>
  <si>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</si>
  <si>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</si>
  <si>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</si>
  <si>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</si>
  <si>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</si>
  <si>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</si>
  <si>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</si>
  <si>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</si>
  <si>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</si>
  <si>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A-171</t>
  </si>
  <si>
    <t>Whirlwind Blue Bell Ice Cream ORC</t>
  </si>
  <si>
    <t>Trii Me</t>
  </si>
  <si>
    <t>Prior</t>
  </si>
  <si>
    <t>JOR</t>
  </si>
  <si>
    <t>Amal</t>
  </si>
  <si>
    <t>A-196</t>
  </si>
  <si>
    <t>G-1244</t>
  </si>
  <si>
    <t>Kia</t>
  </si>
  <si>
    <t>Louisa</t>
  </si>
  <si>
    <t>Dannenbring/Freeling/Paulin-Brown</t>
  </si>
  <si>
    <t>Sehm</t>
  </si>
  <si>
    <t>Morgan</t>
  </si>
  <si>
    <t>Jedawn's Princess Aurora</t>
  </si>
  <si>
    <t>Kayla</t>
  </si>
  <si>
    <t>IG-48</t>
  </si>
  <si>
    <t>Elenwe</t>
  </si>
  <si>
    <t>Cook/Hayek/Harmon</t>
  </si>
  <si>
    <t>BA-148</t>
  </si>
  <si>
    <t>Sehm/Troyna</t>
  </si>
  <si>
    <t>IG-73</t>
  </si>
  <si>
    <t>Nitro</t>
  </si>
  <si>
    <t>Moose</t>
  </si>
  <si>
    <t>Ricky Repete</t>
  </si>
  <si>
    <t>Poppy</t>
  </si>
  <si>
    <t>Rocky</t>
  </si>
  <si>
    <t>BA-216</t>
  </si>
  <si>
    <t>Wren/Smith</t>
  </si>
  <si>
    <t>Sally</t>
  </si>
  <si>
    <t>Jazzmine</t>
  </si>
  <si>
    <t>Brutus</t>
  </si>
  <si>
    <t>BZ-612</t>
  </si>
  <si>
    <t>BZ-579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</si>
  <si>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</si>
  <si>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</si>
  <si>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</si>
  <si>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</si>
  <si>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</si>
  <si>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</si>
  <si>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</si>
  <si>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</si>
  <si>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</si>
  <si>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</si>
  <si>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</si>
  <si>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FULL NAME</t>
    <phoneticPr fontId="17" type="noConversion"/>
  </si>
  <si>
    <t>OWNER</t>
    <phoneticPr fontId="17" type="noConversion"/>
  </si>
  <si>
    <t>Xander</t>
  </si>
  <si>
    <t>Miles</t>
  </si>
  <si>
    <t>Jorja</t>
  </si>
  <si>
    <t>Siren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</si>
  <si>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</si>
  <si>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</si>
  <si>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</si>
  <si>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</si>
  <si>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</si>
  <si>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</si>
  <si>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</si>
  <si>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</si>
  <si>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</si>
  <si>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</si>
  <si>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</si>
  <si>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</si>
  <si>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SA-171</t>
  </si>
  <si>
    <t>Jones</t>
  </si>
  <si>
    <t>Versace's New Copper Penny ORC</t>
  </si>
  <si>
    <t>Kelly</t>
  </si>
  <si>
    <t>Walenta</t>
  </si>
  <si>
    <t>IG-139</t>
  </si>
  <si>
    <t>Jake</t>
  </si>
  <si>
    <t>Devi</t>
  </si>
  <si>
    <t>NRN</t>
    <phoneticPr fontId="11" type="noConversion"/>
  </si>
  <si>
    <t>Weston</t>
  </si>
  <si>
    <t>y</t>
    <phoneticPr fontId="17" type="noConversion"/>
  </si>
  <si>
    <t>oc</t>
    <phoneticPr fontId="11" type="noConversion"/>
  </si>
  <si>
    <t>ZD Fidelis Ivy JOR</t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</si>
  <si>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</si>
  <si>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</si>
  <si>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</si>
  <si>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</si>
  <si>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</si>
  <si>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</si>
  <si>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</si>
  <si>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</si>
  <si>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</si>
  <si>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</si>
  <si>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</si>
  <si>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</si>
  <si>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G-1349</t>
  </si>
  <si>
    <t>IB-103</t>
  </si>
  <si>
    <t>BA-249</t>
  </si>
  <si>
    <t>Johnson</t>
  </si>
  <si>
    <t>1/28/12.</t>
  </si>
  <si>
    <t>G-1352</t>
  </si>
  <si>
    <t>Miles Per Hour</t>
  </si>
  <si>
    <t>Jordan</t>
  </si>
  <si>
    <t>Golcher-Thompson</t>
    <phoneticPr fontId="11" type="noConversion"/>
  </si>
  <si>
    <t>Shelby</t>
  </si>
  <si>
    <t>Versace's Little Devil Dog ORC</t>
  </si>
  <si>
    <t>Wise</t>
  </si>
  <si>
    <t>Mary</t>
  </si>
  <si>
    <t>Amy's Marigold</t>
  </si>
  <si>
    <t>Turbo Autumn</t>
  </si>
  <si>
    <t>Arghandab Black Beauty</t>
  </si>
  <si>
    <t>Woods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</si>
  <si>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</si>
  <si>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</si>
  <si>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</si>
  <si>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</si>
  <si>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</si>
  <si>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</si>
  <si>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</si>
  <si>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</si>
  <si>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</si>
  <si>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</si>
  <si>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</si>
  <si>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</si>
  <si>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</si>
  <si>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</si>
  <si>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</si>
  <si>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</si>
  <si>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</si>
  <si>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</si>
  <si>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</si>
  <si>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</si>
  <si>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</si>
  <si>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Eirians Quintessence JOR</t>
  </si>
  <si>
    <t>Griffon</t>
  </si>
  <si>
    <t>O'Neill</t>
  </si>
  <si>
    <t>R-281</t>
  </si>
  <si>
    <t>IG-113</t>
  </si>
  <si>
    <t>Simon</t>
  </si>
  <si>
    <t>Carver/Kitsch</t>
  </si>
  <si>
    <t>Sparkle</t>
  </si>
  <si>
    <t>BZ-670</t>
  </si>
  <si>
    <t>Starswift Lightning Blitz of Shiloh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</si>
  <si>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</si>
  <si>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</si>
  <si>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</si>
  <si>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</si>
  <si>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</si>
  <si>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</si>
  <si>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</si>
  <si>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</si>
  <si>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</si>
  <si>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</si>
  <si>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Avalon Oxota Cinquedea Cerfo ORC</t>
  </si>
  <si>
    <t>G-1380</t>
  </si>
  <si>
    <t>Blueberry</t>
  </si>
  <si>
    <t>Soutar</t>
  </si>
  <si>
    <t>G-1383</t>
  </si>
  <si>
    <t>Eclipse</t>
  </si>
  <si>
    <t>G-1382</t>
  </si>
  <si>
    <t>Healey</t>
  </si>
  <si>
    <t>Lakilanni See the Light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</si>
  <si>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</si>
  <si>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</si>
  <si>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</si>
  <si>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</si>
  <si>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</si>
  <si>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</si>
  <si>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</si>
  <si>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</si>
  <si>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</si>
  <si>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</si>
  <si>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</si>
  <si>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SW-101</t>
  </si>
  <si>
    <t>SW-1</t>
  </si>
  <si>
    <t>Teddy</t>
  </si>
  <si>
    <t>Sasha</t>
  </si>
  <si>
    <t>Campbell</t>
  </si>
  <si>
    <t>Talisman Ardent Aigrette Saphira</t>
  </si>
  <si>
    <t>G-1384</t>
  </si>
  <si>
    <t>Rhapsody</t>
  </si>
  <si>
    <t>Lakilanni Rhapsody in Blue</t>
  </si>
  <si>
    <t>IG-208</t>
  </si>
  <si>
    <t>Meeka</t>
  </si>
  <si>
    <t>SW-158</t>
  </si>
  <si>
    <t>Potie</t>
  </si>
  <si>
    <t>PR Cool Run Georgia Okeeffe</t>
  </si>
  <si>
    <t>Alonso</t>
  </si>
  <si>
    <t>Goddo</t>
  </si>
  <si>
    <t>Lakilanni Pretty Bad Boy</t>
  </si>
  <si>
    <t>C'lestial Flareon's White Shadow of Ryhka ORC</t>
  </si>
  <si>
    <t>Clagget / Campbell</t>
  </si>
  <si>
    <t>Bados</t>
  </si>
  <si>
    <t>Vookles</t>
  </si>
  <si>
    <t>Jazi</t>
  </si>
  <si>
    <t>Smith / Wren</t>
  </si>
  <si>
    <t>Thaon's Charade</t>
  </si>
  <si>
    <t>Abram</t>
  </si>
  <si>
    <t>Raja</t>
  </si>
  <si>
    <t>Thaon's Mirage</t>
  </si>
  <si>
    <t>IG-209</t>
  </si>
  <si>
    <t>Tyler</t>
  </si>
  <si>
    <t>Viva's Aslan</t>
  </si>
  <si>
    <t>Heatwole</t>
  </si>
  <si>
    <t>SW-138</t>
  </si>
  <si>
    <t>Hudson</t>
  </si>
  <si>
    <t>Hayes</t>
  </si>
  <si>
    <t>G-1355</t>
  </si>
  <si>
    <t>G-1385</t>
  </si>
  <si>
    <t>G-1387</t>
  </si>
  <si>
    <t>SW-105</t>
  </si>
  <si>
    <t>Lego</t>
  </si>
  <si>
    <t>Stetson / Sanders</t>
  </si>
  <si>
    <t>Stetson</t>
  </si>
  <si>
    <t>SW-160</t>
  </si>
  <si>
    <t>Maggie</t>
  </si>
  <si>
    <t>SW-102</t>
  </si>
  <si>
    <t>SW-121</t>
  </si>
  <si>
    <t>SA-185</t>
  </si>
  <si>
    <t>A-220</t>
  </si>
  <si>
    <t>A-221</t>
  </si>
  <si>
    <t>Penny</t>
  </si>
  <si>
    <t>Ricmar Gryffyn's Justa Penny</t>
  </si>
  <si>
    <t>Hunter</t>
  </si>
  <si>
    <t>Frey</t>
  </si>
  <si>
    <t>Enzo</t>
  </si>
  <si>
    <t>Darling/Green</t>
  </si>
  <si>
    <t>BZ-667</t>
  </si>
  <si>
    <t>Cin</t>
  </si>
  <si>
    <t>BZ-668</t>
  </si>
  <si>
    <t>Bunny</t>
  </si>
  <si>
    <t>Russian Batteries Not Included</t>
  </si>
  <si>
    <t>Spiers/Fevershake/Judson</t>
  </si>
  <si>
    <t>G-1388</t>
  </si>
  <si>
    <t>Ivy-A</t>
  </si>
  <si>
    <t>Ainsworth</t>
  </si>
  <si>
    <t>G-1389</t>
  </si>
  <si>
    <t>SW-146</t>
  </si>
  <si>
    <t>SW-135</t>
  </si>
  <si>
    <t>SW-82</t>
  </si>
  <si>
    <t>Hicks</t>
  </si>
  <si>
    <t>SW-34</t>
  </si>
  <si>
    <t>Cobweb</t>
  </si>
  <si>
    <t>Aigrette's Cobweb</t>
  </si>
  <si>
    <t>SW-74</t>
  </si>
  <si>
    <t>Moto</t>
  </si>
  <si>
    <t>Renaissance High Tech</t>
  </si>
  <si>
    <t>Clagget</t>
  </si>
  <si>
    <t>Darwin / Campbell</t>
  </si>
  <si>
    <t>SW-2</t>
  </si>
  <si>
    <t>SW-9</t>
  </si>
  <si>
    <t>Steele</t>
  </si>
  <si>
    <t>IG-211</t>
  </si>
  <si>
    <t>Daisy</t>
  </si>
  <si>
    <t>Skoglund</t>
  </si>
  <si>
    <t>IG-212</t>
  </si>
  <si>
    <t>Dottie</t>
  </si>
  <si>
    <t>Vista</t>
  </si>
  <si>
    <t>Hahn / Schmidt</t>
  </si>
  <si>
    <t>Omneya Shi'Rayan JOR</t>
  </si>
  <si>
    <t>Suhaymah Shi'Rayan</t>
  </si>
  <si>
    <t>Allagante Windspirit Barbados</t>
  </si>
  <si>
    <t>Starchild's China Girl Aphina</t>
  </si>
  <si>
    <t>Jericho's Serpent of the Crown JOR</t>
  </si>
  <si>
    <t>Sean</t>
  </si>
  <si>
    <t>0/3</t>
  </si>
  <si>
    <t>Gryphons Alfheim Rabbit Moon</t>
  </si>
  <si>
    <t>Gryphon's Stellat H'Ayre</t>
  </si>
  <si>
    <t>Gryphon's Estrella Del Mar Yare</t>
  </si>
  <si>
    <t>Ahram's Suddenly I See You JOR</t>
  </si>
  <si>
    <t>Cameo's Friendly Ghost SOR</t>
  </si>
  <si>
    <t>Nashti Varwa Fatinat Al Sjark ORC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</si>
  <si>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</si>
  <si>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</si>
  <si>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</si>
  <si>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</si>
  <si>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</si>
  <si>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Heza Fast Man DobMann ORC</t>
  </si>
  <si>
    <t>Alfheim's Little Boy Blue ORC</t>
  </si>
  <si>
    <t>Gryffyn's Hiptobesquare</t>
  </si>
  <si>
    <t>Pasha</t>
  </si>
  <si>
    <t>Gryffyn's Aeyrie Stop and Stare</t>
  </si>
  <si>
    <t>Zone</t>
  </si>
  <si>
    <t>Ivy League Just Do It</t>
  </si>
  <si>
    <t>SW-161</t>
  </si>
  <si>
    <t>G-1112</t>
  </si>
  <si>
    <t>Evie</t>
  </si>
  <si>
    <t>Cashel's Evening</t>
  </si>
  <si>
    <t>Allen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</si>
  <si>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</si>
  <si>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</si>
  <si>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</si>
  <si>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</si>
  <si>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Svengali's Dark Beauty ORC</t>
  </si>
  <si>
    <t>Khamsin Imani Our Bisa Zanta ORC</t>
  </si>
  <si>
    <t>Apu Bella Di Cerignola ORC</t>
  </si>
  <si>
    <t>Cody IV SORC</t>
  </si>
  <si>
    <t>5Star Stepping Stone Ode to Kazor JOR</t>
  </si>
  <si>
    <t>Zindika Carries On With Sulou</t>
  </si>
  <si>
    <t>Apu Painted Sand SORC</t>
  </si>
  <si>
    <t>Apu the Answer ORC</t>
  </si>
  <si>
    <t>Kiroja's Loving Every Minute SORC3</t>
  </si>
  <si>
    <t xml:space="preserve">Eldorado's Made You Look </t>
  </si>
  <si>
    <t>Zuri's Ultimately Kia JOR</t>
  </si>
  <si>
    <t>Kazor's Tamu Kumani JOR</t>
  </si>
  <si>
    <t>Sherwood's Shadow of the Moon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</si>
  <si>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</si>
  <si>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</si>
  <si>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</si>
  <si>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</si>
  <si>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</si>
  <si>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</si>
  <si>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Jumanji My Winifred JOR</t>
  </si>
  <si>
    <t>Hacker's Hyde and Zeke ORC</t>
  </si>
  <si>
    <t>Jerlin's Our Zuri Pupin SORC</t>
  </si>
  <si>
    <t>Cu Fein Milse Na-Hice Soilse JOR</t>
  </si>
  <si>
    <t>Aria Svora Black Capsicum of Ryhka ORC</t>
  </si>
  <si>
    <t>C'Lestial Beau Sancy at Starswift ORC</t>
  </si>
  <si>
    <t>Phenanthrene's Elenwe of Ryhka ORC</t>
  </si>
  <si>
    <t>C'Lestial Starlight Express at Ryhka ORC</t>
  </si>
  <si>
    <t>Gryffyn's Aeyrie Incendio ORC</t>
  </si>
  <si>
    <t>AuDruid Bremen's Zirconium of Ryhka SORC4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</si>
  <si>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</si>
  <si>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</si>
  <si>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</si>
  <si>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</si>
  <si>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</si>
  <si>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</si>
  <si>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</si>
  <si>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</si>
  <si>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</si>
  <si>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</si>
  <si>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SW-120</t>
  </si>
  <si>
    <t>Jewel</t>
  </si>
  <si>
    <t>SW-103</t>
  </si>
  <si>
    <t>Temora</t>
  </si>
  <si>
    <t>SW-151</t>
  </si>
  <si>
    <t>Sky</t>
  </si>
  <si>
    <t>SW-152</t>
  </si>
  <si>
    <t>SW-155</t>
  </si>
  <si>
    <t>Randie</t>
  </si>
  <si>
    <t>Sanders</t>
  </si>
  <si>
    <t>Seiran Ayame Windspirit</t>
  </si>
  <si>
    <t>Meale / Sanders</t>
  </si>
  <si>
    <t>Allagante Fire Opal Winterfell</t>
  </si>
  <si>
    <t>Sanders / Liotta</t>
  </si>
  <si>
    <t>Allagante Gold Krugerrand</t>
  </si>
  <si>
    <t>IB-111</t>
  </si>
  <si>
    <t>Madam</t>
  </si>
  <si>
    <t>Avalon Selenium Dark Vista O'Ryhka</t>
  </si>
  <si>
    <t>SW-163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</si>
  <si>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</si>
  <si>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</si>
  <si>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</si>
  <si>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</si>
  <si>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</si>
  <si>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</si>
  <si>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</si>
  <si>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</si>
  <si>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SW-164</t>
  </si>
  <si>
    <t>Snake</t>
  </si>
  <si>
    <t>Judd/Koski</t>
  </si>
  <si>
    <t>Koski</t>
  </si>
  <si>
    <t>Windsheer Grand Canyon</t>
  </si>
  <si>
    <t>Parks</t>
  </si>
  <si>
    <t>IG-202</t>
  </si>
  <si>
    <t>Glimmer</t>
  </si>
  <si>
    <t>Moki</t>
  </si>
  <si>
    <t>Alfheim-Avagadro Under the Wire</t>
  </si>
  <si>
    <t>Djinn</t>
  </si>
  <si>
    <t>Scirocco's Blue Djinn</t>
  </si>
  <si>
    <t>Helios</t>
  </si>
  <si>
    <t>Talisman's Light of Helios</t>
  </si>
  <si>
    <t>Chin</t>
  </si>
  <si>
    <t>Talisman's Arabian Angel</t>
  </si>
  <si>
    <t>Scirocco's Liars Dice</t>
  </si>
  <si>
    <t>SW-134</t>
  </si>
  <si>
    <t>SW-6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</si>
  <si>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</si>
  <si>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</si>
  <si>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</si>
  <si>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</si>
  <si>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</si>
  <si>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</si>
  <si>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</si>
  <si>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</si>
  <si>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T'Marras Once Upon A Time V Fusion</t>
  </si>
  <si>
    <t>Mutchek/Forbes</t>
  </si>
  <si>
    <t>Arbeca's Jump For Joy</t>
  </si>
  <si>
    <t>Fox/Burke</t>
  </si>
  <si>
    <t>Meisterhaus Neon Nights ORC</t>
  </si>
  <si>
    <t>Lakilanni Ain't No Sunshine JOR</t>
  </si>
  <si>
    <t>Special Acres Luna's Chili Pepper JOR</t>
  </si>
  <si>
    <t>Avalon Selenium Vger's Atlas @ Ryhka ORC</t>
  </si>
  <si>
    <t>IG-213</t>
  </si>
  <si>
    <t>IG-214</t>
  </si>
  <si>
    <t>York / Lazetic</t>
  </si>
  <si>
    <t>Ruby</t>
  </si>
  <si>
    <t>Chichic's Envy's Jewell</t>
  </si>
  <si>
    <t>Dimattia</t>
  </si>
  <si>
    <t>Carmella</t>
  </si>
  <si>
    <t>Tripplemarks Carmella Masquerade</t>
  </si>
  <si>
    <t>Oberon</t>
  </si>
  <si>
    <t>Vondermuhll</t>
  </si>
  <si>
    <t>Violet</t>
  </si>
  <si>
    <t>Springlane's Violet</t>
  </si>
  <si>
    <t>Silkenswift Bright Focus JOR</t>
  </si>
  <si>
    <t>IG-215</t>
  </si>
  <si>
    <t>Sonny</t>
  </si>
  <si>
    <t>Villa</t>
  </si>
  <si>
    <t>IG-216</t>
  </si>
  <si>
    <t>Titus</t>
  </si>
  <si>
    <t>SW-139</t>
  </si>
  <si>
    <t>SW-55</t>
  </si>
  <si>
    <t>A-223</t>
  </si>
  <si>
    <t>A-224</t>
  </si>
  <si>
    <t>BZ-673</t>
  </si>
  <si>
    <t>IG-109</t>
  </si>
  <si>
    <t>Mouzeiou Gemma D’Littleluv JOR</t>
  </si>
  <si>
    <t>Aigrette's Golden Key JOR</t>
  </si>
  <si>
    <t>Velichestvo Katarina JOR</t>
  </si>
  <si>
    <t>Spring Valley's Griffon JOR</t>
  </si>
  <si>
    <t>Rizk/Mcleod</t>
  </si>
  <si>
    <t>IG-217</t>
  </si>
  <si>
    <t>SW-129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</si>
  <si>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</si>
  <si>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</si>
  <si>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</si>
  <si>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</si>
  <si>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</si>
  <si>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</si>
  <si>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</si>
  <si>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</si>
  <si>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</si>
  <si>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</si>
  <si>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</si>
  <si>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</si>
  <si>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</si>
  <si>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</si>
  <si>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</si>
  <si>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</si>
  <si>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</si>
  <si>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</si>
  <si>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Warda</t>
  </si>
  <si>
    <t>Warda Shi'Rayan</t>
  </si>
  <si>
    <t>Mocha</t>
  </si>
  <si>
    <t>Nymrods Illusive Pursuit at Kushiel</t>
  </si>
  <si>
    <t>Parton</t>
  </si>
  <si>
    <t>Freespirits Almost Midnight at Kushiel</t>
  </si>
  <si>
    <t>Baraka Over the River</t>
  </si>
  <si>
    <t>Sammy</t>
  </si>
  <si>
    <t>Baraka Jumoke Salish Samish</t>
  </si>
  <si>
    <t>Belle</t>
  </si>
  <si>
    <t>Baraka Hear the Belle Ring</t>
  </si>
  <si>
    <t>Baraka Bama JOR</t>
  </si>
  <si>
    <t>Halle</t>
  </si>
  <si>
    <t>G-1248</t>
  </si>
  <si>
    <t>Rider</t>
  </si>
  <si>
    <t>Jane's Nite Rider ORC</t>
  </si>
  <si>
    <t>Keno</t>
  </si>
  <si>
    <t>Sinclaire/Tradewell</t>
  </si>
  <si>
    <t>Gideon</t>
  </si>
  <si>
    <t>Allagante Lunar Talisman</t>
  </si>
  <si>
    <t>IG-218</t>
  </si>
  <si>
    <t>Irani</t>
  </si>
  <si>
    <t>Kristull Chase the Wind</t>
  </si>
  <si>
    <t>Apache</t>
  </si>
  <si>
    <t>Eden</t>
  </si>
  <si>
    <t>Attaway-Kinobi Running to Paradise</t>
  </si>
  <si>
    <t>Rose Hill Swann at Zoiboyz JOR</t>
  </si>
  <si>
    <t>Bocelli</t>
  </si>
  <si>
    <t>Aria's Bocelli at Zoiboyz</t>
  </si>
  <si>
    <t>Boomer</t>
  </si>
  <si>
    <t>Oxota RiverRun Tangmalangaloo Avalon</t>
  </si>
  <si>
    <t>Paintin</t>
  </si>
  <si>
    <t>SL-55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</si>
  <si>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</si>
  <si>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</si>
  <si>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</si>
  <si>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</si>
  <si>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</si>
  <si>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</si>
  <si>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</si>
  <si>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</si>
  <si>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</si>
  <si>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</si>
  <si>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</si>
  <si>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</si>
  <si>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Akanni's Don't Mess With Me</t>
  </si>
  <si>
    <t>Chaffin/Campbell</t>
  </si>
  <si>
    <t>BA-267</t>
  </si>
  <si>
    <t>BA-268</t>
  </si>
  <si>
    <t>BA-269</t>
  </si>
  <si>
    <t>C-10</t>
  </si>
  <si>
    <t>McDermott</t>
  </si>
  <si>
    <t>C-11</t>
  </si>
  <si>
    <t>Goin/McDermott</t>
  </si>
  <si>
    <t>Ke'msun Shh... I'm Hunting Wabbits</t>
  </si>
  <si>
    <t>R-282</t>
  </si>
  <si>
    <t>Rayne</t>
  </si>
  <si>
    <t>SA-186</t>
  </si>
  <si>
    <t>Parton/White</t>
  </si>
  <si>
    <t>SA-187</t>
  </si>
  <si>
    <t>SW-167</t>
  </si>
  <si>
    <t>IG-219</t>
  </si>
  <si>
    <t>Tate</t>
  </si>
  <si>
    <t>BZ-674</t>
  </si>
  <si>
    <t>BZ-675</t>
  </si>
  <si>
    <t>BZ-676</t>
  </si>
  <si>
    <t>Goudy/Johnson</t>
  </si>
  <si>
    <t>R-283</t>
  </si>
  <si>
    <t>R-284</t>
  </si>
  <si>
    <t>R-285</t>
  </si>
  <si>
    <t>SW-168</t>
  </si>
  <si>
    <t>Deis</t>
  </si>
  <si>
    <t>SW-169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</si>
  <si>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</si>
  <si>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</si>
  <si>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</si>
  <si>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</si>
  <si>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</si>
  <si>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</si>
  <si>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</si>
  <si>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</si>
  <si>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IB-114</t>
  </si>
  <si>
    <t>IB-115</t>
  </si>
  <si>
    <t>BA-265</t>
  </si>
  <si>
    <t>Aoxomoxoa of Calais JOR</t>
  </si>
  <si>
    <t>Jinks</t>
  </si>
  <si>
    <t>Lazetic</t>
  </si>
  <si>
    <t>IN</t>
    <phoneticPr fontId="11" type="noConversion"/>
  </si>
  <si>
    <t>DB</t>
    <phoneticPr fontId="11" type="noConversion"/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</si>
  <si>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</si>
  <si>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</si>
  <si>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</si>
  <si>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</si>
  <si>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</si>
  <si>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</si>
  <si>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</si>
  <si>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</si>
  <si>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</si>
  <si>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</si>
  <si>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</si>
  <si>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</si>
  <si>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</si>
  <si>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</si>
  <si>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Saban</t>
  </si>
  <si>
    <t>BA-273</t>
  </si>
  <si>
    <t>Ltle Man</t>
  </si>
  <si>
    <t>Southhouse Jumoke Ltle Big Man Malawi</t>
  </si>
  <si>
    <t>Saban/Gregory</t>
  </si>
  <si>
    <t>BA-274</t>
  </si>
  <si>
    <t>Kekan</t>
  </si>
  <si>
    <t>Salish Sea's Kekan</t>
  </si>
  <si>
    <t>BA-275</t>
  </si>
  <si>
    <t>Kyo</t>
  </si>
  <si>
    <t>Voss/Stump/Fragassi</t>
  </si>
  <si>
    <t>A-226</t>
  </si>
  <si>
    <t>A-227</t>
  </si>
  <si>
    <t>Milo</t>
  </si>
  <si>
    <t>Cameo Ghostbuster at El Zagel</t>
  </si>
  <si>
    <t>IW-86</t>
  </si>
  <si>
    <t>Rosey</t>
  </si>
  <si>
    <t>Tralen's Rose Pearl Necklace</t>
  </si>
  <si>
    <t>Luty</t>
  </si>
  <si>
    <t>IW-87</t>
  </si>
  <si>
    <t>Marigold</t>
  </si>
  <si>
    <t>Tralen's Merry Gold Purl</t>
  </si>
  <si>
    <t>Siendo's Yucatan JOR</t>
  </si>
  <si>
    <t>N'Focus Santa Baby JOR</t>
  </si>
  <si>
    <t>Habbi</t>
  </si>
  <si>
    <t>NOTES</t>
    <phoneticPr fontId="11" type="noConversion"/>
  </si>
  <si>
    <t>TITLE(s)</t>
    <phoneticPr fontId="11" type="noConversion"/>
  </si>
  <si>
    <t>Windnsatin Dragon's Kiss JOR</t>
  </si>
  <si>
    <t>Windnsatin End To End Del Sol JOR</t>
  </si>
  <si>
    <t>Are But Nots Ke'msun Marcus Brutus</t>
  </si>
  <si>
    <t>Ozzy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</si>
  <si>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</si>
  <si>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</si>
  <si>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</si>
  <si>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</si>
  <si>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</si>
  <si>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</si>
  <si>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</si>
  <si>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SL-56</t>
  </si>
  <si>
    <t>Sameer</t>
  </si>
  <si>
    <t>Sameer Shi'Rayan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</si>
  <si>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</si>
  <si>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</si>
  <si>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</si>
  <si>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</si>
  <si>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</si>
  <si>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</si>
  <si>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</si>
  <si>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</si>
  <si>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</si>
  <si>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</si>
  <si>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</si>
  <si>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</si>
  <si>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</si>
  <si>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</si>
  <si>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</si>
  <si>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</si>
  <si>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A-233</t>
  </si>
  <si>
    <t>Inisfree's Superior Majic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</si>
  <si>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</si>
  <si>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</si>
  <si>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</si>
  <si>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</si>
  <si>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</si>
  <si>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</si>
  <si>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</si>
  <si>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</si>
  <si>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</si>
  <si>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</si>
  <si>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Verde's Grace Under Fire</t>
  </si>
  <si>
    <t>Green</t>
  </si>
  <si>
    <t>SW-172</t>
  </si>
  <si>
    <t>Shimmer</t>
  </si>
  <si>
    <t>Ryker</t>
  </si>
  <si>
    <t>Miller</t>
  </si>
  <si>
    <t>Rani</t>
  </si>
  <si>
    <t>Msbanani Rani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</si>
  <si>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</si>
  <si>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</si>
  <si>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</si>
  <si>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</si>
  <si>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</si>
  <si>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</si>
  <si>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</si>
  <si>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</si>
  <si>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</si>
  <si>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BZ-684</t>
  </si>
  <si>
    <t>BZ-685</t>
  </si>
  <si>
    <t>SW-7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</si>
  <si>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</si>
  <si>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</si>
  <si>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</si>
  <si>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</si>
  <si>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</si>
  <si>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</si>
  <si>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</si>
  <si>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</si>
  <si>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</si>
  <si>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</si>
  <si>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</si>
  <si>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Kate</t>
  </si>
  <si>
    <t>St Leger Urraca</t>
  </si>
  <si>
    <t>Galbraith/Merzon</t>
  </si>
  <si>
    <t>Pete</t>
  </si>
  <si>
    <t>St Leger Parnell</t>
  </si>
  <si>
    <t>Celeritas Bellatrix at Silkenswift JOR</t>
  </si>
  <si>
    <t>IG-146</t>
  </si>
  <si>
    <t>Nos</t>
  </si>
  <si>
    <t>G-1393</t>
  </si>
  <si>
    <t>IW-88</t>
  </si>
  <si>
    <t>IW-89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</si>
  <si>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</si>
  <si>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</si>
  <si>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</si>
  <si>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</si>
  <si>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</si>
  <si>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Chachi</t>
  </si>
  <si>
    <t>Tamrick Happy Days</t>
  </si>
  <si>
    <t>DeeDee</t>
  </si>
  <si>
    <t>Kamaraj Bija Aida</t>
  </si>
  <si>
    <t>Rigby</t>
  </si>
  <si>
    <t>Azygous Romantic Comedy</t>
  </si>
  <si>
    <t>Taiga</t>
  </si>
  <si>
    <t>Aashtoria Svora Taiga Ice Queen</t>
  </si>
  <si>
    <t>McFadden</t>
  </si>
  <si>
    <t>Gryffyn's Aeyrie Here For You JOR</t>
  </si>
  <si>
    <t>Fleur</t>
  </si>
  <si>
    <t>Windnsatin fer de Lance Del Sol</t>
  </si>
  <si>
    <t>Tank</t>
  </si>
  <si>
    <t>Hodges</t>
  </si>
  <si>
    <t>Queen</t>
  </si>
  <si>
    <t>Del Sol Red Queen</t>
  </si>
  <si>
    <t>Leggs</t>
  </si>
  <si>
    <t>Del Sol Endless Endeavor</t>
  </si>
  <si>
    <t>Starswift Lightening Flashat Zoiboyz</t>
  </si>
  <si>
    <t>Truly</t>
  </si>
  <si>
    <t>Teazer Chiya's Chitty Chitty Bang Bang</t>
  </si>
  <si>
    <t>Zelda</t>
  </si>
  <si>
    <t>Akanni's The Last of the Belles</t>
  </si>
  <si>
    <t>Noor</t>
  </si>
  <si>
    <t>Rockhart Noor</t>
  </si>
  <si>
    <t>Hood</t>
  </si>
  <si>
    <t>Carnis' Canem-Dei Honky Cat JOR</t>
  </si>
  <si>
    <t>Carnis' Canem-Dei Copacabana JOR</t>
  </si>
  <si>
    <t>Jazirat Sadiyah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</si>
  <si>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</si>
  <si>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</si>
  <si>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</si>
  <si>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</si>
  <si>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</si>
  <si>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</si>
  <si>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</si>
  <si>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IW-90</t>
  </si>
  <si>
    <t>BZ-688</t>
  </si>
  <si>
    <t>BZ-689</t>
  </si>
  <si>
    <t>Van de Water</t>
  </si>
  <si>
    <t>BZ-690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</si>
  <si>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</si>
  <si>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</si>
  <si>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</si>
  <si>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</si>
  <si>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</si>
  <si>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</si>
  <si>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</si>
  <si>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</si>
  <si>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</si>
  <si>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</si>
  <si>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</si>
  <si>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</si>
  <si>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</si>
  <si>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Apu I Liner ORC</t>
  </si>
  <si>
    <t>Keima</t>
  </si>
  <si>
    <t>Wild Shark Bite</t>
  </si>
  <si>
    <t>Mwenje's Sweet Child O'Mine</t>
  </si>
  <si>
    <t>Tomczak</t>
  </si>
  <si>
    <t>G-1394</t>
  </si>
  <si>
    <t>R-290</t>
  </si>
  <si>
    <t>P-177</t>
  </si>
  <si>
    <t>Worth/Smith</t>
  </si>
  <si>
    <t>BA-280</t>
  </si>
  <si>
    <t>Sheila</t>
  </si>
  <si>
    <t>BA-281</t>
  </si>
  <si>
    <t>Hodges/Messec</t>
  </si>
  <si>
    <t>BZ-691</t>
  </si>
  <si>
    <t>IG-225</t>
  </si>
  <si>
    <t>SA-188</t>
  </si>
  <si>
    <t>Case/Brown</t>
  </si>
  <si>
    <t>SW-178</t>
  </si>
  <si>
    <t>Licorice</t>
  </si>
  <si>
    <t>Kumbaya That's Amore JOR</t>
  </si>
  <si>
    <t>G-1395</t>
  </si>
  <si>
    <t>Raines</t>
  </si>
  <si>
    <t>G-1396</t>
  </si>
  <si>
    <t>Eddy</t>
  </si>
  <si>
    <t>Rag Time Eddy</t>
  </si>
  <si>
    <t>C'lestial TEC Firecracker of Ryhka SORC</t>
  </si>
  <si>
    <t>BZ-692</t>
  </si>
  <si>
    <t>Kirov Zhelannyje Crimson</t>
  </si>
  <si>
    <t>Vidaver-Cohen</t>
  </si>
  <si>
    <t>IGRF's Baci Di Luce ORC</t>
  </si>
  <si>
    <t>Talisman's Phoenix Fire</t>
  </si>
  <si>
    <t>Aigrette's Poem of Talisman JOR</t>
  </si>
  <si>
    <t>Smarty</t>
  </si>
  <si>
    <t>Elf's Smarty Jones</t>
  </si>
  <si>
    <t>Odie</t>
  </si>
  <si>
    <t>Stoneybrook Odin of Harmony</t>
  </si>
  <si>
    <t>Harmony's Loki of GLIWA</t>
  </si>
  <si>
    <t>Burke</t>
  </si>
  <si>
    <t>Arbeca's Garbo Laughs</t>
  </si>
  <si>
    <t>Brynna</t>
  </si>
  <si>
    <t>Kristull Evangeline</t>
  </si>
  <si>
    <t>Zapel</t>
  </si>
  <si>
    <t>SA-189</t>
  </si>
  <si>
    <t>Marrakech Glimmer of Canem Dei SM</t>
  </si>
  <si>
    <t>Hahn/Rhodes</t>
  </si>
  <si>
    <t>BA-282</t>
  </si>
  <si>
    <t>Maximillian</t>
  </si>
  <si>
    <t>Sumita/Fukuma</t>
  </si>
  <si>
    <t>BA-283</t>
  </si>
  <si>
    <t>Miko</t>
  </si>
  <si>
    <t>Skyhi's Native Infinite Hope</t>
  </si>
  <si>
    <t>A-237</t>
  </si>
  <si>
    <t>Greta</t>
  </si>
  <si>
    <t>IB-119</t>
  </si>
  <si>
    <t>SW-128</t>
  </si>
  <si>
    <t>Rosie-K</t>
  </si>
  <si>
    <t>Wildflower Rose Quartz</t>
  </si>
  <si>
    <t>Kapella</t>
  </si>
  <si>
    <t>SW-179</t>
  </si>
  <si>
    <t>IW-91</t>
  </si>
  <si>
    <t>Cherry/Oliver</t>
  </si>
  <si>
    <t>IW-92</t>
  </si>
  <si>
    <t>Delphi</t>
  </si>
  <si>
    <t>Gainsborough</t>
  </si>
  <si>
    <t>Cu Fein Istigh I Mo Chroi</t>
  </si>
  <si>
    <t>Kocsis</t>
  </si>
  <si>
    <t>Sajge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</si>
  <si>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</si>
  <si>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</si>
  <si>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</si>
  <si>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</si>
  <si>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</si>
  <si>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</si>
  <si>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Princess-B</t>
  </si>
  <si>
    <t>Point Breeze Precious Princess</t>
  </si>
  <si>
    <t>D'Folly Tatem Blue ORC</t>
  </si>
  <si>
    <t>G-1397</t>
  </si>
  <si>
    <t>WW Site On Hill JOR</t>
  </si>
  <si>
    <t>Leona</t>
  </si>
  <si>
    <t>Dazzle Leona Lee</t>
  </si>
  <si>
    <t>Winner</t>
  </si>
  <si>
    <t xml:space="preserve">Wait A Minute </t>
  </si>
  <si>
    <t>Bridges</t>
  </si>
  <si>
    <t>Spinner</t>
  </si>
  <si>
    <t>Please</t>
  </si>
  <si>
    <t>G-1398</t>
  </si>
  <si>
    <t>G-1399</t>
  </si>
  <si>
    <t>G-1400</t>
  </si>
  <si>
    <t>G-1401</t>
  </si>
  <si>
    <t>IW-93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</si>
  <si>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</si>
  <si>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</si>
  <si>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</si>
  <si>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</si>
  <si>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</si>
  <si>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</si>
  <si>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</si>
  <si>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</si>
  <si>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</si>
  <si>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</si>
  <si>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</si>
  <si>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</si>
  <si>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</si>
  <si>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</si>
  <si>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Dannenbring, Freeling, Paulin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</si>
  <si>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</si>
  <si>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</si>
  <si>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</si>
  <si>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</si>
  <si>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</si>
  <si>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</si>
  <si>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</si>
  <si>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</si>
  <si>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</si>
  <si>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</si>
  <si>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</si>
  <si>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</si>
  <si>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</si>
  <si>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</si>
  <si>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</si>
  <si>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</si>
  <si>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</si>
  <si>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</si>
  <si>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</si>
  <si>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</si>
  <si>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</si>
  <si>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</si>
  <si>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</si>
  <si>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</si>
  <si>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</si>
  <si>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</si>
  <si>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</si>
  <si>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</si>
  <si>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</si>
  <si>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</si>
  <si>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</si>
  <si>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</si>
  <si>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</si>
  <si>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</si>
  <si>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</si>
  <si>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</si>
  <si>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</si>
  <si>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</si>
  <si>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</si>
  <si>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</si>
  <si>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</si>
  <si>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</si>
  <si>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</si>
  <si>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</si>
  <si>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</si>
  <si>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</si>
  <si>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</si>
  <si>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</si>
  <si>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C'lestial Red Lantern at Ryhka SORC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</si>
  <si>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</si>
  <si>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</si>
  <si>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</si>
  <si>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</si>
  <si>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</si>
  <si>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</si>
  <si>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</si>
  <si>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</si>
  <si>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</si>
  <si>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</si>
  <si>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</si>
  <si>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</si>
  <si>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</si>
  <si>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</si>
  <si>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</si>
  <si>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</si>
  <si>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</si>
  <si>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</si>
  <si>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</si>
  <si>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</si>
  <si>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</si>
  <si>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</si>
  <si>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</si>
  <si>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</si>
  <si>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</si>
  <si>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</si>
  <si>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</si>
  <si>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</si>
  <si>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</si>
  <si>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</si>
  <si>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</si>
  <si>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</si>
  <si>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</si>
  <si>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</si>
  <si>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</si>
  <si>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</si>
  <si>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0/4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</si>
  <si>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</si>
  <si>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</si>
  <si>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</si>
  <si>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</si>
  <si>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</si>
  <si>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</si>
  <si>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</si>
  <si>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</si>
  <si>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</si>
  <si>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</si>
  <si>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</si>
  <si>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</si>
  <si>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</si>
  <si>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</si>
  <si>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</si>
  <si>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4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</si>
  <si>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</si>
  <si>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</si>
  <si>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</si>
  <si>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</si>
  <si>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</si>
  <si>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</si>
  <si>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</si>
  <si>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</si>
  <si>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</si>
  <si>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</si>
  <si>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</si>
  <si>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BZ-703</t>
  </si>
  <si>
    <t>Goshaga Wind'N Fire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</si>
  <si>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</si>
  <si>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</si>
  <si>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</si>
  <si>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</si>
  <si>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</si>
  <si>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</si>
  <si>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</si>
  <si>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</si>
  <si>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</si>
  <si>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</si>
  <si>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</si>
  <si>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</si>
  <si>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</si>
  <si>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</si>
  <si>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</si>
  <si>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</si>
  <si>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</si>
  <si>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</si>
  <si>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</si>
  <si>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</si>
  <si>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</si>
  <si>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</si>
  <si>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</si>
  <si>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</si>
  <si>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</si>
  <si>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</si>
  <si>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</si>
  <si>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</si>
  <si>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8" type="noConversion"/>
  </si>
  <si>
    <t>Windancer's Moka Valencia</t>
  </si>
  <si>
    <t>R-243</t>
    <phoneticPr fontId="18" type="noConversion"/>
  </si>
  <si>
    <t>Sumo</t>
    <phoneticPr fontId="18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</si>
  <si>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</si>
  <si>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</si>
  <si>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</si>
  <si>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</si>
  <si>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</si>
  <si>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</si>
  <si>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</si>
  <si>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</si>
  <si>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</si>
  <si>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</si>
  <si>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</si>
  <si>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</si>
  <si>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</si>
  <si>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</si>
  <si>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</si>
  <si>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</si>
  <si>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</si>
  <si>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</si>
  <si>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</si>
  <si>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</si>
  <si>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</si>
  <si>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</si>
  <si>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</si>
  <si>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</si>
  <si>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</si>
  <si>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</si>
  <si>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</si>
  <si>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Windwood Alexandra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</si>
  <si>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</si>
  <si>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</si>
  <si>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</si>
  <si>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</si>
  <si>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</si>
  <si>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</si>
  <si>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</si>
  <si>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</si>
  <si>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</si>
  <si>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</si>
  <si>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</si>
  <si>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</si>
  <si>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</si>
  <si>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</si>
  <si>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</si>
  <si>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</si>
  <si>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</si>
  <si>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</si>
  <si>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</si>
  <si>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</si>
  <si>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</si>
  <si>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</si>
  <si>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</si>
  <si>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</si>
  <si>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BZ-711</t>
  </si>
  <si>
    <t>Glitter</t>
  </si>
  <si>
    <t>C'Lestial All That Glitters</t>
  </si>
  <si>
    <t>Green/Balthrop</t>
  </si>
  <si>
    <t>BZ-716</t>
  </si>
  <si>
    <t>Jericho</t>
  </si>
  <si>
    <t>C'Lestial Roses of Jericho</t>
  </si>
  <si>
    <t>BZ-717</t>
  </si>
  <si>
    <t>Magic-G</t>
  </si>
  <si>
    <t>C'Lestial Magic Square</t>
  </si>
  <si>
    <t>BZ-712</t>
  </si>
  <si>
    <t>Reve</t>
  </si>
  <si>
    <t>C'Lestial Dream Catcher</t>
  </si>
  <si>
    <t>BZ-718</t>
  </si>
  <si>
    <t>Starr</t>
  </si>
  <si>
    <t>C'Lestial Golden Starr</t>
  </si>
  <si>
    <t>BZ-713</t>
  </si>
  <si>
    <t>Veer</t>
  </si>
  <si>
    <t>C'Lestial Terminal Velocity of Ryhka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</si>
  <si>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</si>
  <si>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</si>
  <si>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</si>
  <si>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</si>
  <si>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</si>
  <si>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</si>
  <si>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</si>
  <si>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</si>
  <si>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</si>
  <si>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</si>
  <si>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</si>
  <si>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</si>
  <si>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</si>
  <si>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</si>
  <si>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</si>
  <si>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</si>
  <si>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</si>
  <si>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</si>
  <si>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</si>
  <si>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</si>
  <si>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</si>
  <si>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</si>
  <si>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</si>
  <si>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</si>
  <si>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Spring</t>
  </si>
  <si>
    <t>C'Lestial Golden Spring</t>
  </si>
  <si>
    <t>Birkenhauer</t>
  </si>
  <si>
    <t>Axel</t>
  </si>
  <si>
    <t>C'Lestial Bachelor's Button</t>
  </si>
  <si>
    <t>Shimmer-G</t>
  </si>
  <si>
    <t>C'Lestial Goldust</t>
  </si>
  <si>
    <t>Green/Sullivan</t>
  </si>
  <si>
    <t>Czarina</t>
  </si>
  <si>
    <t>Horan</t>
  </si>
  <si>
    <t>C'Lestial Po's Red Cloud of Ryhka</t>
  </si>
  <si>
    <t>Mila</t>
  </si>
  <si>
    <t>C'Lestial Morning Star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</si>
  <si>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</si>
  <si>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</si>
  <si>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</si>
  <si>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</si>
  <si>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</si>
  <si>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</si>
  <si>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</si>
  <si>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Lakilanni Blue Jeans Blue SOR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</si>
  <si>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</si>
  <si>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</si>
  <si>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</si>
  <si>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</si>
  <si>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</si>
  <si>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</si>
  <si>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</si>
  <si>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BZ-721</t>
  </si>
  <si>
    <t>BZ-722</t>
  </si>
  <si>
    <t>BZ-723</t>
  </si>
  <si>
    <t>BZ-724</t>
  </si>
  <si>
    <t>BZ-725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</si>
  <si>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</si>
  <si>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</si>
  <si>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</si>
  <si>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</si>
  <si>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</si>
  <si>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</si>
  <si>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</si>
  <si>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</si>
  <si>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1/2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</si>
  <si>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</si>
  <si>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</si>
  <si>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</si>
  <si>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</si>
  <si>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</si>
  <si>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</si>
  <si>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</si>
  <si>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</si>
  <si>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</si>
  <si>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</si>
  <si>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</si>
  <si>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</si>
  <si>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</si>
  <si>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</si>
  <si>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</si>
  <si>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</si>
  <si>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</si>
  <si>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</si>
  <si>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</si>
  <si>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</si>
  <si>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</si>
  <si>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</si>
  <si>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</si>
  <si>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</si>
  <si>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</si>
  <si>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</si>
  <si>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</si>
  <si>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</si>
  <si>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</si>
  <si>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</si>
  <si>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</si>
  <si>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</si>
  <si>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</si>
  <si>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</si>
  <si>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</si>
  <si>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</si>
  <si>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</si>
  <si>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</si>
  <si>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</si>
  <si>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</si>
  <si>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</si>
  <si>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</si>
  <si>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</si>
  <si>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</si>
  <si>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</si>
  <si>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</si>
  <si>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</si>
  <si>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</si>
  <si>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</si>
  <si>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</si>
  <si>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</si>
  <si>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</si>
  <si>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</si>
  <si>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Mwenje's Forbidden Angel SOR ORC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</si>
  <si>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</si>
  <si>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</si>
  <si>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</si>
  <si>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</si>
  <si>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</si>
  <si>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</si>
  <si>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</si>
  <si>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</si>
  <si>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</si>
  <si>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</si>
  <si>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</si>
  <si>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</si>
  <si>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</si>
  <si>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</si>
  <si>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</si>
  <si>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</si>
  <si>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</si>
  <si>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</si>
  <si>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</si>
  <si>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</si>
  <si>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</si>
  <si>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</si>
  <si>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Wirtu's Airs Above the Ground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</si>
  <si>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</si>
  <si>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</si>
  <si>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</si>
  <si>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</si>
  <si>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</si>
  <si>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</si>
  <si>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</si>
  <si>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</si>
  <si>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</si>
  <si>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</si>
  <si>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</si>
  <si>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</si>
  <si>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</si>
  <si>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</si>
  <si>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Lynx Lucky Me</t>
  </si>
  <si>
    <t>Cedar</t>
  </si>
  <si>
    <t>Cannon</t>
  </si>
  <si>
    <t>Marisksha Singed Cedar</t>
  </si>
  <si>
    <t>Doubletime's Cannon Ball Run</t>
  </si>
  <si>
    <t>Overcash</t>
  </si>
  <si>
    <t>Manoosh</t>
  </si>
  <si>
    <t>Melik Manoosha at Doubletime Brindle</t>
  </si>
  <si>
    <t>Free</t>
  </si>
  <si>
    <t>Summers Spirit Licorice JOR</t>
  </si>
  <si>
    <t>Chickadee</t>
  </si>
  <si>
    <t>Wirtu's Madam Will You Talk JOR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</si>
  <si>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</si>
  <si>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</si>
  <si>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</si>
  <si>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</si>
  <si>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</si>
  <si>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</si>
  <si>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</si>
  <si>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</si>
  <si>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</si>
  <si>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</si>
  <si>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</si>
  <si>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</si>
  <si>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</si>
  <si>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</si>
  <si>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</si>
  <si>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</si>
  <si>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</si>
  <si>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</si>
  <si>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</si>
  <si>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</si>
  <si>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</si>
  <si>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</si>
  <si>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</si>
  <si>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</si>
  <si>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</si>
  <si>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</si>
  <si>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</si>
  <si>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</si>
  <si>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</si>
  <si>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</si>
  <si>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</si>
  <si>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</si>
  <si>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</si>
  <si>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</si>
  <si>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</si>
  <si>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</si>
  <si>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</si>
  <si>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</si>
  <si>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</si>
  <si>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</si>
  <si>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</si>
  <si>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</si>
  <si>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</si>
  <si>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</si>
  <si>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</si>
  <si>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</si>
  <si>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</si>
  <si>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</si>
  <si>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</si>
  <si>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</si>
  <si>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</si>
  <si>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</si>
  <si>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</si>
  <si>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</si>
  <si>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</si>
  <si>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</si>
  <si>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</si>
  <si>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</si>
  <si>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</si>
  <si>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</si>
  <si>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</si>
  <si>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</si>
  <si>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</si>
  <si>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</si>
  <si>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</si>
  <si>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</si>
  <si>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</si>
  <si>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</si>
  <si>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</si>
  <si>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</si>
  <si>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</si>
  <si>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</si>
  <si>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</si>
  <si>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</si>
  <si>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</si>
  <si>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</si>
  <si>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</si>
  <si>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Windnsatin End of Time Del Sol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</si>
  <si>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</si>
  <si>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</si>
  <si>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</si>
  <si>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</si>
  <si>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</si>
  <si>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</si>
  <si>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</si>
  <si>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</si>
  <si>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</si>
  <si>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</si>
  <si>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Aeryie All the Right Moves JOR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</si>
  <si>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</si>
  <si>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</si>
  <si>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</si>
  <si>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</si>
  <si>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</si>
  <si>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</si>
  <si>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</si>
  <si>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</si>
  <si>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</si>
  <si>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</si>
  <si>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</si>
  <si>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</si>
  <si>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</si>
  <si>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</si>
  <si>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</si>
  <si>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</si>
  <si>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</si>
  <si>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</si>
  <si>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</si>
  <si>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</si>
  <si>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</si>
  <si>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</si>
  <si>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</si>
  <si>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</si>
  <si>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</si>
  <si>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</si>
  <si>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</si>
  <si>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Empyrean Altair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</si>
  <si>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</si>
  <si>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</si>
  <si>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</si>
  <si>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</si>
  <si>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</si>
  <si>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</si>
  <si>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</si>
  <si>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</si>
  <si>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</si>
  <si>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</si>
  <si>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</si>
  <si>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</si>
  <si>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</si>
  <si>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</si>
  <si>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</si>
  <si>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</si>
  <si>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</si>
  <si>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RiverRun Oxote Waltzing Matilda Avalon</t>
  </si>
  <si>
    <t>BZ-740</t>
  </si>
  <si>
    <t>Zamaradi's Lost in Translation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</si>
  <si>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</si>
  <si>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</si>
  <si>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</si>
  <si>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</si>
  <si>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</si>
  <si>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</si>
  <si>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</si>
  <si>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</si>
  <si>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</si>
  <si>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</si>
  <si>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</si>
  <si>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</si>
  <si>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</si>
  <si>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</si>
  <si>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</si>
  <si>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</si>
  <si>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Fawkes / Starman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</si>
  <si>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</si>
  <si>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</si>
  <si>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</si>
  <si>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</si>
  <si>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</si>
  <si>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</si>
  <si>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</si>
  <si>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</si>
  <si>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</si>
  <si>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</si>
  <si>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</si>
  <si>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</si>
  <si>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</si>
  <si>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</si>
  <si>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</si>
  <si>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</si>
  <si>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</si>
  <si>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</si>
  <si>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</si>
  <si>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</si>
  <si>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</si>
  <si>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</si>
  <si>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</si>
  <si>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</si>
  <si>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</si>
  <si>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</si>
  <si>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</si>
  <si>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</si>
  <si>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</si>
  <si>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</si>
  <si>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</si>
  <si>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</si>
  <si>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</si>
  <si>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</si>
  <si>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</si>
  <si>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</si>
  <si>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</si>
  <si>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</si>
  <si>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</si>
  <si>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</si>
  <si>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</si>
  <si>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</si>
  <si>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</si>
  <si>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</si>
  <si>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</si>
  <si>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</si>
  <si>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</si>
  <si>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</si>
  <si>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</si>
  <si>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</si>
  <si>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</si>
  <si>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</si>
  <si>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</si>
  <si>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</si>
  <si>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</si>
  <si>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</si>
  <si>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</si>
  <si>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</si>
  <si>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</si>
  <si>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</si>
  <si>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</si>
  <si>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</si>
  <si>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</si>
  <si>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</si>
  <si>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</si>
  <si>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</si>
  <si>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</si>
  <si>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</si>
  <si>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</si>
  <si>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</si>
  <si>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</si>
  <si>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</si>
  <si>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</si>
  <si>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</si>
  <si>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</si>
  <si>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</si>
  <si>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</si>
  <si>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</si>
  <si>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</si>
  <si>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</si>
  <si>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</si>
  <si>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</si>
  <si>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</si>
  <si>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</si>
  <si>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</si>
  <si>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</si>
  <si>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</si>
  <si>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</si>
  <si>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</si>
  <si>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</si>
  <si>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</si>
  <si>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</si>
  <si>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</si>
  <si>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</si>
  <si>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</si>
  <si>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</si>
  <si>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</si>
  <si>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</si>
  <si>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</si>
  <si>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</si>
  <si>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</si>
  <si>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</si>
  <si>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</si>
  <si>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</si>
  <si>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8" type="noConversion"/>
  </si>
  <si>
    <t>n</t>
    <phoneticPr fontId="18" type="noConversion"/>
  </si>
  <si>
    <t>SA-211</t>
  </si>
  <si>
    <t>Naylor</t>
  </si>
  <si>
    <t>Joy-Us Shoot for the Moon ORC</t>
  </si>
  <si>
    <t>Sur-Ra Xanadu Kahala JOR</t>
  </si>
  <si>
    <t>Odinstone Zipporah Sur-Ra JOR</t>
  </si>
  <si>
    <t>Sabil Par Phil JOR</t>
  </si>
  <si>
    <t>Bitty</t>
  </si>
  <si>
    <t>Colbeigh</t>
  </si>
  <si>
    <t>Anji-Ankhu's St Wiltrudis SORC</t>
  </si>
  <si>
    <t>Zoiboyz Guiness</t>
  </si>
  <si>
    <t>Kamaraj Achilles Ibi JOR</t>
  </si>
  <si>
    <t>Rufaro's Pretty Baby Blues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</si>
  <si>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</si>
  <si>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</si>
  <si>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</si>
  <si>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</si>
  <si>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</si>
  <si>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</si>
  <si>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</si>
  <si>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</si>
  <si>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</si>
  <si>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</si>
  <si>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</si>
  <si>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</si>
  <si>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</si>
  <si>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</si>
  <si>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</si>
  <si>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</si>
  <si>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Bright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</si>
  <si>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</si>
  <si>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</si>
  <si>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</si>
  <si>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</si>
  <si>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</si>
  <si>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</si>
  <si>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</si>
  <si>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</si>
  <si>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</si>
  <si>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</si>
  <si>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</si>
  <si>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</si>
  <si>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</si>
  <si>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</si>
  <si>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</si>
  <si>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</si>
  <si>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</si>
  <si>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</si>
  <si>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</si>
  <si>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</si>
  <si>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</si>
  <si>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</si>
  <si>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</si>
  <si>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</si>
  <si>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Sgt at Arms Mustang Gunner JOR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</si>
  <si>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</si>
  <si>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</si>
  <si>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</si>
  <si>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</si>
  <si>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</si>
  <si>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</si>
  <si>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</si>
  <si>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</si>
  <si>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</si>
  <si>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</si>
  <si>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</si>
  <si>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</si>
  <si>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</si>
  <si>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</si>
  <si>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</si>
  <si>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</si>
  <si>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</si>
  <si>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</si>
  <si>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</si>
  <si>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</si>
  <si>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</si>
  <si>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</si>
  <si>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</si>
  <si>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</si>
  <si>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</si>
  <si>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</si>
  <si>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</si>
  <si>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</si>
  <si>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</si>
  <si>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</si>
  <si>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</si>
  <si>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</si>
  <si>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</si>
  <si>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</si>
  <si>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</si>
  <si>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</si>
  <si>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</si>
  <si>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</si>
  <si>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</si>
  <si>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</si>
  <si>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</si>
  <si>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Pride's Nova of Siendo JOR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</si>
  <si>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</si>
  <si>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</si>
  <si>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</si>
  <si>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</si>
  <si>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</si>
  <si>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</si>
  <si>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</si>
  <si>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</si>
  <si>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</si>
  <si>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</si>
  <si>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</si>
  <si>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</si>
  <si>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</si>
  <si>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</si>
  <si>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</si>
  <si>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</si>
  <si>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</si>
  <si>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</si>
  <si>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</si>
  <si>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</si>
  <si>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</si>
  <si>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</si>
  <si>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</si>
  <si>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</si>
  <si>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</si>
  <si>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</si>
  <si>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</si>
  <si>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Ravenwood Allagante USexyThing SORC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</si>
  <si>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</si>
  <si>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</si>
  <si>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</si>
  <si>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</si>
  <si>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</si>
  <si>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</si>
  <si>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</si>
  <si>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</si>
  <si>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</si>
  <si>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</si>
  <si>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</si>
  <si>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</si>
  <si>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</si>
  <si>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</si>
  <si>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</si>
  <si>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</si>
  <si>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</si>
  <si>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</si>
  <si>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</si>
  <si>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</si>
  <si>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</si>
  <si>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</si>
  <si>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</si>
  <si>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</si>
  <si>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</si>
  <si>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</si>
  <si>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</si>
  <si>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</si>
  <si>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</si>
  <si>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</si>
  <si>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</si>
  <si>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</si>
  <si>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</si>
  <si>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</si>
  <si>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</si>
  <si>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</si>
  <si>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</si>
  <si>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</si>
  <si>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</si>
  <si>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</si>
  <si>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</si>
  <si>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</si>
  <si>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</si>
  <si>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</si>
  <si>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</si>
  <si>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</si>
  <si>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</si>
  <si>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</si>
  <si>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</si>
  <si>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</si>
  <si>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</si>
  <si>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</si>
  <si>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</si>
  <si>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</si>
  <si>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</si>
  <si>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</si>
  <si>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</si>
  <si>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</si>
  <si>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</si>
  <si>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</si>
  <si>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</si>
  <si>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</si>
  <si>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</si>
  <si>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</si>
  <si>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</si>
  <si>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</si>
  <si>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</si>
  <si>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</si>
  <si>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</si>
  <si>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</si>
  <si>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</si>
  <si>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</si>
  <si>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</si>
  <si>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</si>
  <si>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</si>
  <si>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</si>
  <si>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</si>
  <si>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</si>
  <si>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</si>
  <si>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</si>
  <si>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</si>
  <si>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</si>
  <si>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</si>
  <si>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</si>
  <si>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</si>
  <si>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Nautica's Anji's St 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</si>
  <si>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</si>
  <si>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</si>
  <si>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</si>
  <si>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</si>
  <si>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</si>
  <si>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</si>
  <si>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</si>
  <si>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</si>
  <si>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</si>
  <si>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</si>
  <si>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</si>
  <si>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</si>
  <si>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</si>
  <si>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</si>
  <si>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</si>
  <si>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</si>
  <si>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</si>
  <si>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</si>
  <si>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</si>
  <si>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</si>
  <si>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</si>
  <si>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</si>
  <si>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</si>
  <si>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</si>
  <si>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Hunter's Run Corvette O Siendo</t>
  </si>
  <si>
    <t>Cecere</t>
  </si>
  <si>
    <t>Summerwind Rosey Toes JOR</t>
  </si>
  <si>
    <t>NOTES</t>
  </si>
  <si>
    <t>BZ-750</t>
  </si>
  <si>
    <t>?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</si>
  <si>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</si>
  <si>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</si>
  <si>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</si>
  <si>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</si>
  <si>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</si>
  <si>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</si>
  <si>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</si>
  <si>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</si>
  <si>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Ultra Ignite</t>
  </si>
  <si>
    <t>Lobree</t>
  </si>
  <si>
    <t>SA-214</t>
  </si>
  <si>
    <t>Basil</t>
  </si>
  <si>
    <t>Doubletime's Sweet Basil</t>
  </si>
  <si>
    <t>SA-215</t>
  </si>
  <si>
    <t>Presley</t>
  </si>
  <si>
    <t>Doubletime's All Shook Up</t>
  </si>
  <si>
    <t>Overcash/Comroe</t>
  </si>
  <si>
    <t>Sahara</t>
  </si>
  <si>
    <t>Club</t>
  </si>
  <si>
    <t>RS</t>
  </si>
  <si>
    <t>Y</t>
  </si>
  <si>
    <t>G-1328</t>
    <phoneticPr fontId="12" type="noConversion"/>
  </si>
  <si>
    <t>Kinky</t>
    <phoneticPr fontId="12" type="noConversion"/>
  </si>
  <si>
    <t>Pike</t>
    <phoneticPr fontId="12" type="noConversion"/>
  </si>
  <si>
    <t>y</t>
    <phoneticPr fontId="18" type="noConversion"/>
  </si>
  <si>
    <t>SW-108</t>
  </si>
  <si>
    <t>Allagante Sahara Starfyre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</si>
  <si>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</si>
  <si>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</si>
  <si>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</si>
  <si>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</si>
  <si>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</si>
  <si>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</si>
  <si>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</si>
  <si>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</si>
  <si>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</si>
  <si>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</si>
  <si>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</si>
  <si>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</si>
  <si>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</si>
  <si>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</si>
  <si>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</si>
  <si>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</si>
  <si>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</si>
  <si>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</si>
  <si>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</si>
  <si>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</si>
  <si>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Avalon Dark Knight Willowind Delsol JOR</t>
  </si>
  <si>
    <t>Summerspirit Libra JOR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</si>
  <si>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</si>
  <si>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</si>
  <si>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</si>
  <si>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</si>
  <si>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</si>
  <si>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</si>
  <si>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</si>
  <si>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</si>
  <si>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</si>
  <si>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</si>
  <si>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</si>
  <si>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</si>
  <si>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</si>
  <si>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</si>
  <si>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</si>
  <si>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</si>
  <si>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</si>
  <si>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</si>
  <si>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</si>
  <si>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</si>
  <si>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Sonbar's Tabloid Talk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</si>
  <si>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</si>
  <si>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</si>
  <si>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</si>
  <si>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</si>
  <si>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</si>
  <si>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</si>
  <si>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</si>
  <si>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</si>
  <si>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</si>
  <si>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</si>
  <si>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</si>
  <si>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</si>
  <si>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</si>
  <si>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</si>
  <si>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</si>
  <si>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</si>
  <si>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</si>
  <si>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Doyle/Craigie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</si>
  <si>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</si>
  <si>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</si>
  <si>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</si>
  <si>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</si>
  <si>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</si>
  <si>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</si>
  <si>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</si>
  <si>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</si>
  <si>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</si>
  <si>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</si>
  <si>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</si>
  <si>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Timaru Imperative</t>
  </si>
  <si>
    <t>N</t>
  </si>
  <si>
    <t>MA-6</t>
  </si>
  <si>
    <t>Gil</t>
  </si>
  <si>
    <t>Aranyagi Utonallo Fenseg JOR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</si>
  <si>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</si>
  <si>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</si>
  <si>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</si>
  <si>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</si>
  <si>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</si>
  <si>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</si>
  <si>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</si>
  <si>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</si>
  <si>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</si>
  <si>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</si>
  <si>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</si>
  <si>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</si>
  <si>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</si>
  <si>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</si>
  <si>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</si>
  <si>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</si>
  <si>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</si>
  <si>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</si>
  <si>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</si>
  <si>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</si>
  <si>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Divine's Faster Blaster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</si>
  <si>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</si>
  <si>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</si>
  <si>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</si>
  <si>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</si>
  <si>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</si>
  <si>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</si>
  <si>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</si>
  <si>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</si>
  <si>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Allagante Great Expectations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</si>
  <si>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</si>
  <si>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</si>
  <si>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</si>
  <si>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</si>
  <si>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</si>
  <si>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</si>
  <si>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</si>
  <si>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</si>
  <si>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</si>
  <si>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</si>
  <si>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</si>
  <si>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</si>
  <si>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</si>
  <si>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</si>
  <si>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</si>
  <si>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</si>
  <si>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</si>
  <si>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</si>
  <si>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</si>
  <si>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</si>
  <si>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</si>
  <si>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</si>
  <si>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</si>
  <si>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</si>
  <si>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</si>
  <si>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</si>
  <si>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</si>
  <si>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</si>
  <si>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</si>
  <si>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</si>
  <si>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</si>
  <si>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</si>
  <si>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</si>
  <si>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</si>
  <si>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</si>
  <si>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</si>
  <si>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</si>
  <si>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</si>
  <si>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</si>
  <si>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</si>
  <si>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</si>
  <si>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</si>
  <si>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</si>
  <si>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Basch's Sid Vicious</t>
  </si>
  <si>
    <t>Scout</t>
  </si>
  <si>
    <t>Icycold Endurance Third Trek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</si>
  <si>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</si>
  <si>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</si>
  <si>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</si>
  <si>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</si>
  <si>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</si>
  <si>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</si>
  <si>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</si>
  <si>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</si>
  <si>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</si>
  <si>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</si>
  <si>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</si>
  <si>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</si>
  <si>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</si>
  <si>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</si>
  <si>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</si>
  <si>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</si>
  <si>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</si>
  <si>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</si>
  <si>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</si>
  <si>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</si>
  <si>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</si>
  <si>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</si>
  <si>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</si>
  <si>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</si>
  <si>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</si>
  <si>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</si>
  <si>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</si>
  <si>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Joy-Us Twyshire Once In A Blue Moon</t>
  </si>
  <si>
    <t>Nox</t>
  </si>
  <si>
    <t>Ch Taylor Made Night's Watch SC BCAT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</si>
  <si>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</si>
  <si>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</si>
  <si>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</si>
  <si>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</si>
  <si>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</si>
  <si>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</si>
  <si>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</si>
  <si>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</si>
  <si>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</si>
  <si>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</si>
  <si>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</si>
  <si>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Doubletime's Born to Run Free JOR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</si>
  <si>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</si>
  <si>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</si>
  <si>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</si>
  <si>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</si>
  <si>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</si>
  <si>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</si>
  <si>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</si>
  <si>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</si>
  <si>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Hunting Diamonds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</si>
  <si>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</si>
  <si>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</si>
  <si>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</si>
  <si>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</si>
  <si>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</si>
  <si>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</si>
  <si>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</si>
  <si>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</si>
  <si>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</si>
  <si>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</si>
  <si>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</si>
  <si>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</si>
  <si>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</si>
  <si>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</si>
  <si>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</si>
  <si>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</si>
  <si>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</si>
  <si>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</si>
  <si>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</si>
  <si>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</si>
  <si>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</si>
  <si>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</si>
  <si>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</si>
  <si>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</si>
  <si>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</si>
  <si>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</si>
  <si>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</si>
  <si>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</si>
  <si>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</si>
  <si>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</si>
  <si>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Farasha Pearl Crescent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</si>
  <si>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</si>
  <si>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</si>
  <si>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</si>
  <si>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</si>
  <si>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</si>
  <si>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</si>
  <si>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</si>
  <si>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</si>
  <si>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</si>
  <si>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</si>
  <si>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</si>
  <si>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Gayleward's Deermont Peat Monster of Mull</t>
  </si>
  <si>
    <t>Cacau</t>
  </si>
  <si>
    <t>Cacau Itapuca</t>
  </si>
  <si>
    <t>Javier</t>
  </si>
  <si>
    <t>Kushiel's Heart of Erabis JOR</t>
  </si>
  <si>
    <t>Rosy</t>
  </si>
  <si>
    <t>Smokey Rose</t>
  </si>
  <si>
    <t>Mia</t>
  </si>
  <si>
    <t>G-1457</t>
  </si>
  <si>
    <t>G-1458</t>
  </si>
  <si>
    <t>J. Moran</t>
  </si>
  <si>
    <t>P. Moran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</si>
  <si>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</si>
  <si>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</si>
  <si>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</si>
  <si>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</si>
  <si>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</si>
  <si>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</si>
  <si>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</si>
  <si>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</si>
  <si>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</si>
  <si>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</si>
  <si>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</si>
  <si>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</si>
  <si>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</si>
  <si>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</si>
  <si>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</si>
  <si>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Kawpeewrite</t>
  </si>
  <si>
    <t>R-326</t>
  </si>
  <si>
    <t>Echo</t>
  </si>
  <si>
    <t>Rufaro's Good Golly Great Balls of Fire</t>
  </si>
  <si>
    <t>Apu Richard Parker ORC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</si>
  <si>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</si>
  <si>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</si>
  <si>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</si>
  <si>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</si>
  <si>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</si>
  <si>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</si>
  <si>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</si>
  <si>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</si>
  <si>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</si>
  <si>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</si>
  <si>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</si>
  <si>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The Scarlet Cord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</si>
  <si>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</si>
  <si>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</si>
  <si>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</si>
  <si>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</si>
  <si>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</si>
  <si>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</si>
  <si>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</si>
  <si>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</si>
  <si>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</si>
  <si>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Sonbar's Xactlya Xpected</t>
  </si>
  <si>
    <t>Hetz/Burchell</t>
  </si>
  <si>
    <t>SD-176</t>
  </si>
  <si>
    <t>SD-175</t>
  </si>
  <si>
    <t>SD-174</t>
  </si>
  <si>
    <t>Neida</t>
  </si>
  <si>
    <t>Opal</t>
  </si>
  <si>
    <t>Fernhill's Opal at Jeffcairn</t>
  </si>
  <si>
    <t>Fernhill's Oneida at Jeffcairn</t>
  </si>
  <si>
    <t>Firebirds Rider of Rohan</t>
  </si>
  <si>
    <t>Horn</t>
  </si>
  <si>
    <t>SD-177</t>
  </si>
  <si>
    <t>SD-178</t>
  </si>
  <si>
    <t>Dice</t>
  </si>
  <si>
    <t>Avalon Riverrun Idledice Runtuff</t>
  </si>
  <si>
    <t>Bebop With Style ORC</t>
  </si>
  <si>
    <t>SD-179</t>
  </si>
  <si>
    <t>Finnick</t>
  </si>
  <si>
    <t>Bruach's Finest Tribute from Four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</si>
  <si>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</si>
  <si>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</si>
  <si>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</si>
  <si>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</si>
  <si>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</si>
  <si>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</si>
  <si>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</si>
  <si>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</si>
  <si>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</si>
  <si>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</si>
  <si>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</si>
  <si>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</si>
  <si>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</si>
  <si>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</si>
  <si>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</si>
  <si>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</si>
  <si>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</si>
  <si>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</si>
  <si>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</si>
  <si>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</si>
  <si>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</si>
  <si>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</si>
  <si>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</si>
  <si>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Basch's Original Recipe</t>
  </si>
  <si>
    <t>Basch's Rush Hour</t>
  </si>
  <si>
    <t>Moo</t>
  </si>
  <si>
    <t>Kelso's Cut Above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</si>
  <si>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</si>
  <si>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</si>
  <si>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</si>
  <si>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</si>
  <si>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</si>
  <si>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</si>
  <si>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</si>
  <si>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</si>
  <si>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</si>
  <si>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</si>
  <si>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Kawpeewrite JOR</t>
  </si>
  <si>
    <t>Ultra Ignite JOR</t>
  </si>
  <si>
    <t>Avalon Riverrun Idledice Runtuff JOR</t>
  </si>
  <si>
    <t>Windnsatin End of Time Del Sol JOR</t>
  </si>
  <si>
    <t>Gryffyn's Aeryie All the Right Moves SOR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</si>
  <si>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</si>
  <si>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</si>
  <si>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</si>
  <si>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</si>
  <si>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</si>
  <si>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</si>
  <si>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</si>
  <si>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</si>
  <si>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</si>
  <si>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</si>
  <si>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</si>
  <si>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</si>
  <si>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</si>
  <si>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</si>
  <si>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</si>
  <si>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</si>
  <si>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</si>
  <si>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</si>
  <si>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</si>
  <si>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</si>
  <si>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Empyrean Harvest Moon</t>
  </si>
  <si>
    <t>Gryffyn's Aeyrie HereIGoAgain</t>
  </si>
  <si>
    <t>Gryffyn's I'm Your Boggieman</t>
  </si>
  <si>
    <t>Robans Blackgold ORC</t>
  </si>
  <si>
    <t>G-1469</t>
  </si>
  <si>
    <t>City</t>
  </si>
  <si>
    <t>Swing City</t>
  </si>
  <si>
    <t>Oma Desala's Ty Kay Event of Ryhka ORC</t>
  </si>
  <si>
    <t>Aria's Firestarr's Wild Is the Wind @ Ryhka</t>
  </si>
  <si>
    <t>BZ-764</t>
  </si>
  <si>
    <t>Daenerys</t>
  </si>
  <si>
    <t>G-1470</t>
  </si>
  <si>
    <t>Jet Setin Karen</t>
  </si>
  <si>
    <t>G-1471</t>
  </si>
  <si>
    <t>Ridge</t>
  </si>
  <si>
    <t>Go Bon Ridgeroad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</si>
  <si>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</si>
  <si>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</si>
  <si>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</si>
  <si>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</si>
  <si>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</si>
  <si>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</si>
  <si>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</si>
  <si>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Fadiahr El Iraja SOR ORC</t>
  </si>
  <si>
    <t>Basch's Flight of the SOL JOR</t>
  </si>
  <si>
    <t>C-12</t>
  </si>
  <si>
    <t>Amadeo</t>
  </si>
  <si>
    <t>Beauty of Sicilia 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</si>
  <si>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</si>
  <si>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</si>
  <si>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</si>
  <si>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</si>
  <si>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</si>
  <si>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</si>
  <si>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</si>
  <si>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Basch's Spanish Fly JOR</t>
  </si>
  <si>
    <t>s</t>
  </si>
  <si>
    <t>MA-9</t>
  </si>
  <si>
    <t>MA-10</t>
  </si>
  <si>
    <t>Vada</t>
  </si>
  <si>
    <t>Akuaba N Eldorado On the Money</t>
  </si>
  <si>
    <t>Doubletime's Born to Run Free SOR</t>
  </si>
  <si>
    <t>Doubletime's All Shook Up JOR</t>
  </si>
  <si>
    <t>Basch's Good Grips JOR</t>
  </si>
  <si>
    <t>Basch's Super Smash JOR</t>
  </si>
  <si>
    <t>BA-325</t>
  </si>
  <si>
    <t>Gilda</t>
  </si>
  <si>
    <t>Apu Painter Song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</si>
  <si>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</si>
  <si>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</si>
  <si>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</si>
  <si>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</si>
  <si>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</si>
  <si>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</si>
  <si>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</si>
  <si>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</si>
  <si>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</si>
  <si>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</si>
  <si>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</si>
  <si>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Raindance Celeste Hare Force ORC</t>
  </si>
  <si>
    <r>
      <rPr>
        <sz val="9"/>
        <color indexed="10"/>
        <rFont val="Helv"/>
      </rPr>
      <t>d</t>
    </r>
    <r>
      <rPr>
        <sz val="9"/>
        <color indexed="10"/>
        <rFont val="Helv"/>
      </rPr>
      <t>q</t>
    </r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</si>
  <si>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</si>
  <si>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</si>
  <si>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</si>
  <si>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</si>
  <si>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</si>
  <si>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</si>
  <si>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</si>
  <si>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</si>
  <si>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</si>
  <si>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</si>
  <si>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</si>
  <si>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</si>
  <si>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</si>
  <si>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</si>
  <si>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</si>
  <si>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</si>
  <si>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Zamaradi's Doc Holliday</t>
  </si>
  <si>
    <t>Alfheim's Sogno d'Oro JOR</t>
  </si>
  <si>
    <t>Kushiel's Heart of Duckiness JOR</t>
  </si>
  <si>
    <t>Allagante Jewel of Aswan JOR</t>
  </si>
  <si>
    <t>Kumbaya Moon Tide Effect JOR</t>
  </si>
  <si>
    <t>Raj</t>
  </si>
  <si>
    <t>UWharrie Blumont Bullitt</t>
  </si>
  <si>
    <t>Farashah Little Metalmark SM JOR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</si>
  <si>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</si>
  <si>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</si>
  <si>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</si>
  <si>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</si>
  <si>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</si>
  <si>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</si>
  <si>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</si>
  <si>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</si>
  <si>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</si>
  <si>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</si>
  <si>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</si>
  <si>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</si>
  <si>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</si>
  <si>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Sez You!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</si>
  <si>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</si>
  <si>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</si>
  <si>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</si>
  <si>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</si>
  <si>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</si>
  <si>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</si>
  <si>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</si>
  <si>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</si>
  <si>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</si>
  <si>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</si>
  <si>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</si>
  <si>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</si>
  <si>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</si>
  <si>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Hollywood Heartthrob</t>
  </si>
  <si>
    <t>Coso N Zamaradi's Betty Paige</t>
  </si>
  <si>
    <t>SD-180</t>
  </si>
  <si>
    <t>Sofia</t>
  </si>
  <si>
    <t>Altnamara's "Are We There Yet?"</t>
  </si>
  <si>
    <t>Windspirit Dancin The Salsa JOR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</si>
  <si>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</si>
  <si>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</si>
  <si>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</si>
  <si>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</si>
  <si>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</si>
  <si>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</si>
  <si>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</si>
  <si>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</si>
  <si>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</si>
  <si>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</si>
  <si>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</si>
  <si>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</si>
  <si>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</si>
  <si>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</si>
  <si>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</si>
  <si>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</si>
  <si>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</si>
  <si>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</si>
  <si>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</si>
  <si>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</si>
  <si>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</si>
  <si>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</si>
  <si>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</si>
  <si>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</si>
  <si>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</si>
  <si>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</si>
  <si>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</si>
  <si>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</si>
  <si>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</si>
  <si>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</si>
  <si>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</si>
  <si>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Whirling's Tyro</t>
  </si>
  <si>
    <t>Tracy Rudzitis</t>
  </si>
  <si>
    <t>IB-140</t>
  </si>
  <si>
    <t>Moby</t>
  </si>
  <si>
    <t>Redfaire's Call Me Fishmast at Bluenote</t>
  </si>
  <si>
    <t>Hamilton/Reding</t>
  </si>
  <si>
    <t>IG-244</t>
  </si>
  <si>
    <t>Cody</t>
  </si>
  <si>
    <t>Frozen Viking's Dudley Winter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</si>
  <si>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</si>
  <si>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</si>
  <si>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</si>
  <si>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</si>
  <si>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</si>
  <si>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</si>
  <si>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</si>
  <si>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</si>
  <si>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</si>
  <si>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Scirocco Ascension of Jupiter</t>
  </si>
  <si>
    <t>Taji's Asian Flower Power at Bluenote JOR</t>
  </si>
  <si>
    <t>Alfheim's Never a Dull Moment JOR</t>
  </si>
  <si>
    <t>Alfheim's Sogno d'Oro ORC</t>
  </si>
  <si>
    <t>Phranc</t>
  </si>
  <si>
    <t>Alfheim's Positively 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</si>
  <si>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</si>
  <si>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</si>
  <si>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</si>
  <si>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</si>
  <si>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</si>
  <si>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</si>
  <si>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</si>
  <si>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</si>
  <si>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</si>
  <si>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</si>
  <si>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</si>
  <si>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</si>
  <si>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</si>
  <si>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</si>
  <si>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</si>
  <si>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</si>
  <si>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</si>
  <si>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</si>
  <si>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</si>
  <si>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</si>
  <si>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</si>
  <si>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</si>
  <si>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</si>
  <si>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Bushwacker Kiroja Breaking Bad</t>
  </si>
  <si>
    <t>BA-333</t>
  </si>
  <si>
    <t>Darrell</t>
  </si>
  <si>
    <t>Kiroja Home Run Tiger</t>
  </si>
  <si>
    <t>BA-334</t>
  </si>
  <si>
    <t>Kiroja Hockeytown Hero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</si>
  <si>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</si>
  <si>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</si>
  <si>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</si>
  <si>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</si>
  <si>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</si>
  <si>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</si>
  <si>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</si>
  <si>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</si>
  <si>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</si>
  <si>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Kiroja Hart N Soul JOR</t>
  </si>
  <si>
    <t>SW-235</t>
  </si>
  <si>
    <t>Anderson/Stacey</t>
  </si>
  <si>
    <t>SW-234</t>
  </si>
  <si>
    <t>SW-236</t>
  </si>
  <si>
    <t>Stacey/Anderson</t>
  </si>
  <si>
    <t>Emperors New Groove</t>
  </si>
  <si>
    <t>SD-181</t>
  </si>
  <si>
    <t>R-335</t>
  </si>
  <si>
    <t>printed 9-17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</si>
  <si>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</si>
  <si>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</si>
  <si>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</si>
  <si>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</si>
  <si>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</si>
  <si>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</si>
  <si>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</si>
  <si>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</si>
  <si>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</si>
  <si>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NRN</t>
    <phoneticPr fontId="11" type="noConversion"/>
  </si>
  <si>
    <t>WAVE</t>
    <phoneticPr fontId="17" type="noConversion"/>
  </si>
  <si>
    <t>OWNER</t>
    <phoneticPr fontId="17" type="noConversion"/>
  </si>
  <si>
    <t>REC</t>
    <phoneticPr fontId="17" type="noConversion"/>
  </si>
  <si>
    <t>A-204</t>
    <phoneticPr fontId="17" type="noConversion"/>
  </si>
  <si>
    <t>Autumn</t>
    <phoneticPr fontId="17" type="noConversion"/>
  </si>
  <si>
    <t>Schultz/Sullivan</t>
    <phoneticPr fontId="17" type="noConversion"/>
  </si>
  <si>
    <t>n</t>
    <phoneticPr fontId="17" type="noConversion"/>
  </si>
  <si>
    <t>oc</t>
    <phoneticPr fontId="17" type="noConversion"/>
  </si>
  <si>
    <t>Tiara's Beautiful One JOR</t>
    <phoneticPr fontId="18" type="noConversion"/>
  </si>
  <si>
    <t>y</t>
    <phoneticPr fontId="11" type="noConversion"/>
  </si>
  <si>
    <t>A-205</t>
    <phoneticPr fontId="17" type="noConversion"/>
  </si>
  <si>
    <t>Gemma</t>
    <phoneticPr fontId="17" type="noConversion"/>
  </si>
  <si>
    <t>Britton</t>
    <phoneticPr fontId="17" type="noConversion"/>
  </si>
  <si>
    <t>A-212</t>
    <phoneticPr fontId="11" type="noConversion"/>
  </si>
  <si>
    <t>Kirat</t>
    <phoneticPr fontId="11" type="noConversion"/>
  </si>
  <si>
    <t>n</t>
    <phoneticPr fontId="11" type="noConversion"/>
  </si>
  <si>
    <t>Promise</t>
    <phoneticPr fontId="11" type="noConversion"/>
  </si>
  <si>
    <t>Mayfield</t>
    <phoneticPr fontId="11" type="noConversion"/>
  </si>
  <si>
    <t>Cairo's Stir It Up JOR</t>
    <phoneticPr fontId="11" type="noConversion"/>
  </si>
  <si>
    <t>A-210</t>
    <phoneticPr fontId="11" type="noConversion"/>
  </si>
  <si>
    <t>Rhett</t>
    <phoneticPr fontId="11" type="noConversion"/>
  </si>
  <si>
    <t>Twyshire Tanist JOR</t>
    <phoneticPr fontId="11" type="noConversion"/>
  </si>
  <si>
    <t>BA-236</t>
    <phoneticPr fontId="11" type="noConversion"/>
  </si>
  <si>
    <t>Emerant's The Navigator</t>
    <phoneticPr fontId="11" type="noConversion"/>
  </si>
  <si>
    <t>Bama</t>
    <phoneticPr fontId="17" type="noConversion"/>
  </si>
  <si>
    <t>Bowlus</t>
    <phoneticPr fontId="17" type="noConversion"/>
  </si>
  <si>
    <t>n</t>
    <phoneticPr fontId="17" type="noConversion"/>
  </si>
  <si>
    <t>Beck</t>
    <phoneticPr fontId="11" type="noConversion"/>
  </si>
  <si>
    <t>1/0</t>
    <phoneticPr fontId="11" type="noConversion"/>
  </si>
  <si>
    <t>Hamilton/Coltrane</t>
    <phoneticPr fontId="11" type="noConversion"/>
  </si>
  <si>
    <t>0/1</t>
    <phoneticPr fontId="11" type="noConversion"/>
  </si>
  <si>
    <t>BA-235</t>
    <phoneticPr fontId="11" type="noConversion"/>
  </si>
  <si>
    <t>Dax</t>
    <phoneticPr fontId="11" type="noConversion"/>
  </si>
  <si>
    <t>Gamble</t>
    <phoneticPr fontId="11" type="noConversion"/>
  </si>
  <si>
    <t>BA-244</t>
    <phoneticPr fontId="11" type="noConversion"/>
  </si>
  <si>
    <t>BA-239</t>
    <phoneticPr fontId="11" type="noConversion"/>
  </si>
  <si>
    <t>Dora</t>
    <phoneticPr fontId="11" type="noConversion"/>
  </si>
  <si>
    <t>Hart</t>
    <phoneticPr fontId="11" type="noConversion"/>
  </si>
  <si>
    <t>BA-245</t>
    <phoneticPr fontId="11" type="noConversion"/>
  </si>
  <si>
    <t>Duffy</t>
    <phoneticPr fontId="11" type="noConversion"/>
  </si>
  <si>
    <t>BA-231</t>
    <phoneticPr fontId="11" type="noConversion"/>
  </si>
  <si>
    <t>Ellie</t>
    <phoneticPr fontId="11" type="noConversion"/>
  </si>
  <si>
    <t>BA-240</t>
    <phoneticPr fontId="11" type="noConversion"/>
  </si>
  <si>
    <t>BA-246</t>
    <phoneticPr fontId="11" type="noConversion"/>
  </si>
  <si>
    <t>Hallway</t>
    <phoneticPr fontId="11" type="noConversion"/>
  </si>
  <si>
    <t>Tompkins Karibbean Treasure JOR</t>
    <phoneticPr fontId="17" type="noConversion"/>
  </si>
  <si>
    <t>BA-233</t>
    <phoneticPr fontId="12" type="noConversion"/>
  </si>
  <si>
    <t>L'Ox</t>
    <phoneticPr fontId="11" type="noConversion"/>
  </si>
  <si>
    <t>Voss</t>
    <phoneticPr fontId="11" type="noConversion"/>
  </si>
  <si>
    <t>Worrywort Another Mara at Jaroufa ORC</t>
    <phoneticPr fontId="17" type="noConversion"/>
  </si>
  <si>
    <t>Remi</t>
    <phoneticPr fontId="11" type="noConversion"/>
  </si>
  <si>
    <t>Smith/Hart</t>
    <phoneticPr fontId="11" type="noConversion"/>
  </si>
  <si>
    <t>Jumoke's Saylah of Baraka JOR</t>
    <phoneticPr fontId="17" type="noConversion"/>
  </si>
  <si>
    <t>Searsha</t>
    <phoneticPr fontId="17" type="noConversion"/>
  </si>
  <si>
    <t>Sanders</t>
    <phoneticPr fontId="17" type="noConversion"/>
  </si>
  <si>
    <t>BZ-630</t>
    <phoneticPr fontId="11" type="noConversion"/>
  </si>
  <si>
    <t>Atlas</t>
    <phoneticPr fontId="11" type="noConversion"/>
  </si>
  <si>
    <t>Bobbie</t>
    <phoneticPr fontId="11" type="noConversion"/>
  </si>
  <si>
    <t>Windnsatin Follow Me Home</t>
    <phoneticPr fontId="11" type="noConversion"/>
  </si>
  <si>
    <t>Ehlebracht</t>
    <phoneticPr fontId="11" type="noConversion"/>
  </si>
  <si>
    <t>Danika</t>
    <phoneticPr fontId="17" type="noConversion"/>
  </si>
  <si>
    <t>BZ-610</t>
    <phoneticPr fontId="17" type="noConversion"/>
  </si>
  <si>
    <t>Daria</t>
    <phoneticPr fontId="17" type="noConversion"/>
  </si>
  <si>
    <t>Jedawn's Show Them No Mercy</t>
    <phoneticPr fontId="17" type="noConversion"/>
  </si>
  <si>
    <t>Walenta</t>
    <phoneticPr fontId="17" type="noConversion"/>
  </si>
  <si>
    <t>Durango</t>
    <phoneticPr fontId="17" type="noConversion"/>
  </si>
  <si>
    <t>Golcher</t>
    <phoneticPr fontId="17" type="noConversion"/>
  </si>
  <si>
    <t>BZ-641</t>
    <phoneticPr fontId="11" type="noConversion"/>
  </si>
  <si>
    <t>Eclipse</t>
    <phoneticPr fontId="11" type="noConversion"/>
  </si>
  <si>
    <t>Golcher-Thompson</t>
    <phoneticPr fontId="11" type="noConversion"/>
  </si>
  <si>
    <t>dnf</t>
    <phoneticPr fontId="11" type="noConversion"/>
  </si>
  <si>
    <t>BZ-642</t>
    <phoneticPr fontId="11" type="noConversion"/>
  </si>
  <si>
    <t>Encore</t>
    <phoneticPr fontId="11" type="noConversion"/>
  </si>
  <si>
    <t>BZ-617</t>
    <phoneticPr fontId="17" type="noConversion"/>
  </si>
  <si>
    <t>Focus</t>
    <phoneticPr fontId="17" type="noConversion"/>
  </si>
  <si>
    <t>McCartin</t>
    <phoneticPr fontId="17" type="noConversion"/>
  </si>
  <si>
    <t>y</t>
    <phoneticPr fontId="17" type="noConversion"/>
  </si>
  <si>
    <t>dnf</t>
    <phoneticPr fontId="17" type="noConversion"/>
  </si>
  <si>
    <t>n</t>
    <phoneticPr fontId="17" type="noConversion"/>
  </si>
  <si>
    <t>BZ-619</t>
    <phoneticPr fontId="17" type="noConversion"/>
  </si>
  <si>
    <t>Lump</t>
    <phoneticPr fontId="17" type="noConversion"/>
  </si>
  <si>
    <t>Whitlock</t>
    <phoneticPr fontId="17" type="noConversion"/>
  </si>
  <si>
    <t>Maxim</t>
    <phoneticPr fontId="11" type="noConversion"/>
  </si>
  <si>
    <t>Darling</t>
    <phoneticPr fontId="11" type="noConversion"/>
  </si>
  <si>
    <t>Onyxx</t>
    <phoneticPr fontId="11" type="noConversion"/>
  </si>
  <si>
    <t>Rosie</t>
    <phoneticPr fontId="11" type="noConversion"/>
  </si>
  <si>
    <t>Childs</t>
    <phoneticPr fontId="11" type="noConversion"/>
  </si>
  <si>
    <t>BZ-640</t>
    <phoneticPr fontId="11" type="noConversion"/>
  </si>
  <si>
    <t>Swann</t>
    <phoneticPr fontId="11" type="noConversion"/>
  </si>
  <si>
    <t>G-1347</t>
    <phoneticPr fontId="11" type="noConversion"/>
  </si>
  <si>
    <t>Canon</t>
    <phoneticPr fontId="11" type="noConversion"/>
  </si>
  <si>
    <t>Canon Drive</t>
    <phoneticPr fontId="11" type="noConversion"/>
  </si>
  <si>
    <t>Csokasy</t>
    <phoneticPr fontId="11" type="noConversion"/>
  </si>
  <si>
    <t>CTW Flash Gordon</t>
    <phoneticPr fontId="11" type="noConversion"/>
  </si>
  <si>
    <t>Patterson</t>
    <phoneticPr fontId="11" type="noConversion"/>
  </si>
  <si>
    <t>Sally Knows Best JOR</t>
    <phoneticPr fontId="17" type="noConversion"/>
  </si>
  <si>
    <t>0/1</t>
    <phoneticPr fontId="17" type="noConversion"/>
  </si>
  <si>
    <t>Wood</t>
    <phoneticPr fontId="17" type="noConversion"/>
  </si>
  <si>
    <t>Corradeo's One</t>
    <phoneticPr fontId="11" type="noConversion"/>
  </si>
  <si>
    <t>Hyder</t>
    <phoneticPr fontId="11" type="noConversion"/>
  </si>
  <si>
    <t>Jazzmine JOR</t>
    <phoneticPr fontId="17" type="noConversion"/>
  </si>
  <si>
    <t>Sullivan</t>
    <phoneticPr fontId="17" type="noConversion"/>
  </si>
  <si>
    <t>G-1346</t>
    <phoneticPr fontId="11" type="noConversion"/>
  </si>
  <si>
    <t>Koora</t>
    <phoneticPr fontId="11" type="noConversion"/>
  </si>
  <si>
    <t>Averill</t>
    <phoneticPr fontId="11" type="noConversion"/>
  </si>
  <si>
    <t>Windwood Illusion ORC</t>
    <phoneticPr fontId="17" type="noConversion"/>
  </si>
  <si>
    <t>Lakilanni Blu Moon JOR</t>
    <phoneticPr fontId="11" type="noConversion"/>
  </si>
  <si>
    <t>G-1334</t>
    <phoneticPr fontId="11" type="noConversion"/>
  </si>
  <si>
    <t>Wiki</t>
    <phoneticPr fontId="11" type="noConversion"/>
  </si>
  <si>
    <t>Ng</t>
    <phoneticPr fontId="11" type="noConversion"/>
  </si>
  <si>
    <t>G-1294</t>
    <phoneticPr fontId="17" type="noConversion"/>
  </si>
  <si>
    <t>Zephyr</t>
    <phoneticPr fontId="17" type="noConversion"/>
  </si>
  <si>
    <t>Zephyr JOR</t>
    <phoneticPr fontId="17" type="noConversion"/>
  </si>
  <si>
    <t>Sullivan</t>
    <phoneticPr fontId="17" type="noConversion"/>
  </si>
  <si>
    <t>IB-98</t>
    <phoneticPr fontId="11" type="noConversion"/>
  </si>
  <si>
    <t>Chili</t>
    <phoneticPr fontId="11" type="noConversion"/>
  </si>
  <si>
    <t>Short</t>
    <phoneticPr fontId="11" type="noConversion"/>
  </si>
  <si>
    <t>Dragonfly</t>
    <phoneticPr fontId="11" type="noConversion"/>
  </si>
  <si>
    <t>Da Vinci's Dragonflight Gryphon</t>
    <phoneticPr fontId="11" type="noConversion"/>
  </si>
  <si>
    <t>McLeod</t>
    <phoneticPr fontId="11" type="noConversion"/>
  </si>
  <si>
    <t>n</t>
    <phoneticPr fontId="11" type="noConversion"/>
  </si>
  <si>
    <t>Dudley</t>
    <phoneticPr fontId="11" type="noConversion"/>
  </si>
  <si>
    <t>Alfheim's Beyond The Fringe</t>
    <phoneticPr fontId="11" type="noConversion"/>
  </si>
  <si>
    <t>IB-99</t>
    <phoneticPr fontId="11" type="noConversion"/>
  </si>
  <si>
    <t>Dylan</t>
    <phoneticPr fontId="11" type="noConversion"/>
  </si>
  <si>
    <t>Ella</t>
    <phoneticPr fontId="11" type="noConversion"/>
  </si>
  <si>
    <t>Kamars Pillow Talk JOR</t>
    <phoneticPr fontId="11" type="noConversion"/>
  </si>
  <si>
    <t>Boe</t>
    <phoneticPr fontId="11" type="noConversion"/>
  </si>
  <si>
    <t>11/55/11</t>
    <phoneticPr fontId="11" type="noConversion"/>
  </si>
  <si>
    <t>IG-175</t>
    <phoneticPr fontId="11" type="noConversion"/>
  </si>
  <si>
    <t>Bebop</t>
    <phoneticPr fontId="11" type="noConversion"/>
  </si>
  <si>
    <t>Goedecke</t>
    <phoneticPr fontId="11" type="noConversion"/>
  </si>
  <si>
    <t>Canaan</t>
    <phoneticPr fontId="11" type="noConversion"/>
  </si>
  <si>
    <t>Alfheim's Land of Canaan</t>
    <phoneticPr fontId="11" type="noConversion"/>
  </si>
  <si>
    <t>IG-180</t>
    <phoneticPr fontId="11" type="noConversion"/>
  </si>
  <si>
    <t>Izat Simply Divine JOR</t>
    <phoneticPr fontId="11" type="noConversion"/>
  </si>
  <si>
    <t>IG-170</t>
    <phoneticPr fontId="17" type="noConversion"/>
  </si>
  <si>
    <t>Ella</t>
    <phoneticPr fontId="17" type="noConversion"/>
  </si>
  <si>
    <t>0/2</t>
    <phoneticPr fontId="11" type="noConversion"/>
  </si>
  <si>
    <t>Bluenotes Some Devil</t>
    <phoneticPr fontId="17" type="noConversion"/>
  </si>
  <si>
    <t>Cramer/Burrus</t>
    <phoneticPr fontId="17" type="noConversion"/>
  </si>
  <si>
    <t>dnf</t>
    <phoneticPr fontId="11" type="noConversion"/>
  </si>
  <si>
    <t>oc</t>
    <phoneticPr fontId="11" type="noConversion"/>
  </si>
  <si>
    <t>IG-172</t>
    <phoneticPr fontId="17" type="noConversion"/>
  </si>
  <si>
    <t>Loki</t>
    <phoneticPr fontId="17" type="noConversion"/>
  </si>
  <si>
    <t>Gauthier</t>
    <phoneticPr fontId="17" type="noConversion"/>
  </si>
  <si>
    <t>Magnus</t>
    <phoneticPr fontId="11" type="noConversion"/>
  </si>
  <si>
    <t>Viennas</t>
    <phoneticPr fontId="11" type="noConversion"/>
  </si>
  <si>
    <t>Marco</t>
    <phoneticPr fontId="11" type="noConversion"/>
  </si>
  <si>
    <t>Salt Meadow Marco Polo</t>
    <phoneticPr fontId="11" type="noConversion"/>
  </si>
  <si>
    <t>Kemp</t>
    <phoneticPr fontId="11" type="noConversion"/>
  </si>
  <si>
    <t>IG-178</t>
    <phoneticPr fontId="17" type="noConversion"/>
  </si>
  <si>
    <t>Polo</t>
    <phoneticPr fontId="17" type="noConversion"/>
  </si>
  <si>
    <t>Goedecke</t>
    <phoneticPr fontId="17" type="noConversion"/>
  </si>
  <si>
    <t>Sierravue's American Idol JOR</t>
    <phoneticPr fontId="17" type="noConversion"/>
  </si>
  <si>
    <t>Toby</t>
    <phoneticPr fontId="17" type="noConversion"/>
  </si>
  <si>
    <t>McNamee</t>
    <phoneticPr fontId="17" type="noConversion"/>
  </si>
  <si>
    <t>Zach</t>
    <phoneticPr fontId="17" type="noConversion"/>
  </si>
  <si>
    <t>Mitchell</t>
    <phoneticPr fontId="17" type="noConversion"/>
  </si>
  <si>
    <t>IG-171</t>
    <phoneticPr fontId="17" type="noConversion"/>
  </si>
  <si>
    <t>Zuli</t>
    <phoneticPr fontId="17" type="noConversion"/>
  </si>
  <si>
    <t>Landes</t>
    <phoneticPr fontId="17" type="noConversion"/>
  </si>
  <si>
    <t>IW-77</t>
    <phoneticPr fontId="11" type="noConversion"/>
  </si>
  <si>
    <t>Aodhan</t>
    <phoneticPr fontId="11" type="noConversion"/>
  </si>
  <si>
    <t>Eirian Youngest Son</t>
    <phoneticPr fontId="11" type="noConversion"/>
  </si>
  <si>
    <t>Coen/Shriver</t>
    <phoneticPr fontId="11" type="noConversion"/>
  </si>
  <si>
    <t>IW-78</t>
    <phoneticPr fontId="11" type="noConversion"/>
  </si>
  <si>
    <t>Tess</t>
    <phoneticPr fontId="11" type="noConversion"/>
  </si>
  <si>
    <t>P-158</t>
    <phoneticPr fontId="17" type="noConversion"/>
  </si>
  <si>
    <t>Cairo</t>
    <phoneticPr fontId="17" type="noConversion"/>
  </si>
  <si>
    <t>0/0</t>
    <phoneticPr fontId="17" type="noConversion"/>
  </si>
  <si>
    <t>Starchild's Golden Delicious</t>
    <phoneticPr fontId="17" type="noConversion"/>
  </si>
  <si>
    <t>Olsen</t>
    <phoneticPr fontId="17" type="noConversion"/>
  </si>
  <si>
    <t>P-159</t>
    <phoneticPr fontId="11" type="noConversion"/>
  </si>
  <si>
    <t>Emerson</t>
    <phoneticPr fontId="11" type="noConversion"/>
  </si>
  <si>
    <t>1/0</t>
    <phoneticPr fontId="11" type="noConversion"/>
  </si>
  <si>
    <t>Bija Hathor Sekhmet of Kyky JOR</t>
    <phoneticPr fontId="17" type="noConversion"/>
  </si>
  <si>
    <t>P-155</t>
    <phoneticPr fontId="18" type="noConversion"/>
  </si>
  <si>
    <t>Phinney</t>
    <phoneticPr fontId="18" type="noConversion"/>
  </si>
  <si>
    <t>n</t>
    <phoneticPr fontId="18" type="noConversion"/>
  </si>
  <si>
    <t>Kyky Ptah Seker of Rosetau JOR</t>
    <phoneticPr fontId="17" type="noConversion"/>
  </si>
  <si>
    <t>R-240</t>
    <phoneticPr fontId="17" type="noConversion"/>
  </si>
  <si>
    <t>Girlie</t>
    <phoneticPr fontId="17" type="noConversion"/>
  </si>
  <si>
    <t>Mazoe's Whirly Girlie</t>
    <phoneticPr fontId="17" type="noConversion"/>
  </si>
  <si>
    <t>Chamberlain</t>
    <phoneticPr fontId="17" type="noConversion"/>
  </si>
  <si>
    <t>Harley</t>
    <phoneticPr fontId="11" type="noConversion"/>
  </si>
  <si>
    <t>Azize's I Love Fatboys</t>
    <phoneticPr fontId="11" type="noConversion"/>
  </si>
  <si>
    <t>Tompkins</t>
    <phoneticPr fontId="11" type="noConversion"/>
  </si>
  <si>
    <t>R-264</t>
    <phoneticPr fontId="11" type="noConversion"/>
  </si>
  <si>
    <t>Jackson</t>
    <phoneticPr fontId="11" type="noConversion"/>
  </si>
  <si>
    <t>Acker</t>
    <phoneticPr fontId="11" type="noConversion"/>
  </si>
  <si>
    <t>R-248</t>
    <phoneticPr fontId="11" type="noConversion"/>
  </si>
  <si>
    <t>Kali</t>
    <phoneticPr fontId="17" type="noConversion"/>
  </si>
  <si>
    <t>Choctaw Ridge Nizhoni Tanis JOR</t>
    <phoneticPr fontId="17" type="noConversion"/>
  </si>
  <si>
    <t>Abney</t>
    <phoneticPr fontId="17" type="noConversion"/>
  </si>
  <si>
    <t>R-266</t>
    <phoneticPr fontId="11" type="noConversion"/>
  </si>
  <si>
    <t>Logan</t>
    <phoneticPr fontId="11" type="noConversion"/>
  </si>
  <si>
    <t>Howarth</t>
    <phoneticPr fontId="11" type="noConversion"/>
  </si>
  <si>
    <t>R-244</t>
    <phoneticPr fontId="18" type="noConversion"/>
  </si>
  <si>
    <t>Moka</t>
    <phoneticPr fontId="18" type="noConversion"/>
  </si>
  <si>
    <t>Schindler-Horvat</t>
    <phoneticPr fontId="18" type="noConversion"/>
  </si>
  <si>
    <t>dnf</t>
    <phoneticPr fontId="18" type="noConversion"/>
  </si>
  <si>
    <t>R-263</t>
    <phoneticPr fontId="11" type="noConversion"/>
  </si>
  <si>
    <t>Nia</t>
    <phoneticPr fontId="11" type="noConversion"/>
  </si>
  <si>
    <t>Kandu Nia Ukuu</t>
    <phoneticPr fontId="11" type="noConversion"/>
  </si>
  <si>
    <t>R-249</t>
    <phoneticPr fontId="11" type="noConversion"/>
  </si>
  <si>
    <t>Peyton</t>
    <phoneticPr fontId="17" type="noConversion"/>
  </si>
  <si>
    <t>Patterson</t>
    <phoneticPr fontId="17" type="noConversion"/>
  </si>
  <si>
    <t>0/1</t>
    <phoneticPr fontId="17" type="noConversion"/>
  </si>
  <si>
    <t>McNeill</t>
    <phoneticPr fontId="18" type="noConversion"/>
  </si>
  <si>
    <t>SA-147</t>
    <phoneticPr fontId="17" type="noConversion"/>
  </si>
  <si>
    <t>Honky Cat</t>
    <phoneticPr fontId="17" type="noConversion"/>
  </si>
  <si>
    <t>SA-148</t>
    <phoneticPr fontId="17" type="noConversion"/>
  </si>
  <si>
    <t>Lola</t>
    <phoneticPr fontId="17" type="noConversion"/>
  </si>
  <si>
    <t>Mocha</t>
    <phoneticPr fontId="11" type="noConversion"/>
  </si>
  <si>
    <t>Smith</t>
    <phoneticPr fontId="11" type="noConversion"/>
  </si>
  <si>
    <t>Mr. Tibbs</t>
    <phoneticPr fontId="11" type="noConversion"/>
  </si>
  <si>
    <t>Tamrick Heat of the Night</t>
    <phoneticPr fontId="11" type="noConversion"/>
  </si>
  <si>
    <t>Brown/Case</t>
    <phoneticPr fontId="11" type="noConversion"/>
  </si>
  <si>
    <t>SA-170</t>
    <phoneticPr fontId="11" type="noConversion"/>
  </si>
  <si>
    <t>Rilla</t>
    <phoneticPr fontId="11" type="noConversion"/>
  </si>
  <si>
    <t>Brabyn</t>
    <phoneticPr fontId="11" type="noConversion"/>
  </si>
  <si>
    <t>Amal ORC</t>
    <phoneticPr fontId="17" type="noConversion"/>
  </si>
  <si>
    <t>Qhalila Shi'Rayan JOR</t>
    <phoneticPr fontId="17" type="noConversion"/>
  </si>
  <si>
    <t>SL-54</t>
    <phoneticPr fontId="11" type="noConversion"/>
  </si>
  <si>
    <t>Rsassa</t>
    <phoneticPr fontId="11" type="noConversion"/>
  </si>
  <si>
    <t>Saff</t>
    <phoneticPr fontId="11" type="noConversion"/>
  </si>
  <si>
    <t>De Caprona</t>
    <phoneticPr fontId="11" type="noConversion"/>
  </si>
  <si>
    <t>SL-50</t>
    <phoneticPr fontId="17" type="noConversion"/>
  </si>
  <si>
    <t>Suhayma</t>
    <phoneticPr fontId="17" type="noConversion"/>
  </si>
  <si>
    <t>De Caprona</t>
    <phoneticPr fontId="17" type="noConversion"/>
  </si>
  <si>
    <t>SL-44a</t>
    <phoneticPr fontId="11" type="noConversion"/>
  </si>
  <si>
    <t>Tomu Elegantin Laavatomu JOR</t>
    <phoneticPr fontId="17" type="noConversion"/>
  </si>
  <si>
    <t>C'Lestials Northern Lights of Ryhka JOR</t>
  </si>
  <si>
    <t>Kirat SORC</t>
  </si>
  <si>
    <t xml:space="preserve">Alfheim's Holy Cannoli JOR                    </t>
  </si>
  <si>
    <t>SW-242</t>
  </si>
  <si>
    <t>Flutesong's Klassic Design SORC</t>
  </si>
  <si>
    <t>SORC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</si>
  <si>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</si>
  <si>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</si>
  <si>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</si>
  <si>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</si>
  <si>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</si>
  <si>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</si>
  <si>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</si>
  <si>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</si>
  <si>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</si>
  <si>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King of Hearts</t>
  </si>
  <si>
    <t>Taylor Made Out of Mackenzie</t>
  </si>
  <si>
    <t>Taylor Made Out of Mackenzie Two</t>
  </si>
  <si>
    <t>Moodhart</t>
  </si>
  <si>
    <t>3/0</t>
  </si>
  <si>
    <t>Jumoke's Bebe Le Strange JOR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</si>
  <si>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</si>
  <si>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</si>
  <si>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</si>
  <si>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</si>
  <si>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</si>
  <si>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</si>
  <si>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Basch's Original Recipe SOR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</si>
  <si>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</si>
  <si>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</si>
  <si>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</si>
  <si>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</si>
  <si>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</si>
  <si>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</si>
  <si>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</si>
  <si>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SummersSpirit 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</si>
  <si>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</si>
  <si>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</si>
  <si>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</si>
  <si>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</si>
  <si>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</si>
  <si>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</si>
  <si>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</si>
  <si>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</si>
  <si>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</si>
  <si>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</si>
  <si>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</si>
  <si>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</si>
  <si>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</si>
  <si>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</si>
  <si>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</si>
  <si>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Luvakis Shirley's Thorin Eikinskjaldi</t>
  </si>
  <si>
    <t>BA-338</t>
  </si>
  <si>
    <t>D'Folly Harlequin Girl Jo-Na-Da ORC</t>
  </si>
  <si>
    <t>IGRF’s Bohemian Rhapsody in Blue ORC</t>
  </si>
  <si>
    <t>D'Folly Lazuli Di Lapis ORC</t>
  </si>
  <si>
    <t>Avalon Druid Dance Willowind SORC</t>
  </si>
  <si>
    <t>Fadiahr El Iraja ORC</t>
  </si>
  <si>
    <t>El Zagel's Centuries of Youth SORC</t>
  </si>
  <si>
    <t>Noblewinds Going Going Gone ORC</t>
  </si>
  <si>
    <t>Noblewinds Five Alarm Fire ORC</t>
  </si>
  <si>
    <t>Tompkin's Cruzin for a Bruzin ORC</t>
  </si>
  <si>
    <t>5Star Dax De Fax ORC</t>
  </si>
  <si>
    <t>Emerant's Heez Got Gusto ORC</t>
  </si>
  <si>
    <t>Apu Guy Noir ORC</t>
  </si>
  <si>
    <t>Kinetic Interesting Times ORC</t>
  </si>
  <si>
    <t>Emerant Makindu Heez Got Game ORC</t>
  </si>
  <si>
    <t>Apu Occhi Belli ORC</t>
  </si>
  <si>
    <t>Emerant's Heez Reminiscent ORC</t>
  </si>
  <si>
    <t>Sunbird Suddenly Silver Eagle Samwise the Brave ORC</t>
  </si>
  <si>
    <t>Joy-Us Hung the Moon SORC</t>
  </si>
  <si>
    <t>Zuri's Trii Me ORC</t>
  </si>
  <si>
    <t>Meisterhaus Deal or No Deal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</si>
  <si>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</si>
  <si>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</si>
  <si>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</si>
  <si>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</si>
  <si>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</si>
  <si>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</si>
  <si>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</si>
  <si>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</si>
  <si>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Bija Order of the Phoenix ORC</t>
  </si>
  <si>
    <t>Mwenje's Forbidden Angel ORC</t>
  </si>
  <si>
    <t>Calico Ridge Lionhearted Hero ORC</t>
  </si>
  <si>
    <t>Mwenje's Queen of Hearts ORC</t>
  </si>
  <si>
    <t>Kito's Love &amp; Luck at Mwenje ORC</t>
  </si>
  <si>
    <t>Mwenje's Take It Easy ORC</t>
  </si>
  <si>
    <t>Mwenje’s Mojo Rising ORC</t>
  </si>
  <si>
    <t>Highveld's Black Magic of Imarika ORC</t>
  </si>
  <si>
    <t>Timaru Wild Acclaim ORC</t>
  </si>
  <si>
    <t>A Thousand Cheers ORC</t>
  </si>
  <si>
    <t>Fernhill's Colin ORC</t>
  </si>
  <si>
    <t>Phareeda Shi'Rayan ORC</t>
  </si>
  <si>
    <t>Bensekrane's Rsassa at Shi'Rayan ORC</t>
  </si>
  <si>
    <t>Velichestvo Aleksandrovich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</si>
  <si>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</si>
  <si>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</si>
  <si>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</si>
  <si>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</si>
  <si>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</si>
  <si>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Allagante WSpirit Max Velocity ORC</t>
  </si>
  <si>
    <t>SummersSpirit Spectre ORC</t>
  </si>
  <si>
    <t>SummersSpirit Chipotle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</si>
  <si>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</si>
  <si>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</si>
  <si>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</si>
  <si>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</si>
  <si>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</si>
  <si>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</si>
  <si>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</si>
  <si>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</si>
  <si>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CR Primeminister SORC</t>
  </si>
  <si>
    <t>Orion's XXX of Eden SORC</t>
  </si>
  <si>
    <t>Viva's Rose of San Antone SORC</t>
  </si>
  <si>
    <t>Celeste's Dark Energy SORC</t>
  </si>
  <si>
    <t>IGRF's Sogno Di Cioccolata SORC4</t>
  </si>
  <si>
    <t>Polo Polo Polo Bleu SORC</t>
  </si>
  <si>
    <t>Windbourne Levanto Lancer SORC</t>
  </si>
  <si>
    <t>x</t>
  </si>
  <si>
    <t>Farashah Little Metalmark JOR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</si>
  <si>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</si>
  <si>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</si>
  <si>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</si>
  <si>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</si>
  <si>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</si>
  <si>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</si>
  <si>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</si>
  <si>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</si>
  <si>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</si>
  <si>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</si>
  <si>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</si>
  <si>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</si>
  <si>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</si>
  <si>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Farashah Dotted Checkerspot</t>
  </si>
  <si>
    <t>Kumbaya Moon Tide Effect</t>
  </si>
  <si>
    <t>Allagante Luminosity Riokin</t>
  </si>
  <si>
    <t>Basch's Good Grips SOR</t>
  </si>
  <si>
    <t>BZ-772</t>
  </si>
  <si>
    <t>BZ-773</t>
  </si>
  <si>
    <t>Zvezda</t>
  </si>
  <si>
    <t>Avalon Ekarma Howff Carbonel</t>
  </si>
  <si>
    <t>Don Creighton JOR</t>
  </si>
  <si>
    <t>Tosh</t>
  </si>
  <si>
    <t>Bailey/Wilkinson</t>
  </si>
  <si>
    <t>Symetri's Tosh.O So Colorful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</si>
  <si>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</si>
  <si>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</si>
  <si>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</si>
  <si>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</si>
  <si>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</si>
  <si>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</si>
  <si>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Starfyre D'Artagnan</t>
  </si>
  <si>
    <t>Basch's Good Grips ORC</t>
  </si>
  <si>
    <t>SORC4</t>
  </si>
  <si>
    <t>added 10/20/17 after researching points; previous NORC total has been corrected here but not in 2016 GG —KB</t>
  </si>
  <si>
    <t>Zahdi</t>
  </si>
  <si>
    <t>Regimes The Princess Shahrazad</t>
  </si>
  <si>
    <t>Krauthoff</t>
  </si>
  <si>
    <t>A-pending</t>
  </si>
  <si>
    <t>Alphavilles Flash Forward</t>
  </si>
  <si>
    <t>Jantos/Infante</t>
  </si>
  <si>
    <t>Apu Pi De Deux SORC4</t>
  </si>
  <si>
    <t>Kohana's Autumn Midnight Magic SOR</t>
  </si>
  <si>
    <t>added 10/24/17 after researching points —KB</t>
  </si>
  <si>
    <t>BA-339</t>
  </si>
  <si>
    <t>SA-220</t>
  </si>
  <si>
    <t>G-pending</t>
  </si>
  <si>
    <t>Sweet N Sour</t>
  </si>
  <si>
    <t>Basch's Starfox JOR</t>
  </si>
  <si>
    <t>Duet Inisfree Siraé Mysterious Ways</t>
  </si>
  <si>
    <t>NARC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</si>
</sst>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;\-0;;@"/>
    <numFmt numFmtId="165" formatCode="0.00;\-0;;@"/>
    <numFmt numFmtId="166" formatCode="m/d/yy;@"/>
    <numFmt numFmtId="167" formatCode="mm/dd/yy;@"/>
    <numFmt numFmtId="168" formatCode="m/dd/yy;@"/>
  </numFmts>
  <fonts count="36" x14ac:knownFonts="1">
    <font>
      <sz val="9"/>
      <name val="Arial"/>
      <family val="2"/>
    </font>
    <font>
      <sz val="9"/>
      <name val="Helv"/>
    </font>
    <font>
      <sz val="10"/>
      <color indexed="8"/>
      <name val="Arial"/>
      <family val="2"/>
    </font>
    <font>
      <sz val="10"/>
      <name val="Helv"/>
    </font>
    <font>
      <sz val="9"/>
      <color indexed="8"/>
      <name val="Helv"/>
    </font>
    <font>
      <sz val="8"/>
      <name val="Helv"/>
    </font>
    <font>
      <b/>
      <sz val="9"/>
      <name val="Helv"/>
    </font>
    <font>
      <sz val="9"/>
      <name val="Arial"/>
      <family val="2"/>
    </font>
    <font>
      <b/>
      <sz val="10"/>
      <name val="Helv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b/>
      <sz val="10"/>
      <name val="News Gothic MT"/>
      <family val="2"/>
      <scheme val="minor"/>
    </font>
    <font>
      <b/>
      <sz val="9"/>
      <name val="News Gothic MT"/>
      <family val="2"/>
      <scheme val="minor"/>
    </font>
    <font>
      <sz val="9"/>
      <name val="News Gothic MT"/>
      <family val="2"/>
      <scheme val="minor"/>
    </font>
    <font>
      <sz val="9"/>
      <color rgb="FFFF0000"/>
      <name val="Helv"/>
    </font>
    <font>
      <sz val="10"/>
      <name val="Arial"/>
    </font>
    <font>
      <sz val="9"/>
      <name val="Helvetica"/>
    </font>
    <font>
      <b/>
      <sz val="9"/>
      <name val="Helvetica"/>
    </font>
    <font>
      <sz val="9"/>
      <color theme="1"/>
      <name val="Helv"/>
    </font>
    <font>
      <sz val="10"/>
      <color indexed="81"/>
      <name val="Calibri"/>
    </font>
    <font>
      <b/>
      <sz val="10"/>
      <color indexed="81"/>
      <name val="Calibri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5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auto="1"/>
      </right>
      <top/>
      <bottom style="thin">
        <color indexed="22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/>
      <bottom style="medium">
        <color indexed="8"/>
      </bottom>
      <diagonal/>
    </border>
    <border>
      <left/>
      <right style="medium">
        <color auto="1"/>
      </right>
      <top/>
      <bottom style="medium">
        <color indexed="8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4690">
    <xf numFmtId="0" fontId="0" fillId="0" borderId="0"/>
    <xf numFmtId="0" fontId="2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726">
    <xf numFmtId="0" fontId="0" fillId="0" borderId="0" xfId="0"/>
    <xf numFmtId="0" fontId="1" fillId="0" borderId="0" xfId="0" applyFont="1"/>
    <xf numFmtId="0" fontId="1" fillId="0" borderId="0" xfId="0" quotePrefix="1" applyNumberFormat="1" applyFont="1"/>
    <xf numFmtId="0" fontId="1" fillId="0" borderId="0" xfId="0" applyFont="1" applyAlignment="1">
      <alignment horizontal="center"/>
    </xf>
    <xf numFmtId="0" fontId="1" fillId="0" borderId="0" xfId="0" quotePrefix="1" applyNumberFormat="1" applyFont="1" applyAlignment="1">
      <alignment horizontal="center"/>
    </xf>
    <xf numFmtId="0" fontId="1" fillId="0" borderId="0" xfId="0" applyNumberFormat="1" applyFont="1"/>
    <xf numFmtId="1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quotePrefix="1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quotePrefix="1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quotePrefix="1" applyNumberFormat="1" applyFont="1" applyBorder="1" applyAlignment="1">
      <alignment horizontal="center"/>
    </xf>
    <xf numFmtId="0" fontId="1" fillId="0" borderId="3" xfId="0" applyNumberFormat="1" applyFont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quotePrefix="1" applyNumberFormat="1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" fillId="0" borderId="3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NumberFormat="1" applyFont="1" applyBorder="1"/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3" xfId="0" applyFont="1" applyBorder="1"/>
    <xf numFmtId="0" fontId="1" fillId="0" borderId="0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vertical="top"/>
    </xf>
    <xf numFmtId="0" fontId="1" fillId="0" borderId="5" xfId="0" applyFont="1" applyBorder="1"/>
    <xf numFmtId="14" fontId="1" fillId="0" borderId="0" xfId="0" applyNumberFormat="1" applyFont="1" applyFill="1" applyBorder="1" applyAlignment="1">
      <alignment horizontal="center"/>
    </xf>
    <xf numFmtId="0" fontId="6" fillId="0" borderId="0" xfId="0" quotePrefix="1" applyNumberFormat="1" applyFont="1"/>
    <xf numFmtId="0" fontId="6" fillId="0" borderId="0" xfId="0" applyNumberFormat="1" applyFont="1"/>
    <xf numFmtId="0" fontId="6" fillId="0" borderId="0" xfId="0" applyFont="1"/>
    <xf numFmtId="0" fontId="6" fillId="0" borderId="0" xfId="0" applyFont="1" applyBorder="1"/>
    <xf numFmtId="0" fontId="6" fillId="0" borderId="0" xfId="0" applyNumberFormat="1" applyFont="1" applyBorder="1"/>
    <xf numFmtId="49" fontId="1" fillId="0" borderId="0" xfId="0" quotePrefix="1" applyNumberFormat="1" applyFont="1"/>
    <xf numFmtId="49" fontId="1" fillId="0" borderId="0" xfId="0" quotePrefix="1" applyNumberFormat="1" applyFont="1" applyBorder="1"/>
    <xf numFmtId="49" fontId="1" fillId="0" borderId="0" xfId="0" quotePrefix="1" applyNumberFormat="1" applyFont="1" applyFill="1"/>
    <xf numFmtId="49" fontId="1" fillId="0" borderId="0" xfId="0" applyNumberFormat="1" applyFont="1" applyBorder="1"/>
    <xf numFmtId="1" fontId="1" fillId="0" borderId="3" xfId="0" applyNumberFormat="1" applyFont="1" applyFill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3" xfId="0" quotePrefix="1" applyNumberFormat="1" applyFont="1" applyBorder="1" applyAlignment="1">
      <alignment horizontal="center"/>
    </xf>
    <xf numFmtId="0" fontId="3" fillId="2" borderId="0" xfId="0" applyFont="1" applyFill="1"/>
    <xf numFmtId="0" fontId="3" fillId="2" borderId="3" xfId="0" applyFont="1" applyFill="1" applyBorder="1"/>
    <xf numFmtId="0" fontId="3" fillId="2" borderId="6" xfId="0" applyFont="1" applyFill="1" applyBorder="1"/>
    <xf numFmtId="0" fontId="3" fillId="2" borderId="7" xfId="0" applyFont="1" applyFill="1" applyBorder="1"/>
    <xf numFmtId="0" fontId="8" fillId="2" borderId="0" xfId="0" applyFont="1" applyFill="1"/>
    <xf numFmtId="0" fontId="6" fillId="2" borderId="0" xfId="0" applyFont="1" applyFill="1" applyAlignment="1">
      <alignment horizontal="center"/>
    </xf>
    <xf numFmtId="49" fontId="6" fillId="2" borderId="0" xfId="0" applyNumberFormat="1" applyFont="1" applyFill="1" applyAlignment="1">
      <alignment horizontal="center"/>
    </xf>
    <xf numFmtId="0" fontId="6" fillId="2" borderId="0" xfId="0" applyFont="1" applyFill="1"/>
    <xf numFmtId="0" fontId="6" fillId="2" borderId="7" xfId="0" applyFont="1" applyFill="1" applyBorder="1" applyAlignment="1">
      <alignment horizontal="center"/>
    </xf>
    <xf numFmtId="49" fontId="6" fillId="2" borderId="7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Fill="1" applyAlignment="1">
      <alignment horizontal="right" vertical="center" wrapText="1"/>
    </xf>
    <xf numFmtId="2" fontId="1" fillId="0" borderId="0" xfId="0" applyNumberFormat="1" applyFont="1" applyAlignment="1">
      <alignment horizontal="right" vertical="top" wrapText="1"/>
    </xf>
    <xf numFmtId="2" fontId="1" fillId="0" borderId="0" xfId="0" applyNumberFormat="1" applyFont="1" applyAlignment="1">
      <alignment horizontal="right" vertical="center"/>
    </xf>
    <xf numFmtId="2" fontId="1" fillId="0" borderId="0" xfId="0" applyNumberFormat="1" applyFont="1" applyBorder="1" applyAlignment="1">
      <alignment horizontal="right" vertical="center"/>
    </xf>
    <xf numFmtId="1" fontId="1" fillId="0" borderId="0" xfId="0" applyNumberFormat="1" applyFont="1" applyBorder="1" applyAlignment="1">
      <alignment horizontal="center"/>
    </xf>
    <xf numFmtId="1" fontId="1" fillId="0" borderId="0" xfId="0" quotePrefix="1" applyNumberFormat="1" applyFont="1" applyBorder="1" applyAlignment="1">
      <alignment horizontal="center"/>
    </xf>
    <xf numFmtId="0" fontId="1" fillId="0" borderId="0" xfId="0" applyFont="1" applyProtection="1">
      <protection locked="0"/>
    </xf>
    <xf numFmtId="49" fontId="1" fillId="0" borderId="0" xfId="0" quotePrefix="1" applyNumberFormat="1" applyFont="1" applyProtection="1">
      <protection locked="0"/>
    </xf>
    <xf numFmtId="0" fontId="1" fillId="0" borderId="0" xfId="0" applyNumberFormat="1" applyFont="1" applyProtection="1">
      <protection locked="0"/>
    </xf>
    <xf numFmtId="2" fontId="1" fillId="0" borderId="0" xfId="0" applyNumberFormat="1" applyFont="1" applyAlignment="1" applyProtection="1">
      <alignment horizontal="right" vertical="center" wrapText="1"/>
      <protection locked="0"/>
    </xf>
    <xf numFmtId="0" fontId="1" fillId="0" borderId="0" xfId="0" applyNumberFormat="1" applyFont="1" applyBorder="1" applyAlignment="1" applyProtection="1">
      <alignment horizontal="center"/>
      <protection locked="0"/>
    </xf>
    <xf numFmtId="0" fontId="1" fillId="0" borderId="3" xfId="0" quotePrefix="1" applyNumberFormat="1" applyFont="1" applyBorder="1" applyAlignment="1" applyProtection="1">
      <alignment horizontal="center"/>
      <protection locked="0"/>
    </xf>
    <xf numFmtId="0" fontId="1" fillId="0" borderId="3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0" xfId="0" quotePrefix="1" applyNumberFormat="1" applyFont="1" applyBorder="1" applyAlignment="1" applyProtection="1">
      <alignment horizontal="center"/>
      <protection locked="0"/>
    </xf>
    <xf numFmtId="0" fontId="1" fillId="0" borderId="0" xfId="0" quotePrefix="1" applyNumberFormat="1" applyFont="1" applyAlignment="1" applyProtection="1">
      <alignment horizontal="center"/>
      <protection locked="0"/>
    </xf>
    <xf numFmtId="1" fontId="1" fillId="0" borderId="3" xfId="0" applyNumberFormat="1" applyFont="1" applyBorder="1" applyAlignment="1" applyProtection="1">
      <alignment horizontal="center"/>
      <protection locked="0"/>
    </xf>
    <xf numFmtId="1" fontId="1" fillId="0" borderId="3" xfId="0" quotePrefix="1" applyNumberFormat="1" applyFont="1" applyBorder="1" applyAlignment="1" applyProtection="1">
      <alignment horizontal="center"/>
      <protection locked="0"/>
    </xf>
    <xf numFmtId="49" fontId="1" fillId="0" borderId="0" xfId="0" applyNumberFormat="1" applyFont="1" applyProtection="1">
      <protection locked="0"/>
    </xf>
    <xf numFmtId="2" fontId="1" fillId="0" borderId="0" xfId="0" applyNumberFormat="1" applyFont="1" applyAlignment="1" applyProtection="1">
      <alignment horizontal="right" vertical="center"/>
      <protection locked="0"/>
    </xf>
    <xf numFmtId="0" fontId="1" fillId="0" borderId="0" xfId="0" applyNumberFormat="1" applyFont="1" applyAlignment="1" applyProtection="1">
      <alignment horizontal="center"/>
      <protection locked="0"/>
    </xf>
    <xf numFmtId="1" fontId="1" fillId="0" borderId="3" xfId="0" quotePrefix="1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1" fillId="0" borderId="3" xfId="0" applyNumberFormat="1" applyFont="1" applyBorder="1" applyAlignment="1" applyProtection="1">
      <alignment horizontal="center"/>
      <protection locked="0"/>
    </xf>
    <xf numFmtId="0" fontId="9" fillId="0" borderId="0" xfId="0" applyNumberFormat="1" applyFont="1" applyFill="1" applyBorder="1" applyAlignment="1">
      <alignment horizontal="center"/>
    </xf>
    <xf numFmtId="0" fontId="1" fillId="0" borderId="0" xfId="0" applyFont="1" applyBorder="1" applyProtection="1">
      <protection locked="0"/>
    </xf>
    <xf numFmtId="1" fontId="9" fillId="0" borderId="3" xfId="0" quotePrefix="1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9" fillId="0" borderId="3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7" xfId="0" applyFont="1" applyFill="1" applyBorder="1" applyAlignment="1">
      <alignment horizontal="center"/>
    </xf>
    <xf numFmtId="2" fontId="6" fillId="4" borderId="0" xfId="0" applyNumberFormat="1" applyFont="1" applyFill="1" applyAlignment="1">
      <alignment horizontal="right" vertical="center"/>
    </xf>
    <xf numFmtId="2" fontId="6" fillId="4" borderId="7" xfId="0" applyNumberFormat="1" applyFont="1" applyFill="1" applyBorder="1" applyAlignment="1">
      <alignment horizontal="right" vertical="center"/>
    </xf>
    <xf numFmtId="2" fontId="1" fillId="5" borderId="0" xfId="0" applyNumberFormat="1" applyFont="1" applyFill="1" applyAlignment="1">
      <alignment horizontal="center"/>
    </xf>
    <xf numFmtId="2" fontId="6" fillId="0" borderId="0" xfId="0" applyNumberFormat="1" applyFont="1" applyAlignment="1">
      <alignment horizontal="right" vertical="center" wrapText="1"/>
    </xf>
    <xf numFmtId="2" fontId="6" fillId="0" borderId="0" xfId="0" applyNumberFormat="1" applyFont="1" applyBorder="1" applyAlignment="1">
      <alignment horizontal="right" vertical="center" wrapText="1"/>
    </xf>
    <xf numFmtId="2" fontId="6" fillId="0" borderId="0" xfId="0" applyNumberFormat="1" applyFont="1" applyFill="1" applyAlignment="1">
      <alignment horizontal="right" vertical="center" wrapText="1"/>
    </xf>
    <xf numFmtId="2" fontId="6" fillId="0" borderId="0" xfId="0" applyNumberFormat="1" applyFont="1" applyAlignment="1">
      <alignment horizontal="right" vertical="center"/>
    </xf>
    <xf numFmtId="2" fontId="6" fillId="0" borderId="0" xfId="0" applyNumberFormat="1" applyFont="1" applyAlignment="1" applyProtection="1">
      <alignment horizontal="right" vertical="center"/>
      <protection locked="0"/>
    </xf>
    <xf numFmtId="0" fontId="13" fillId="0" borderId="0" xfId="0" applyFont="1"/>
    <xf numFmtId="0" fontId="13" fillId="0" borderId="0" xfId="0" applyNumberFormat="1" applyFont="1" applyBorder="1" applyAlignment="1">
      <alignment horizontal="center"/>
    </xf>
    <xf numFmtId="0" fontId="13" fillId="0" borderId="3" xfId="0" applyFont="1" applyBorder="1"/>
    <xf numFmtId="0" fontId="13" fillId="0" borderId="0" xfId="0" applyFont="1" applyBorder="1"/>
    <xf numFmtId="0" fontId="14" fillId="0" borderId="0" xfId="0" applyFont="1"/>
    <xf numFmtId="0" fontId="14" fillId="0" borderId="0" xfId="0" applyNumberFormat="1" applyFont="1" applyBorder="1" applyAlignment="1">
      <alignment horizontal="center"/>
    </xf>
    <xf numFmtId="0" fontId="14" fillId="0" borderId="3" xfId="0" applyFont="1" applyBorder="1"/>
    <xf numFmtId="0" fontId="14" fillId="0" borderId="3" xfId="0" quotePrefix="1" applyNumberFormat="1" applyFont="1" applyBorder="1" applyAlignment="1">
      <alignment horizontal="center"/>
    </xf>
    <xf numFmtId="0" fontId="14" fillId="0" borderId="0" xfId="0" quotePrefix="1" applyNumberFormat="1" applyFont="1" applyBorder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quotePrefix="1" applyNumberFormat="1" applyFont="1" applyAlignment="1">
      <alignment horizontal="center"/>
    </xf>
    <xf numFmtId="0" fontId="14" fillId="0" borderId="0" xfId="0" applyFont="1" applyBorder="1"/>
    <xf numFmtId="0" fontId="1" fillId="0" borderId="9" xfId="0" applyFont="1" applyBorder="1"/>
    <xf numFmtId="2" fontId="6" fillId="0" borderId="0" xfId="0" applyNumberFormat="1" applyFont="1" applyBorder="1" applyAlignment="1">
      <alignment horizontal="right" vertical="center"/>
    </xf>
    <xf numFmtId="49" fontId="1" fillId="0" borderId="0" xfId="0" applyNumberFormat="1" applyFont="1"/>
    <xf numFmtId="49" fontId="4" fillId="0" borderId="0" xfId="0" quotePrefix="1" applyNumberFormat="1" applyFont="1" applyBorder="1"/>
    <xf numFmtId="49" fontId="1" fillId="0" borderId="10" xfId="0" applyNumberFormat="1" applyFont="1" applyBorder="1"/>
    <xf numFmtId="164" fontId="6" fillId="4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 vertical="center"/>
    </xf>
    <xf numFmtId="165" fontId="6" fillId="4" borderId="0" xfId="0" applyNumberFormat="1" applyFont="1" applyFill="1" applyAlignment="1">
      <alignment horizontal="center"/>
    </xf>
    <xf numFmtId="164" fontId="6" fillId="4" borderId="7" xfId="0" applyNumberFormat="1" applyFont="1" applyFill="1" applyBorder="1" applyAlignment="1">
      <alignment horizontal="center"/>
    </xf>
    <xf numFmtId="165" fontId="6" fillId="6" borderId="7" xfId="0" applyNumberFormat="1" applyFont="1" applyFill="1" applyBorder="1" applyAlignment="1">
      <alignment horizontal="center" vertical="center"/>
    </xf>
    <xf numFmtId="165" fontId="6" fillId="4" borderId="7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6" fontId="1" fillId="0" borderId="5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5" xfId="0" applyNumberFormat="1" applyFont="1" applyBorder="1" applyAlignment="1">
      <alignment horizontal="center"/>
    </xf>
    <xf numFmtId="167" fontId="1" fillId="0" borderId="5" xfId="0" applyNumberFormat="1" applyFont="1" applyBorder="1" applyAlignment="1">
      <alignment horizontal="center"/>
    </xf>
    <xf numFmtId="0" fontId="4" fillId="0" borderId="0" xfId="1" applyFont="1" applyFill="1" applyBorder="1" applyAlignment="1">
      <alignment horizontal="left"/>
    </xf>
    <xf numFmtId="0" fontId="10" fillId="0" borderId="0" xfId="1" applyFont="1" applyFill="1" applyBorder="1" applyAlignment="1">
      <alignment horizontal="left"/>
    </xf>
    <xf numFmtId="165" fontId="1" fillId="0" borderId="0" xfId="0" applyNumberFormat="1" applyFont="1" applyAlignment="1">
      <alignment horizontal="right" vertical="top" wrapText="1"/>
    </xf>
    <xf numFmtId="164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/>
    </xf>
    <xf numFmtId="164" fontId="1" fillId="0" borderId="0" xfId="0" quotePrefix="1" applyNumberFormat="1" applyFont="1" applyAlignment="1">
      <alignment horizontal="center"/>
    </xf>
    <xf numFmtId="0" fontId="1" fillId="0" borderId="0" xfId="1" applyFont="1" applyFill="1" applyBorder="1" applyAlignment="1">
      <alignment horizontal="left"/>
    </xf>
    <xf numFmtId="165" fontId="1" fillId="0" borderId="5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164" fontId="13" fillId="0" borderId="0" xfId="0" applyNumberFormat="1" applyFont="1" applyAlignment="1">
      <alignment horizontal="center"/>
    </xf>
    <xf numFmtId="164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Alignment="1" applyProtection="1">
      <alignment horizontal="center" vertical="center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Border="1" applyAlignment="1" applyProtection="1">
      <alignment horizontal="center"/>
      <protection locked="0"/>
    </xf>
    <xf numFmtId="166" fontId="1" fillId="0" borderId="0" xfId="0" applyNumberFormat="1" applyFont="1" applyBorder="1" applyAlignment="1" applyProtection="1">
      <alignment horizontal="center"/>
      <protection locked="0"/>
    </xf>
    <xf numFmtId="167" fontId="1" fillId="0" borderId="0" xfId="0" applyNumberFormat="1" applyFont="1" applyBorder="1" applyAlignment="1" applyProtection="1">
      <alignment horizontal="center"/>
      <protection locked="0"/>
    </xf>
    <xf numFmtId="166" fontId="1" fillId="0" borderId="0" xfId="0" applyNumberFormat="1" applyFont="1" applyAlignment="1" applyProtection="1">
      <alignment horizontal="center"/>
      <protection locked="0"/>
    </xf>
    <xf numFmtId="167" fontId="9" fillId="0" borderId="0" xfId="0" applyNumberFormat="1" applyFont="1" applyBorder="1" applyAlignment="1">
      <alignment horizontal="center"/>
    </xf>
    <xf numFmtId="167" fontId="1" fillId="0" borderId="0" xfId="0" applyNumberFormat="1" applyFont="1" applyBorder="1"/>
    <xf numFmtId="166" fontId="1" fillId="0" borderId="9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166" fontId="1" fillId="0" borderId="0" xfId="0" applyNumberFormat="1" applyFont="1" applyProtection="1">
      <protection locked="0"/>
    </xf>
    <xf numFmtId="164" fontId="1" fillId="0" borderId="0" xfId="0" quotePrefix="1" applyNumberFormat="1" applyFont="1" applyAlignment="1" applyProtection="1">
      <alignment horizontal="center"/>
      <protection locked="0"/>
    </xf>
    <xf numFmtId="164" fontId="1" fillId="0" borderId="0" xfId="0" quotePrefix="1" applyNumberFormat="1" applyFont="1" applyBorder="1" applyAlignment="1">
      <alignment horizontal="center"/>
    </xf>
    <xf numFmtId="0" fontId="7" fillId="0" borderId="0" xfId="0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0" fontId="6" fillId="0" borderId="0" xfId="0" applyFont="1" applyBorder="1" applyAlignment="1">
      <alignment vertical="top"/>
    </xf>
    <xf numFmtId="0" fontId="1" fillId="0" borderId="5" xfId="0" applyFont="1" applyBorder="1" applyProtection="1"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2" fontId="9" fillId="0" borderId="0" xfId="0" applyNumberFormat="1" applyFont="1" applyFill="1" applyAlignment="1">
      <alignment horizontal="center"/>
    </xf>
    <xf numFmtId="0" fontId="0" fillId="0" borderId="0" xfId="0" applyBorder="1"/>
    <xf numFmtId="0" fontId="1" fillId="0" borderId="0" xfId="0" applyFont="1" applyFill="1" applyAlignment="1" applyProtection="1">
      <alignment horizontal="center"/>
      <protection locked="0"/>
    </xf>
    <xf numFmtId="0" fontId="10" fillId="0" borderId="0" xfId="0" applyFont="1" applyBorder="1"/>
    <xf numFmtId="2" fontId="10" fillId="0" borderId="0" xfId="0" applyNumberFormat="1" applyFont="1" applyFill="1" applyBorder="1" applyAlignment="1">
      <alignment horizontal="right" vertical="center" wrapText="1"/>
    </xf>
    <xf numFmtId="0" fontId="0" fillId="0" borderId="0" xfId="0" applyFont="1"/>
    <xf numFmtId="2" fontId="1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/>
    <xf numFmtId="0" fontId="0" fillId="0" borderId="3" xfId="0" applyBorder="1"/>
    <xf numFmtId="0" fontId="6" fillId="0" borderId="0" xfId="0" applyNumberFormat="1" applyFont="1" applyFill="1"/>
    <xf numFmtId="0" fontId="1" fillId="0" borderId="13" xfId="0" applyNumberFormat="1" applyFont="1" applyBorder="1" applyAlignment="1">
      <alignment horizontal="center"/>
    </xf>
    <xf numFmtId="2" fontId="6" fillId="0" borderId="0" xfId="0" applyNumberFormat="1" applyFont="1" applyFill="1" applyAlignment="1">
      <alignment horizontal="right" vertical="center"/>
    </xf>
    <xf numFmtId="0" fontId="4" fillId="0" borderId="0" xfId="0" applyFont="1" applyFill="1" applyBorder="1" applyAlignment="1">
      <alignment horizontal="center"/>
    </xf>
    <xf numFmtId="0" fontId="1" fillId="0" borderId="13" xfId="0" applyFont="1" applyBorder="1"/>
    <xf numFmtId="0" fontId="1" fillId="0" borderId="13" xfId="0" applyFont="1" applyFill="1" applyBorder="1" applyAlignment="1">
      <alignment horizontal="center"/>
    </xf>
    <xf numFmtId="2" fontId="1" fillId="0" borderId="13" xfId="0" applyNumberFormat="1" applyFont="1" applyFill="1" applyBorder="1" applyAlignment="1">
      <alignment horizontal="center"/>
    </xf>
    <xf numFmtId="0" fontId="1" fillId="0" borderId="13" xfId="0" applyNumberFormat="1" applyFont="1" applyBorder="1"/>
    <xf numFmtId="164" fontId="1" fillId="0" borderId="13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right" vertical="center" wrapText="1"/>
    </xf>
    <xf numFmtId="165" fontId="1" fillId="0" borderId="13" xfId="0" applyNumberFormat="1" applyFont="1" applyBorder="1" applyAlignment="1">
      <alignment horizontal="center" vertical="center"/>
    </xf>
    <xf numFmtId="165" fontId="1" fillId="0" borderId="13" xfId="0" applyNumberFormat="1" applyFont="1" applyBorder="1" applyAlignment="1">
      <alignment horizontal="center"/>
    </xf>
    <xf numFmtId="166" fontId="1" fillId="0" borderId="13" xfId="0" applyNumberFormat="1" applyFont="1" applyBorder="1" applyAlignment="1">
      <alignment horizontal="center"/>
    </xf>
    <xf numFmtId="1" fontId="1" fillId="0" borderId="8" xfId="0" applyNumberFormat="1" applyFont="1" applyBorder="1" applyAlignment="1">
      <alignment horizontal="center"/>
    </xf>
    <xf numFmtId="0" fontId="1" fillId="0" borderId="8" xfId="0" applyFont="1" applyBorder="1"/>
    <xf numFmtId="166" fontId="1" fillId="0" borderId="13" xfId="0" applyNumberFormat="1" applyFont="1" applyBorder="1"/>
    <xf numFmtId="164" fontId="6" fillId="4" borderId="8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65" fontId="6" fillId="6" borderId="13" xfId="0" applyNumberFormat="1" applyFont="1" applyFill="1" applyBorder="1" applyAlignment="1">
      <alignment horizontal="center" vertical="center"/>
    </xf>
    <xf numFmtId="165" fontId="6" fillId="4" borderId="13" xfId="0" applyNumberFormat="1" applyFont="1" applyFill="1" applyBorder="1" applyAlignment="1">
      <alignment horizontal="center"/>
    </xf>
    <xf numFmtId="0" fontId="8" fillId="3" borderId="8" xfId="0" applyNumberFormat="1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164" fontId="6" fillId="4" borderId="4" xfId="0" applyNumberFormat="1" applyFont="1" applyFill="1" applyBorder="1" applyAlignment="1">
      <alignment horizontal="center"/>
    </xf>
    <xf numFmtId="164" fontId="6" fillId="4" borderId="2" xfId="0" applyNumberFormat="1" applyFont="1" applyFill="1" applyBorder="1" applyAlignment="1">
      <alignment horizontal="center"/>
    </xf>
    <xf numFmtId="165" fontId="6" fillId="6" borderId="2" xfId="0" applyNumberFormat="1" applyFont="1" applyFill="1" applyBorder="1" applyAlignment="1">
      <alignment horizontal="center" vertical="center"/>
    </xf>
    <xf numFmtId="165" fontId="6" fillId="4" borderId="2" xfId="0" applyNumberFormat="1" applyFont="1" applyFill="1" applyBorder="1" applyAlignment="1">
      <alignment horizontal="center"/>
    </xf>
    <xf numFmtId="0" fontId="6" fillId="3" borderId="4" xfId="0" applyNumberFormat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2" fontId="1" fillId="5" borderId="17" xfId="0" applyNumberFormat="1" applyFont="1" applyFill="1" applyBorder="1" applyAlignment="1">
      <alignment horizontal="center"/>
    </xf>
    <xf numFmtId="49" fontId="6" fillId="2" borderId="17" xfId="0" applyNumberFormat="1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2" fontId="6" fillId="2" borderId="18" xfId="0" applyNumberFormat="1" applyFont="1" applyFill="1" applyBorder="1" applyAlignment="1">
      <alignment horizontal="center"/>
    </xf>
    <xf numFmtId="49" fontId="6" fillId="2" borderId="18" xfId="0" applyNumberFormat="1" applyFont="1" applyFill="1" applyBorder="1" applyAlignment="1">
      <alignment horizontal="center"/>
    </xf>
    <xf numFmtId="2" fontId="1" fillId="0" borderId="0" xfId="0" applyNumberFormat="1" applyFont="1" applyBorder="1"/>
    <xf numFmtId="0" fontId="1" fillId="0" borderId="0" xfId="0" applyFont="1" applyFill="1" applyProtection="1">
      <protection locked="0"/>
    </xf>
    <xf numFmtId="167" fontId="1" fillId="0" borderId="0" xfId="0" applyNumberFormat="1" applyFont="1" applyFill="1"/>
    <xf numFmtId="0" fontId="4" fillId="0" borderId="0" xfId="0" applyFont="1" applyFill="1"/>
    <xf numFmtId="49" fontId="1" fillId="0" borderId="13" xfId="0" applyNumberFormat="1" applyFont="1" applyBorder="1"/>
    <xf numFmtId="167" fontId="1" fillId="0" borderId="13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3" xfId="0" applyFont="1" applyFill="1" applyBorder="1"/>
    <xf numFmtId="2" fontId="1" fillId="0" borderId="0" xfId="0" quotePrefix="1" applyNumberFormat="1" applyFont="1" applyBorder="1"/>
    <xf numFmtId="0" fontId="0" fillId="7" borderId="19" xfId="0" applyFill="1" applyBorder="1"/>
    <xf numFmtId="166" fontId="8" fillId="3" borderId="12" xfId="0" applyNumberFormat="1" applyFont="1" applyFill="1" applyBorder="1" applyAlignment="1">
      <alignment horizontal="center"/>
    </xf>
    <xf numFmtId="166" fontId="6" fillId="3" borderId="9" xfId="0" applyNumberFormat="1" applyFont="1" applyFill="1" applyBorder="1" applyAlignment="1">
      <alignment horizontal="center"/>
    </xf>
    <xf numFmtId="0" fontId="21" fillId="7" borderId="23" xfId="0" applyFont="1" applyFill="1" applyBorder="1" applyAlignment="1">
      <alignment horizontal="center"/>
    </xf>
    <xf numFmtId="0" fontId="21" fillId="7" borderId="24" xfId="0" applyFont="1" applyFill="1" applyBorder="1" applyAlignment="1">
      <alignment horizontal="center"/>
    </xf>
    <xf numFmtId="0" fontId="21" fillId="7" borderId="25" xfId="0" applyFont="1" applyFill="1" applyBorder="1" applyAlignment="1">
      <alignment horizontal="center"/>
    </xf>
    <xf numFmtId="0" fontId="21" fillId="7" borderId="26" xfId="0" applyFont="1" applyFill="1" applyBorder="1" applyAlignment="1">
      <alignment horizontal="center"/>
    </xf>
    <xf numFmtId="0" fontId="23" fillId="0" borderId="0" xfId="0" applyNumberFormat="1" applyFont="1" applyBorder="1" applyAlignment="1" applyProtection="1">
      <alignment horizontal="center"/>
      <protection locked="0"/>
    </xf>
    <xf numFmtId="0" fontId="0" fillId="8" borderId="0" xfId="0" applyFill="1"/>
    <xf numFmtId="0" fontId="5" fillId="0" borderId="0" xfId="0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2" fontId="1" fillId="8" borderId="14" xfId="0" applyNumberFormat="1" applyFont="1" applyFill="1" applyBorder="1" applyAlignment="1">
      <alignment horizontal="center"/>
    </xf>
    <xf numFmtId="164" fontId="1" fillId="8" borderId="14" xfId="0" applyNumberFormat="1" applyFont="1" applyFill="1" applyBorder="1" applyAlignment="1">
      <alignment horizontal="center"/>
    </xf>
    <xf numFmtId="165" fontId="1" fillId="8" borderId="14" xfId="0" applyNumberFormat="1" applyFont="1" applyFill="1" applyBorder="1" applyAlignment="1">
      <alignment horizontal="center" vertical="center"/>
    </xf>
    <xf numFmtId="165" fontId="1" fillId="8" borderId="14" xfId="0" applyNumberFormat="1" applyFont="1" applyFill="1" applyBorder="1" applyAlignment="1">
      <alignment horizontal="center"/>
    </xf>
    <xf numFmtId="0" fontId="1" fillId="8" borderId="14" xfId="0" applyNumberFormat="1" applyFont="1" applyFill="1" applyBorder="1" applyAlignment="1">
      <alignment horizontal="center"/>
    </xf>
    <xf numFmtId="166" fontId="1" fillId="8" borderId="21" xfId="0" applyNumberFormat="1" applyFont="1" applyFill="1" applyBorder="1" applyAlignment="1">
      <alignment horizontal="center"/>
    </xf>
    <xf numFmtId="0" fontId="1" fillId="0" borderId="3" xfId="0" applyFont="1" applyFill="1" applyBorder="1"/>
    <xf numFmtId="0" fontId="0" fillId="0" borderId="0" xfId="0" applyFill="1"/>
    <xf numFmtId="0" fontId="1" fillId="0" borderId="9" xfId="0" applyNumberFormat="1" applyFont="1" applyBorder="1"/>
    <xf numFmtId="166" fontId="1" fillId="0" borderId="9" xfId="0" applyNumberFormat="1" applyFont="1" applyFill="1" applyBorder="1" applyAlignment="1">
      <alignment horizontal="center"/>
    </xf>
    <xf numFmtId="0" fontId="23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165" fontId="6" fillId="0" borderId="0" xfId="0" applyNumberFormat="1" applyFont="1" applyAlignment="1">
      <alignment horizontal="center" vertical="center"/>
    </xf>
    <xf numFmtId="0" fontId="14" fillId="9" borderId="0" xfId="0" applyFont="1" applyFill="1" applyBorder="1"/>
    <xf numFmtId="0" fontId="1" fillId="9" borderId="0" xfId="0" applyFont="1" applyFill="1" applyBorder="1"/>
    <xf numFmtId="0" fontId="13" fillId="9" borderId="0" xfId="0" applyFont="1" applyFill="1"/>
    <xf numFmtId="0" fontId="1" fillId="9" borderId="0" xfId="0" applyFont="1" applyFill="1" applyProtection="1">
      <protection locked="0"/>
    </xf>
    <xf numFmtId="165" fontId="6" fillId="0" borderId="0" xfId="0" applyNumberFormat="1" applyFont="1" applyBorder="1" applyAlignment="1">
      <alignment horizontal="center"/>
    </xf>
    <xf numFmtId="0" fontId="6" fillId="0" borderId="0" xfId="0" applyFont="1" applyFill="1"/>
    <xf numFmtId="0" fontId="1" fillId="0" borderId="0" xfId="0" applyNumberFormat="1" applyFont="1" applyFill="1" applyBorder="1" applyAlignment="1">
      <alignment horizontal="left"/>
    </xf>
    <xf numFmtId="0" fontId="6" fillId="0" borderId="0" xfId="0" applyFont="1" applyProtection="1">
      <protection locked="0"/>
    </xf>
    <xf numFmtId="1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Border="1" applyAlignment="1" applyProtection="1">
      <alignment horizontal="center"/>
      <protection locked="0"/>
    </xf>
    <xf numFmtId="165" fontId="1" fillId="0" borderId="3" xfId="0" applyNumberFormat="1" applyFont="1" applyBorder="1" applyAlignment="1">
      <alignment horizontal="center"/>
    </xf>
    <xf numFmtId="0" fontId="1" fillId="0" borderId="11" xfId="0" applyFont="1" applyBorder="1"/>
    <xf numFmtId="0" fontId="7" fillId="0" borderId="3" xfId="0" applyFont="1" applyBorder="1"/>
    <xf numFmtId="0" fontId="1" fillId="0" borderId="27" xfId="0" applyFont="1" applyFill="1" applyBorder="1"/>
    <xf numFmtId="0" fontId="1" fillId="0" borderId="27" xfId="0" applyFont="1" applyFill="1" applyBorder="1" applyAlignment="1">
      <alignment horizontal="center"/>
    </xf>
    <xf numFmtId="2" fontId="1" fillId="0" borderId="27" xfId="0" applyNumberFormat="1" applyFont="1" applyFill="1" applyBorder="1" applyAlignment="1">
      <alignment horizontal="center"/>
    </xf>
    <xf numFmtId="49" fontId="1" fillId="0" borderId="27" xfId="0" applyNumberFormat="1" applyFont="1" applyBorder="1"/>
    <xf numFmtId="0" fontId="1" fillId="0" borderId="27" xfId="0" applyNumberFormat="1" applyFont="1" applyBorder="1"/>
    <xf numFmtId="0" fontId="1" fillId="0" borderId="27" xfId="0" applyFont="1" applyBorder="1"/>
    <xf numFmtId="164" fontId="1" fillId="0" borderId="27" xfId="0" applyNumberFormat="1" applyFont="1" applyBorder="1" applyAlignment="1">
      <alignment horizontal="center"/>
    </xf>
    <xf numFmtId="2" fontId="1" fillId="0" borderId="27" xfId="0" applyNumberFormat="1" applyFont="1" applyBorder="1" applyAlignment="1">
      <alignment horizontal="right" vertical="center" wrapText="1"/>
    </xf>
    <xf numFmtId="165" fontId="1" fillId="0" borderId="27" xfId="0" applyNumberFormat="1" applyFont="1" applyBorder="1" applyAlignment="1">
      <alignment horizontal="center" vertical="center"/>
    </xf>
    <xf numFmtId="165" fontId="1" fillId="0" borderId="27" xfId="0" applyNumberFormat="1" applyFont="1" applyBorder="1" applyAlignment="1">
      <alignment horizontal="center"/>
    </xf>
    <xf numFmtId="166" fontId="1" fillId="0" borderId="27" xfId="0" applyNumberFormat="1" applyFont="1" applyBorder="1" applyAlignment="1">
      <alignment horizontal="center"/>
    </xf>
    <xf numFmtId="0" fontId="1" fillId="0" borderId="27" xfId="0" quotePrefix="1" applyNumberFormat="1" applyFont="1" applyBorder="1" applyAlignment="1">
      <alignment horizontal="center"/>
    </xf>
    <xf numFmtId="0" fontId="1" fillId="0" borderId="27" xfId="0" applyNumberFormat="1" applyFont="1" applyBorder="1" applyAlignment="1">
      <alignment horizontal="center"/>
    </xf>
    <xf numFmtId="0" fontId="1" fillId="0" borderId="28" xfId="0" quotePrefix="1" applyNumberFormat="1" applyFont="1" applyBorder="1" applyAlignment="1">
      <alignment horizontal="center"/>
    </xf>
    <xf numFmtId="0" fontId="1" fillId="0" borderId="28" xfId="0" applyFont="1" applyBorder="1"/>
    <xf numFmtId="0" fontId="0" fillId="0" borderId="27" xfId="0" applyBorder="1"/>
    <xf numFmtId="0" fontId="1" fillId="9" borderId="27" xfId="0" applyFont="1" applyFill="1" applyBorder="1"/>
    <xf numFmtId="0" fontId="1" fillId="0" borderId="27" xfId="0" applyNumberFormat="1" applyFont="1" applyFill="1" applyBorder="1" applyAlignment="1">
      <alignment horizontal="center"/>
    </xf>
    <xf numFmtId="1" fontId="1" fillId="0" borderId="28" xfId="0" quotePrefix="1" applyNumberFormat="1" applyFont="1" applyBorder="1" applyAlignment="1">
      <alignment horizontal="center"/>
    </xf>
    <xf numFmtId="14" fontId="1" fillId="0" borderId="27" xfId="0" applyNumberFormat="1" applyFont="1" applyBorder="1" applyAlignment="1">
      <alignment horizontal="center"/>
    </xf>
    <xf numFmtId="2" fontId="1" fillId="0" borderId="27" xfId="0" applyNumberFormat="1" applyFont="1" applyBorder="1" applyAlignment="1">
      <alignment horizontal="right" vertical="center"/>
    </xf>
    <xf numFmtId="0" fontId="1" fillId="0" borderId="28" xfId="0" applyFont="1" applyBorder="1" applyAlignment="1">
      <alignment horizontal="center"/>
    </xf>
    <xf numFmtId="164" fontId="1" fillId="0" borderId="5" xfId="0" applyNumberFormat="1" applyFont="1" applyBorder="1" applyAlignment="1">
      <alignment horizontal="left"/>
    </xf>
    <xf numFmtId="0" fontId="1" fillId="0" borderId="5" xfId="0" applyFont="1" applyFill="1" applyBorder="1"/>
    <xf numFmtId="166" fontId="1" fillId="0" borderId="3" xfId="0" applyNumberFormat="1" applyFont="1" applyBorder="1" applyAlignment="1">
      <alignment horizontal="center"/>
    </xf>
    <xf numFmtId="49" fontId="1" fillId="0" borderId="27" xfId="0" quotePrefix="1" applyNumberFormat="1" applyFont="1" applyBorder="1"/>
    <xf numFmtId="166" fontId="1" fillId="0" borderId="5" xfId="0" applyNumberFormat="1" applyFont="1" applyBorder="1" applyAlignment="1" applyProtection="1">
      <alignment horizontal="center"/>
      <protection locked="0"/>
    </xf>
    <xf numFmtId="167" fontId="1" fillId="0" borderId="27" xfId="0" applyNumberFormat="1" applyFont="1" applyBorder="1"/>
    <xf numFmtId="0" fontId="7" fillId="0" borderId="0" xfId="0" applyFont="1" applyBorder="1"/>
    <xf numFmtId="0" fontId="1" fillId="0" borderId="0" xfId="0" applyNumberFormat="1" applyFont="1" applyFill="1" applyBorder="1"/>
    <xf numFmtId="166" fontId="8" fillId="3" borderId="5" xfId="0" applyNumberFormat="1" applyFont="1" applyFill="1" applyBorder="1" applyAlignment="1">
      <alignment horizontal="center"/>
    </xf>
    <xf numFmtId="166" fontId="6" fillId="3" borderId="29" xfId="0" quotePrefix="1" applyNumberFormat="1" applyFont="1" applyFill="1" applyBorder="1" applyAlignment="1">
      <alignment horizontal="center"/>
    </xf>
    <xf numFmtId="0" fontId="26" fillId="2" borderId="0" xfId="0" applyFont="1" applyFill="1"/>
    <xf numFmtId="0" fontId="27" fillId="2" borderId="0" xfId="0" applyFont="1" applyFill="1" applyAlignment="1">
      <alignment horizontal="center"/>
    </xf>
    <xf numFmtId="2" fontId="28" fillId="5" borderId="0" xfId="0" applyNumberFormat="1" applyFont="1" applyFill="1" applyAlignment="1">
      <alignment horizontal="center"/>
    </xf>
    <xf numFmtId="49" fontId="27" fillId="2" borderId="0" xfId="0" applyNumberFormat="1" applyFont="1" applyFill="1" applyAlignment="1">
      <alignment horizontal="center"/>
    </xf>
    <xf numFmtId="0" fontId="27" fillId="2" borderId="0" xfId="0" applyFont="1" applyFill="1"/>
    <xf numFmtId="164" fontId="27" fillId="4" borderId="3" xfId="0" applyNumberFormat="1" applyFont="1" applyFill="1" applyBorder="1" applyAlignment="1">
      <alignment horizontal="center"/>
    </xf>
    <xf numFmtId="164" fontId="27" fillId="4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right" vertical="center"/>
    </xf>
    <xf numFmtId="165" fontId="27" fillId="6" borderId="0" xfId="0" applyNumberFormat="1" applyFont="1" applyFill="1" applyAlignment="1">
      <alignment horizontal="center" vertical="center"/>
    </xf>
    <xf numFmtId="165" fontId="27" fillId="4" borderId="0" xfId="0" applyNumberFormat="1" applyFont="1" applyFill="1" applyAlignment="1">
      <alignment horizontal="center"/>
    </xf>
    <xf numFmtId="165" fontId="27" fillId="4" borderId="0" xfId="0" applyNumberFormat="1" applyFont="1" applyFill="1" applyBorder="1" applyAlignment="1">
      <alignment horizontal="center"/>
    </xf>
    <xf numFmtId="0" fontId="26" fillId="3" borderId="3" xfId="0" applyNumberFormat="1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166" fontId="26" fillId="3" borderId="0" xfId="0" applyNumberFormat="1" applyFont="1" applyFill="1" applyBorder="1" applyAlignment="1">
      <alignment horizontal="center"/>
    </xf>
    <xf numFmtId="0" fontId="26" fillId="3" borderId="0" xfId="0" applyFont="1" applyFill="1" applyAlignment="1">
      <alignment horizontal="center"/>
    </xf>
    <xf numFmtId="1" fontId="26" fillId="3" borderId="3" xfId="0" applyNumberFormat="1" applyFont="1" applyFill="1" applyBorder="1" applyAlignment="1">
      <alignment horizontal="center"/>
    </xf>
    <xf numFmtId="166" fontId="26" fillId="3" borderId="3" xfId="0" applyNumberFormat="1" applyFont="1" applyFill="1" applyBorder="1" applyAlignment="1">
      <alignment horizontal="center"/>
    </xf>
    <xf numFmtId="166" fontId="26" fillId="3" borderId="20" xfId="0" applyNumberFormat="1" applyFont="1" applyFill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0" applyFont="1" applyBorder="1"/>
    <xf numFmtId="0" fontId="27" fillId="2" borderId="7" xfId="0" applyFont="1" applyFill="1" applyBorder="1" applyAlignment="1">
      <alignment horizontal="center"/>
    </xf>
    <xf numFmtId="49" fontId="27" fillId="2" borderId="7" xfId="0" applyNumberFormat="1" applyFont="1" applyFill="1" applyBorder="1" applyAlignment="1">
      <alignment horizontal="center"/>
    </xf>
    <xf numFmtId="164" fontId="27" fillId="4" borderId="6" xfId="0" applyNumberFormat="1" applyFont="1" applyFill="1" applyBorder="1" applyAlignment="1">
      <alignment horizontal="center"/>
    </xf>
    <xf numFmtId="164" fontId="27" fillId="4" borderId="7" xfId="0" applyNumberFormat="1" applyFont="1" applyFill="1" applyBorder="1" applyAlignment="1">
      <alignment horizontal="center"/>
    </xf>
    <xf numFmtId="2" fontId="27" fillId="4" borderId="7" xfId="0" applyNumberFormat="1" applyFont="1" applyFill="1" applyBorder="1" applyAlignment="1">
      <alignment horizontal="right" vertical="center"/>
    </xf>
    <xf numFmtId="165" fontId="27" fillId="6" borderId="7" xfId="0" applyNumberFormat="1" applyFont="1" applyFill="1" applyBorder="1" applyAlignment="1">
      <alignment horizontal="center" vertical="center"/>
    </xf>
    <xf numFmtId="165" fontId="27" fillId="4" borderId="7" xfId="0" applyNumberFormat="1" applyFont="1" applyFill="1" applyBorder="1" applyAlignment="1">
      <alignment horizontal="center"/>
    </xf>
    <xf numFmtId="0" fontId="27" fillId="3" borderId="6" xfId="0" applyNumberFormat="1" applyFont="1" applyFill="1" applyBorder="1" applyAlignment="1">
      <alignment horizontal="center"/>
    </xf>
    <xf numFmtId="0" fontId="27" fillId="3" borderId="7" xfId="0" applyFont="1" applyFill="1" applyBorder="1" applyAlignment="1">
      <alignment horizontal="center"/>
    </xf>
    <xf numFmtId="166" fontId="27" fillId="3" borderId="7" xfId="0" applyNumberFormat="1" applyFont="1" applyFill="1" applyBorder="1" applyAlignment="1">
      <alignment horizontal="center"/>
    </xf>
    <xf numFmtId="1" fontId="27" fillId="3" borderId="6" xfId="0" applyNumberFormat="1" applyFont="1" applyFill="1" applyBorder="1" applyAlignment="1">
      <alignment horizontal="center"/>
    </xf>
    <xf numFmtId="166" fontId="27" fillId="3" borderId="7" xfId="0" quotePrefix="1" applyNumberFormat="1" applyFont="1" applyFill="1" applyBorder="1" applyAlignment="1">
      <alignment horizontal="center"/>
    </xf>
    <xf numFmtId="166" fontId="27" fillId="3" borderId="6" xfId="0" quotePrefix="1" applyNumberFormat="1" applyFont="1" applyFill="1" applyBorder="1" applyAlignment="1">
      <alignment horizontal="center"/>
    </xf>
    <xf numFmtId="166" fontId="27" fillId="3" borderId="30" xfId="0" quotePrefix="1" applyNumberFormat="1" applyFont="1" applyFill="1" applyBorder="1" applyAlignment="1">
      <alignment horizontal="center"/>
    </xf>
    <xf numFmtId="0" fontId="28" fillId="0" borderId="3" xfId="0" applyFont="1" applyBorder="1"/>
    <xf numFmtId="165" fontId="1" fillId="0" borderId="5" xfId="0" applyNumberFormat="1" applyFont="1" applyFill="1" applyBorder="1" applyAlignment="1">
      <alignment horizontal="center"/>
    </xf>
    <xf numFmtId="0" fontId="9" fillId="0" borderId="3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0" fontId="14" fillId="0" borderId="3" xfId="0" quotePrefix="1" applyNumberFormat="1" applyFont="1" applyFill="1" applyBorder="1" applyAlignment="1">
      <alignment horizontal="center"/>
    </xf>
    <xf numFmtId="0" fontId="14" fillId="0" borderId="0" xfId="0" quotePrefix="1" applyNumberFormat="1" applyFont="1" applyFill="1" applyAlignment="1">
      <alignment horizontal="center"/>
    </xf>
    <xf numFmtId="14" fontId="14" fillId="0" borderId="0" xfId="0" applyNumberFormat="1" applyFont="1" applyFill="1" applyBorder="1" applyAlignment="1">
      <alignment horizontal="center"/>
    </xf>
    <xf numFmtId="14" fontId="14" fillId="0" borderId="0" xfId="0" applyNumberFormat="1" applyFont="1" applyFill="1" applyAlignment="1">
      <alignment horizontal="center"/>
    </xf>
    <xf numFmtId="0" fontId="14" fillId="0" borderId="3" xfId="0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0" fillId="0" borderId="3" xfId="0" applyFill="1" applyBorder="1"/>
    <xf numFmtId="166" fontId="1" fillId="0" borderId="0" xfId="0" applyNumberFormat="1" applyFont="1" applyFill="1" applyBorder="1"/>
    <xf numFmtId="1" fontId="1" fillId="0" borderId="0" xfId="0" quotePrefix="1" applyNumberFormat="1" applyFont="1" applyFill="1" applyBorder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1" fillId="0" borderId="0" xfId="0" quotePrefix="1" applyNumberFormat="1" applyFont="1" applyFill="1" applyAlignment="1">
      <alignment horizontal="center"/>
    </xf>
    <xf numFmtId="0" fontId="1" fillId="0" borderId="0" xfId="0" quotePrefix="1" applyNumberFormat="1" applyFont="1" applyFill="1"/>
    <xf numFmtId="165" fontId="1" fillId="0" borderId="0" xfId="0" applyNumberFormat="1" applyFont="1" applyFill="1" applyAlignment="1">
      <alignment horizontal="right" vertical="top" wrapText="1"/>
    </xf>
    <xf numFmtId="49" fontId="1" fillId="0" borderId="0" xfId="0" quotePrefix="1" applyNumberFormat="1" applyFont="1" applyFill="1" applyBorder="1"/>
    <xf numFmtId="0" fontId="1" fillId="0" borderId="31" xfId="0" applyFont="1" applyFill="1" applyBorder="1" applyAlignment="1">
      <alignment horizontal="center"/>
    </xf>
    <xf numFmtId="2" fontId="1" fillId="0" borderId="31" xfId="0" applyNumberFormat="1" applyFont="1" applyFill="1" applyBorder="1" applyAlignment="1">
      <alignment horizontal="center"/>
    </xf>
    <xf numFmtId="164" fontId="1" fillId="0" borderId="31" xfId="0" applyNumberFormat="1" applyFont="1" applyFill="1" applyBorder="1" applyAlignment="1">
      <alignment horizontal="center"/>
    </xf>
    <xf numFmtId="165" fontId="1" fillId="0" borderId="31" xfId="0" applyNumberFormat="1" applyFont="1" applyFill="1" applyBorder="1" applyAlignment="1">
      <alignment horizontal="center" vertical="center"/>
    </xf>
    <xf numFmtId="165" fontId="1" fillId="0" borderId="31" xfId="0" applyNumberFormat="1" applyFont="1" applyFill="1" applyBorder="1" applyAlignment="1">
      <alignment horizontal="center"/>
    </xf>
    <xf numFmtId="0" fontId="1" fillId="0" borderId="31" xfId="0" applyNumberFormat="1" applyFont="1" applyFill="1" applyBorder="1" applyAlignment="1">
      <alignment horizontal="center"/>
    </xf>
    <xf numFmtId="166" fontId="1" fillId="0" borderId="31" xfId="0" applyNumberFormat="1" applyFont="1" applyFill="1" applyBorder="1" applyAlignment="1">
      <alignment horizontal="center"/>
    </xf>
    <xf numFmtId="0" fontId="0" fillId="8" borderId="31" xfId="0" applyFill="1" applyBorder="1"/>
    <xf numFmtId="0" fontId="29" fillId="0" borderId="0" xfId="0" applyFont="1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27" xfId="0" applyFont="1" applyBorder="1" applyAlignment="1">
      <alignment horizontal="center"/>
    </xf>
    <xf numFmtId="1" fontId="1" fillId="0" borderId="27" xfId="0" applyNumberFormat="1" applyFont="1" applyBorder="1" applyAlignment="1">
      <alignment horizontal="center"/>
    </xf>
    <xf numFmtId="0" fontId="0" fillId="0" borderId="27" xfId="0" applyFont="1" applyBorder="1"/>
    <xf numFmtId="0" fontId="1" fillId="0" borderId="9" xfId="0" applyFont="1" applyFill="1" applyBorder="1"/>
    <xf numFmtId="1" fontId="1" fillId="0" borderId="27" xfId="0" applyNumberFormat="1" applyFont="1" applyFill="1" applyBorder="1" applyAlignment="1">
      <alignment horizontal="center"/>
    </xf>
    <xf numFmtId="165" fontId="1" fillId="0" borderId="9" xfId="0" applyNumberFormat="1" applyFont="1" applyBorder="1" applyAlignment="1">
      <alignment horizontal="center"/>
    </xf>
    <xf numFmtId="0" fontId="1" fillId="10" borderId="0" xfId="0" applyFont="1" applyFill="1"/>
    <xf numFmtId="0" fontId="1" fillId="10" borderId="0" xfId="0" applyFont="1" applyFill="1" applyAlignment="1">
      <alignment horizontal="center"/>
    </xf>
    <xf numFmtId="2" fontId="1" fillId="10" borderId="0" xfId="0" applyNumberFormat="1" applyFont="1" applyFill="1" applyAlignment="1">
      <alignment horizontal="center"/>
    </xf>
    <xf numFmtId="49" fontId="1" fillId="10" borderId="0" xfId="0" applyNumberFormat="1" applyFont="1" applyFill="1"/>
    <xf numFmtId="164" fontId="1" fillId="10" borderId="0" xfId="0" applyNumberFormat="1" applyFont="1" applyFill="1" applyAlignment="1">
      <alignment horizontal="center"/>
    </xf>
    <xf numFmtId="2" fontId="1" fillId="10" borderId="0" xfId="0" applyNumberFormat="1" applyFont="1" applyFill="1" applyAlignment="1">
      <alignment horizontal="right" vertical="center"/>
    </xf>
    <xf numFmtId="165" fontId="1" fillId="10" borderId="0" xfId="0" applyNumberFormat="1" applyFont="1" applyFill="1" applyAlignment="1">
      <alignment horizontal="center" vertical="center"/>
    </xf>
    <xf numFmtId="165" fontId="1" fillId="10" borderId="0" xfId="0" applyNumberFormat="1" applyFont="1" applyFill="1" applyAlignment="1">
      <alignment horizontal="center"/>
    </xf>
    <xf numFmtId="0" fontId="1" fillId="10" borderId="3" xfId="0" applyNumberFormat="1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166" fontId="1" fillId="1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165" fontId="1" fillId="10" borderId="0" xfId="0" applyNumberFormat="1" applyFont="1" applyFill="1" applyBorder="1" applyAlignment="1">
      <alignment horizontal="center"/>
    </xf>
    <xf numFmtId="0" fontId="1" fillId="10" borderId="0" xfId="0" applyNumberFormat="1" applyFont="1" applyFill="1" applyBorder="1" applyAlignment="1">
      <alignment horizontal="center"/>
    </xf>
    <xf numFmtId="0" fontId="1" fillId="10" borderId="3" xfId="0" quotePrefix="1" applyNumberFormat="1" applyFont="1" applyFill="1" applyBorder="1" applyAlignment="1">
      <alignment horizontal="center"/>
    </xf>
    <xf numFmtId="14" fontId="1" fillId="10" borderId="0" xfId="0" applyNumberFormat="1" applyFont="1" applyFill="1" applyAlignment="1">
      <alignment horizontal="center"/>
    </xf>
    <xf numFmtId="0" fontId="1" fillId="10" borderId="0" xfId="0" quotePrefix="1" applyNumberFormat="1" applyFont="1" applyFill="1" applyBorder="1" applyAlignment="1">
      <alignment horizontal="center"/>
    </xf>
    <xf numFmtId="0" fontId="1" fillId="10" borderId="0" xfId="0" applyNumberFormat="1" applyFont="1" applyFill="1" applyAlignment="1">
      <alignment horizontal="center"/>
    </xf>
    <xf numFmtId="0" fontId="1" fillId="10" borderId="0" xfId="0" applyFont="1" applyFill="1" applyBorder="1"/>
    <xf numFmtId="0" fontId="28" fillId="0" borderId="0" xfId="0" applyFont="1" applyAlignment="1">
      <alignment horizontal="center"/>
    </xf>
    <xf numFmtId="0" fontId="28" fillId="0" borderId="5" xfId="0" applyFont="1" applyBorder="1"/>
    <xf numFmtId="0" fontId="1" fillId="0" borderId="0" xfId="0" applyFont="1" applyAlignment="1">
      <alignment horizontal="left" vertical="center"/>
    </xf>
    <xf numFmtId="0" fontId="0" fillId="11" borderId="0" xfId="0" applyFill="1"/>
    <xf numFmtId="0" fontId="1" fillId="11" borderId="0" xfId="0" applyFont="1" applyFill="1"/>
    <xf numFmtId="0" fontId="1" fillId="11" borderId="0" xfId="0" applyFont="1" applyFill="1" applyAlignment="1">
      <alignment horizontal="center"/>
    </xf>
    <xf numFmtId="2" fontId="1" fillId="11" borderId="0" xfId="0" applyNumberFormat="1" applyFont="1" applyFill="1" applyAlignment="1">
      <alignment horizontal="center"/>
    </xf>
    <xf numFmtId="49" fontId="1" fillId="11" borderId="0" xfId="0" quotePrefix="1" applyNumberFormat="1" applyFont="1" applyFill="1"/>
    <xf numFmtId="0" fontId="6" fillId="11" borderId="0" xfId="0" applyFont="1" applyFill="1"/>
    <xf numFmtId="164" fontId="1" fillId="11" borderId="0" xfId="0" applyNumberFormat="1" applyFont="1" applyFill="1" applyAlignment="1">
      <alignment horizontal="center"/>
    </xf>
    <xf numFmtId="2" fontId="6" fillId="11" borderId="0" xfId="0" applyNumberFormat="1" applyFont="1" applyFill="1" applyAlignment="1">
      <alignment horizontal="right" vertical="center" wrapText="1"/>
    </xf>
    <xf numFmtId="165" fontId="1" fillId="11" borderId="0" xfId="0" applyNumberFormat="1" applyFont="1" applyFill="1" applyAlignment="1">
      <alignment horizontal="center" vertical="center"/>
    </xf>
    <xf numFmtId="165" fontId="1" fillId="11" borderId="0" xfId="0" applyNumberFormat="1" applyFont="1" applyFill="1" applyAlignment="1">
      <alignment horizontal="center"/>
    </xf>
    <xf numFmtId="165" fontId="1" fillId="11" borderId="0" xfId="0" applyNumberFormat="1" applyFont="1" applyFill="1" applyBorder="1" applyAlignment="1">
      <alignment horizontal="center"/>
    </xf>
    <xf numFmtId="0" fontId="1" fillId="11" borderId="3" xfId="0" applyNumberFormat="1" applyFont="1" applyFill="1" applyBorder="1" applyAlignment="1">
      <alignment horizontal="center"/>
    </xf>
    <xf numFmtId="166" fontId="1" fillId="11" borderId="0" xfId="0" applyNumberFormat="1" applyFont="1" applyFill="1" applyBorder="1" applyAlignment="1">
      <alignment horizontal="center"/>
    </xf>
    <xf numFmtId="0" fontId="1" fillId="11" borderId="0" xfId="0" applyNumberFormat="1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center"/>
    </xf>
    <xf numFmtId="0" fontId="1" fillId="11" borderId="0" xfId="0" applyFont="1" applyFill="1" applyBorder="1"/>
    <xf numFmtId="14" fontId="1" fillId="11" borderId="0" xfId="0" applyNumberFormat="1" applyFont="1" applyFill="1"/>
    <xf numFmtId="14" fontId="1" fillId="11" borderId="0" xfId="0" applyNumberFormat="1" applyFont="1" applyFill="1" applyBorder="1" applyAlignment="1">
      <alignment horizontal="center"/>
    </xf>
    <xf numFmtId="0" fontId="0" fillId="0" borderId="0" xfId="0" applyFont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49" fontId="1" fillId="0" borderId="0" xfId="0" quotePrefix="1" applyNumberFormat="1" applyFont="1" applyBorder="1" applyProtection="1">
      <protection locked="0"/>
    </xf>
    <xf numFmtId="0" fontId="6" fillId="0" borderId="0" xfId="0" applyNumberFormat="1" applyFont="1" applyFill="1" applyBorder="1"/>
    <xf numFmtId="164" fontId="1" fillId="0" borderId="0" xfId="0" quotePrefix="1" applyNumberFormat="1" applyFont="1" applyBorder="1" applyAlignment="1" applyProtection="1">
      <alignment horizontal="center"/>
      <protection locked="0"/>
    </xf>
    <xf numFmtId="2" fontId="1" fillId="0" borderId="0" xfId="0" applyNumberFormat="1" applyFont="1" applyBorder="1" applyAlignment="1" applyProtection="1">
      <alignment horizontal="right" vertical="center"/>
      <protection locked="0"/>
    </xf>
    <xf numFmtId="2" fontId="6" fillId="0" borderId="0" xfId="0" applyNumberFormat="1" applyFont="1" applyFill="1" applyBorder="1" applyAlignment="1">
      <alignment horizontal="right" vertical="center" wrapText="1"/>
    </xf>
    <xf numFmtId="165" fontId="1" fillId="0" borderId="0" xfId="0" applyNumberFormat="1" applyFont="1" applyBorder="1" applyAlignment="1" applyProtection="1">
      <alignment horizontal="center" vertical="center"/>
      <protection locked="0"/>
    </xf>
    <xf numFmtId="14" fontId="1" fillId="0" borderId="0" xfId="0" applyNumberFormat="1" applyFont="1" applyBorder="1" applyAlignment="1" applyProtection="1">
      <alignment horizontal="center"/>
      <protection locked="0"/>
    </xf>
    <xf numFmtId="0" fontId="1" fillId="9" borderId="0" xfId="0" applyFont="1" applyFill="1" applyBorder="1" applyProtection="1">
      <protection locked="0"/>
    </xf>
    <xf numFmtId="49" fontId="1" fillId="0" borderId="0" xfId="0" applyNumberFormat="1" applyFont="1" applyFill="1" applyBorder="1"/>
    <xf numFmtId="14" fontId="14" fillId="0" borderId="0" xfId="0" applyNumberFormat="1" applyFont="1" applyBorder="1" applyAlignment="1">
      <alignment horizontal="center"/>
    </xf>
    <xf numFmtId="0" fontId="22" fillId="8" borderId="31" xfId="0" applyFont="1" applyFill="1" applyBorder="1"/>
    <xf numFmtId="0" fontId="28" fillId="0" borderId="0" xfId="0" applyFont="1" applyBorder="1" applyAlignment="1">
      <alignment horizontal="center"/>
    </xf>
    <xf numFmtId="0" fontId="0" fillId="0" borderId="5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49" fontId="31" fillId="0" borderId="0" xfId="0" quotePrefix="1" applyNumberFormat="1" applyFont="1"/>
    <xf numFmtId="0" fontId="31" fillId="0" borderId="0" xfId="0" applyNumberFormat="1" applyFont="1"/>
    <xf numFmtId="0" fontId="32" fillId="0" borderId="0" xfId="0" applyNumberFormat="1" applyFont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/>
    </xf>
    <xf numFmtId="0" fontId="31" fillId="0" borderId="0" xfId="0" applyFont="1" applyFill="1"/>
    <xf numFmtId="0" fontId="31" fillId="0" borderId="0" xfId="0" quotePrefix="1" applyNumberFormat="1" applyFont="1" applyFill="1"/>
    <xf numFmtId="0" fontId="31" fillId="0" borderId="0" xfId="0" applyNumberFormat="1" applyFont="1" applyFill="1"/>
    <xf numFmtId="164" fontId="31" fillId="0" borderId="0" xfId="0" applyNumberFormat="1" applyFont="1" applyFill="1" applyAlignment="1">
      <alignment horizontal="center"/>
    </xf>
    <xf numFmtId="165" fontId="31" fillId="0" borderId="0" xfId="0" applyNumberFormat="1" applyFont="1" applyFill="1" applyAlignment="1">
      <alignment horizontal="center" vertical="top" wrapText="1"/>
    </xf>
    <xf numFmtId="165" fontId="31" fillId="0" borderId="0" xfId="0" applyNumberFormat="1" applyFont="1" applyFill="1" applyAlignment="1">
      <alignment horizontal="center"/>
    </xf>
    <xf numFmtId="165" fontId="31" fillId="0" borderId="0" xfId="0" applyNumberFormat="1" applyFont="1" applyFill="1" applyBorder="1" applyAlignment="1">
      <alignment horizontal="center"/>
    </xf>
    <xf numFmtId="166" fontId="31" fillId="0" borderId="0" xfId="0" applyNumberFormat="1" applyFont="1" applyFill="1" applyBorder="1" applyAlignment="1">
      <alignment horizontal="center"/>
    </xf>
    <xf numFmtId="0" fontId="31" fillId="0" borderId="3" xfId="0" quotePrefix="1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1" fillId="0" borderId="0" xfId="0" quotePrefix="1" applyNumberFormat="1" applyFont="1" applyFill="1" applyAlignment="1">
      <alignment horizontal="center"/>
    </xf>
    <xf numFmtId="14" fontId="31" fillId="0" borderId="0" xfId="0" applyNumberFormat="1" applyFont="1" applyFill="1" applyAlignment="1">
      <alignment horizontal="center"/>
    </xf>
    <xf numFmtId="0" fontId="31" fillId="0" borderId="3" xfId="0" applyFont="1" applyFill="1" applyBorder="1"/>
    <xf numFmtId="0" fontId="31" fillId="0" borderId="0" xfId="0" applyFont="1" applyFill="1" applyBorder="1"/>
    <xf numFmtId="0" fontId="31" fillId="0" borderId="0" xfId="0" applyFont="1" applyAlignment="1"/>
    <xf numFmtId="0" fontId="31" fillId="0" borderId="0" xfId="0" applyFont="1" applyAlignment="1">
      <alignment horizontal="center"/>
    </xf>
    <xf numFmtId="0" fontId="31" fillId="0" borderId="0" xfId="0" applyNumberFormat="1" applyFont="1" applyFill="1" applyAlignment="1"/>
    <xf numFmtId="0" fontId="31" fillId="0" borderId="0" xfId="0" applyFont="1" applyFill="1" applyAlignment="1"/>
    <xf numFmtId="165" fontId="31" fillId="0" borderId="0" xfId="0" applyNumberFormat="1" applyFont="1" applyFill="1" applyAlignment="1">
      <alignment horizontal="center" wrapText="1"/>
    </xf>
    <xf numFmtId="0" fontId="31" fillId="0" borderId="3" xfId="0" applyFont="1" applyFill="1" applyBorder="1" applyAlignment="1"/>
    <xf numFmtId="0" fontId="31" fillId="0" borderId="0" xfId="0" applyFont="1" applyFill="1" applyBorder="1" applyAlignment="1"/>
    <xf numFmtId="2" fontId="6" fillId="10" borderId="0" xfId="0" applyNumberFormat="1" applyFont="1" applyFill="1" applyAlignment="1">
      <alignment horizontal="right" vertical="center"/>
    </xf>
    <xf numFmtId="0" fontId="0" fillId="0" borderId="0" xfId="0" applyFont="1" applyBorder="1" applyAlignment="1">
      <alignment horizontal="left" vertical="center"/>
    </xf>
    <xf numFmtId="0" fontId="29" fillId="11" borderId="0" xfId="0" applyFont="1" applyFill="1" applyAlignment="1">
      <alignment horizontal="center"/>
    </xf>
    <xf numFmtId="49" fontId="1" fillId="11" borderId="0" xfId="0" applyNumberFormat="1" applyFont="1" applyFill="1"/>
    <xf numFmtId="0" fontId="6" fillId="11" borderId="0" xfId="0" applyNumberFormat="1" applyFont="1" applyFill="1"/>
    <xf numFmtId="1" fontId="1" fillId="11" borderId="3" xfId="0" applyNumberFormat="1" applyFont="1" applyFill="1" applyBorder="1" applyAlignment="1">
      <alignment horizontal="center"/>
    </xf>
    <xf numFmtId="167" fontId="1" fillId="11" borderId="0" xfId="0" applyNumberFormat="1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166" fontId="1" fillId="11" borderId="0" xfId="0" applyNumberFormat="1" applyFont="1" applyFill="1" applyAlignment="1">
      <alignment horizontal="center"/>
    </xf>
    <xf numFmtId="0" fontId="0" fillId="11" borderId="3" xfId="0" applyFill="1" applyBorder="1"/>
    <xf numFmtId="0" fontId="1" fillId="11" borderId="3" xfId="0" applyFont="1" applyFill="1" applyBorder="1"/>
    <xf numFmtId="0" fontId="7" fillId="11" borderId="0" xfId="0" applyFont="1" applyFill="1"/>
    <xf numFmtId="0" fontId="7" fillId="11" borderId="3" xfId="0" applyFont="1" applyFill="1" applyBorder="1"/>
    <xf numFmtId="0" fontId="0" fillId="0" borderId="0" xfId="0" applyAlignment="1">
      <alignment horizontal="center"/>
    </xf>
    <xf numFmtId="0" fontId="1" fillId="0" borderId="33" xfId="0" applyFont="1" applyFill="1" applyBorder="1" applyAlignment="1">
      <alignment horizontal="center"/>
    </xf>
    <xf numFmtId="2" fontId="1" fillId="0" borderId="33" xfId="0" applyNumberFormat="1" applyFont="1" applyFill="1" applyBorder="1" applyAlignment="1">
      <alignment horizontal="center"/>
    </xf>
    <xf numFmtId="164" fontId="1" fillId="0" borderId="33" xfId="0" applyNumberFormat="1" applyFont="1" applyFill="1" applyBorder="1" applyAlignment="1">
      <alignment horizontal="center"/>
    </xf>
    <xf numFmtId="165" fontId="1" fillId="0" borderId="33" xfId="0" applyNumberFormat="1" applyFont="1" applyFill="1" applyBorder="1" applyAlignment="1">
      <alignment horizontal="center" vertical="center"/>
    </xf>
    <xf numFmtId="165" fontId="1" fillId="0" borderId="33" xfId="0" applyNumberFormat="1" applyFont="1" applyFill="1" applyBorder="1" applyAlignment="1">
      <alignment horizontal="center"/>
    </xf>
    <xf numFmtId="0" fontId="1" fillId="0" borderId="33" xfId="0" applyNumberFormat="1" applyFont="1" applyFill="1" applyBorder="1" applyAlignment="1">
      <alignment horizontal="center"/>
    </xf>
    <xf numFmtId="166" fontId="1" fillId="0" borderId="34" xfId="0" applyNumberFormat="1" applyFont="1" applyFill="1" applyBorder="1" applyAlignment="1">
      <alignment horizontal="center"/>
    </xf>
    <xf numFmtId="0" fontId="5" fillId="0" borderId="31" xfId="0" applyNumberFormat="1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0" fillId="8" borderId="22" xfId="0" applyFill="1" applyBorder="1" applyAlignment="1">
      <alignment horizontal="left"/>
    </xf>
    <xf numFmtId="0" fontId="8" fillId="2" borderId="15" xfId="0" applyFont="1" applyFill="1" applyBorder="1" applyAlignment="1">
      <alignment horizontal="center"/>
    </xf>
    <xf numFmtId="2" fontId="6" fillId="4" borderId="13" xfId="0" applyNumberFormat="1" applyFont="1" applyFill="1" applyBorder="1" applyAlignment="1">
      <alignment horizontal="center" vertical="center"/>
    </xf>
    <xf numFmtId="0" fontId="0" fillId="7" borderId="20" xfId="0" applyFill="1" applyBorder="1" applyAlignment="1">
      <alignment horizontal="center"/>
    </xf>
    <xf numFmtId="2" fontId="6" fillId="4" borderId="2" xfId="0" applyNumberFormat="1" applyFont="1" applyFill="1" applyBorder="1" applyAlignment="1">
      <alignment horizontal="center" vertical="center"/>
    </xf>
    <xf numFmtId="49" fontId="1" fillId="8" borderId="14" xfId="0" quotePrefix="1" applyNumberFormat="1" applyFont="1" applyFill="1" applyBorder="1" applyAlignment="1">
      <alignment horizontal="center"/>
    </xf>
    <xf numFmtId="2" fontId="1" fillId="8" borderId="14" xfId="0" applyNumberFormat="1" applyFont="1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/>
    </xf>
    <xf numFmtId="49" fontId="1" fillId="0" borderId="33" xfId="0" quotePrefix="1" applyNumberFormat="1" applyFont="1" applyFill="1" applyBorder="1" applyAlignment="1">
      <alignment horizontal="center"/>
    </xf>
    <xf numFmtId="2" fontId="1" fillId="0" borderId="33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49" fontId="1" fillId="0" borderId="31" xfId="0" quotePrefix="1" applyNumberFormat="1" applyFont="1" applyFill="1" applyBorder="1" applyAlignment="1">
      <alignment horizontal="center"/>
    </xf>
    <xf numFmtId="2" fontId="1" fillId="0" borderId="31" xfId="0" applyNumberFormat="1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1" fillId="0" borderId="5" xfId="0" applyNumberFormat="1" applyFont="1" applyBorder="1"/>
    <xf numFmtId="2" fontId="1" fillId="0" borderId="0" xfId="0" applyNumberFormat="1" applyFont="1" applyFill="1" applyAlignment="1">
      <alignment horizontal="left"/>
    </xf>
    <xf numFmtId="0" fontId="1" fillId="0" borderId="7" xfId="0" applyFont="1" applyBorder="1"/>
    <xf numFmtId="0" fontId="1" fillId="0" borderId="7" xfId="0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49" fontId="1" fillId="0" borderId="7" xfId="0" quotePrefix="1" applyNumberFormat="1" applyFont="1" applyBorder="1"/>
    <xf numFmtId="164" fontId="1" fillId="0" borderId="7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right" vertical="center"/>
    </xf>
    <xf numFmtId="165" fontId="1" fillId="0" borderId="7" xfId="0" applyNumberFormat="1" applyFont="1" applyBorder="1" applyAlignment="1">
      <alignment horizontal="center" vertical="center"/>
    </xf>
    <xf numFmtId="165" fontId="1" fillId="0" borderId="7" xfId="0" applyNumberFormat="1" applyFont="1" applyBorder="1" applyAlignment="1">
      <alignment horizontal="center"/>
    </xf>
    <xf numFmtId="0" fontId="1" fillId="0" borderId="7" xfId="0" quotePrefix="1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1" fillId="0" borderId="7" xfId="0" quotePrefix="1" applyNumberFormat="1" applyFont="1" applyBorder="1" applyAlignment="1">
      <alignment horizontal="center"/>
    </xf>
    <xf numFmtId="14" fontId="1" fillId="0" borderId="7" xfId="0" applyNumberFormat="1" applyFont="1" applyBorder="1" applyAlignment="1">
      <alignment horizontal="center"/>
    </xf>
    <xf numFmtId="0" fontId="0" fillId="0" borderId="7" xfId="0" applyBorder="1"/>
    <xf numFmtId="0" fontId="1" fillId="9" borderId="7" xfId="0" applyFont="1" applyFill="1" applyBorder="1"/>
    <xf numFmtId="164" fontId="6" fillId="4" borderId="0" xfId="0" applyNumberFormat="1" applyFont="1" applyFill="1" applyBorder="1" applyAlignment="1">
      <alignment horizontal="center"/>
    </xf>
    <xf numFmtId="164" fontId="1" fillId="11" borderId="0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1" fillId="10" borderId="0" xfId="0" applyNumberFormat="1" applyFont="1" applyFill="1" applyBorder="1" applyAlignment="1">
      <alignment horizontal="center"/>
    </xf>
    <xf numFmtId="0" fontId="6" fillId="2" borderId="5" xfId="0" applyFont="1" applyFill="1" applyBorder="1"/>
    <xf numFmtId="0" fontId="6" fillId="2" borderId="29" xfId="0" applyFont="1" applyFill="1" applyBorder="1" applyAlignment="1">
      <alignment horizontal="center"/>
    </xf>
    <xf numFmtId="0" fontId="1" fillId="0" borderId="5" xfId="0" applyNumberFormat="1" applyFont="1" applyFill="1" applyBorder="1"/>
    <xf numFmtId="0" fontId="1" fillId="11" borderId="5" xfId="0" applyFont="1" applyFill="1" applyBorder="1"/>
    <xf numFmtId="0" fontId="0" fillId="0" borderId="5" xfId="0" applyFont="1" applyBorder="1" applyAlignment="1">
      <alignment vertical="center"/>
    </xf>
    <xf numFmtId="0" fontId="4" fillId="0" borderId="5" xfId="1" applyFont="1" applyFill="1" applyBorder="1" applyAlignment="1">
      <alignment horizontal="left"/>
    </xf>
    <xf numFmtId="0" fontId="31" fillId="0" borderId="5" xfId="0" applyFont="1" applyFill="1" applyBorder="1"/>
    <xf numFmtId="0" fontId="31" fillId="0" borderId="5" xfId="0" applyFont="1" applyFill="1" applyBorder="1" applyAlignment="1"/>
    <xf numFmtId="0" fontId="1" fillId="0" borderId="5" xfId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left"/>
    </xf>
    <xf numFmtId="0" fontId="5" fillId="0" borderId="5" xfId="0" applyFont="1" applyBorder="1"/>
    <xf numFmtId="0" fontId="1" fillId="0" borderId="12" xfId="0" applyNumberFormat="1" applyFont="1" applyBorder="1"/>
    <xf numFmtId="0" fontId="1" fillId="0" borderId="5" xfId="0" applyNumberFormat="1" applyFont="1" applyBorder="1" applyProtection="1">
      <protection locked="0"/>
    </xf>
    <xf numFmtId="49" fontId="1" fillId="0" borderId="5" xfId="0" applyNumberFormat="1" applyFont="1" applyBorder="1"/>
    <xf numFmtId="0" fontId="31" fillId="0" borderId="5" xfId="0" applyFont="1" applyBorder="1"/>
    <xf numFmtId="0" fontId="4" fillId="0" borderId="5" xfId="0" applyFont="1" applyBorder="1"/>
    <xf numFmtId="0" fontId="0" fillId="0" borderId="5" xfId="0" applyBorder="1" applyAlignment="1">
      <alignment vertical="center"/>
    </xf>
    <xf numFmtId="0" fontId="1" fillId="0" borderId="29" xfId="0" applyFont="1" applyBorder="1"/>
    <xf numFmtId="0" fontId="1" fillId="10" borderId="5" xfId="0" applyFont="1" applyFill="1" applyBorder="1"/>
    <xf numFmtId="0" fontId="8" fillId="3" borderId="0" xfId="0" applyNumberFormat="1" applyFont="1" applyFill="1" applyBorder="1" applyAlignment="1">
      <alignment horizontal="center"/>
    </xf>
    <xf numFmtId="0" fontId="6" fillId="3" borderId="7" xfId="0" applyNumberFormat="1" applyFont="1" applyFill="1" applyBorder="1" applyAlignment="1">
      <alignment horizontal="center"/>
    </xf>
    <xf numFmtId="0" fontId="1" fillId="0" borderId="13" xfId="0" applyNumberFormat="1" applyFont="1" applyFill="1" applyBorder="1" applyAlignment="1">
      <alignment horizontal="center"/>
    </xf>
    <xf numFmtId="165" fontId="6" fillId="4" borderId="5" xfId="0" applyNumberFormat="1" applyFont="1" applyFill="1" applyBorder="1" applyAlignment="1">
      <alignment horizontal="center"/>
    </xf>
    <xf numFmtId="165" fontId="6" fillId="4" borderId="29" xfId="0" applyNumberFormat="1" applyFont="1" applyFill="1" applyBorder="1" applyAlignment="1">
      <alignment horizontal="center"/>
    </xf>
    <xf numFmtId="165" fontId="1" fillId="11" borderId="5" xfId="0" applyNumberFormat="1" applyFont="1" applyFill="1" applyBorder="1" applyAlignment="1">
      <alignment horizontal="center"/>
    </xf>
    <xf numFmtId="165" fontId="31" fillId="0" borderId="5" xfId="0" applyNumberFormat="1" applyFont="1" applyFill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165" fontId="9" fillId="0" borderId="5" xfId="0" applyNumberFormat="1" applyFont="1" applyBorder="1" applyAlignment="1">
      <alignment horizontal="center"/>
    </xf>
    <xf numFmtId="165" fontId="1" fillId="0" borderId="9" xfId="0" applyNumberFormat="1" applyFont="1" applyFill="1" applyBorder="1" applyAlignment="1">
      <alignment horizontal="center"/>
    </xf>
    <xf numFmtId="165" fontId="1" fillId="0" borderId="29" xfId="0" applyNumberFormat="1" applyFont="1" applyBorder="1" applyAlignment="1">
      <alignment horizontal="center"/>
    </xf>
    <xf numFmtId="165" fontId="1" fillId="10" borderId="5" xfId="0" applyNumberFormat="1" applyFont="1" applyFill="1" applyBorder="1" applyAlignment="1">
      <alignment horizontal="center"/>
    </xf>
    <xf numFmtId="0" fontId="9" fillId="0" borderId="0" xfId="0" quotePrefix="1" applyNumberFormat="1" applyFont="1" applyFill="1" applyBorder="1" applyAlignment="1">
      <alignment horizontal="center"/>
    </xf>
    <xf numFmtId="166" fontId="6" fillId="3" borderId="29" xfId="0" applyNumberFormat="1" applyFont="1" applyFill="1" applyBorder="1" applyAlignment="1">
      <alignment horizontal="center"/>
    </xf>
    <xf numFmtId="166" fontId="1" fillId="11" borderId="5" xfId="0" applyNumberFormat="1" applyFont="1" applyFill="1" applyBorder="1" applyAlignment="1">
      <alignment horizontal="center"/>
    </xf>
    <xf numFmtId="166" fontId="31" fillId="0" borderId="5" xfId="0" applyNumberFormat="1" applyFont="1" applyFill="1" applyBorder="1" applyAlignment="1">
      <alignment horizontal="center"/>
    </xf>
    <xf numFmtId="168" fontId="1" fillId="0" borderId="5" xfId="0" applyNumberFormat="1" applyFont="1" applyBorder="1" applyAlignment="1">
      <alignment horizontal="center"/>
    </xf>
    <xf numFmtId="166" fontId="1" fillId="0" borderId="12" xfId="0" applyNumberFormat="1" applyFont="1" applyBorder="1" applyAlignment="1">
      <alignment horizontal="center"/>
    </xf>
    <xf numFmtId="14" fontId="1" fillId="0" borderId="5" xfId="0" applyNumberFormat="1" applyFont="1" applyBorder="1" applyAlignment="1">
      <alignment horizontal="center"/>
    </xf>
    <xf numFmtId="166" fontId="1" fillId="0" borderId="29" xfId="0" applyNumberFormat="1" applyFont="1" applyBorder="1" applyAlignment="1">
      <alignment horizontal="center"/>
    </xf>
    <xf numFmtId="166" fontId="1" fillId="10" borderId="5" xfId="0" applyNumberFormat="1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1" fontId="6" fillId="3" borderId="7" xfId="0" applyNumberFormat="1" applyFont="1" applyFill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23" fillId="0" borderId="0" xfId="0" quotePrefix="1" applyNumberFormat="1" applyFont="1" applyBorder="1" applyAlignment="1">
      <alignment horizontal="center"/>
    </xf>
    <xf numFmtId="0" fontId="9" fillId="0" borderId="0" xfId="0" quotePrefix="1" applyNumberFormat="1" applyFont="1" applyBorder="1" applyAlignment="1">
      <alignment horizontal="center"/>
    </xf>
    <xf numFmtId="166" fontId="9" fillId="0" borderId="5" xfId="0" applyNumberFormat="1" applyFont="1" applyFill="1" applyBorder="1" applyAlignment="1">
      <alignment horizontal="center"/>
    </xf>
    <xf numFmtId="166" fontId="9" fillId="0" borderId="5" xfId="0" applyNumberFormat="1" applyFont="1" applyBorder="1" applyAlignment="1">
      <alignment horizontal="center"/>
    </xf>
    <xf numFmtId="166" fontId="13" fillId="0" borderId="5" xfId="0" applyNumberFormat="1" applyFont="1" applyBorder="1" applyAlignment="1">
      <alignment horizontal="center"/>
    </xf>
    <xf numFmtId="0" fontId="3" fillId="2" borderId="0" xfId="0" applyFont="1" applyFill="1" applyBorder="1"/>
    <xf numFmtId="1" fontId="14" fillId="0" borderId="0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0" fillId="0" borderId="5" xfId="0" applyBorder="1"/>
    <xf numFmtId="1" fontId="9" fillId="0" borderId="0" xfId="0" applyNumberFormat="1" applyFont="1" applyFill="1" applyBorder="1" applyAlignment="1">
      <alignment horizontal="center"/>
    </xf>
    <xf numFmtId="1" fontId="9" fillId="0" borderId="0" xfId="0" quotePrefix="1" applyNumberFormat="1" applyFont="1" applyBorder="1" applyAlignment="1">
      <alignment horizontal="center"/>
    </xf>
    <xf numFmtId="166" fontId="3" fillId="2" borderId="5" xfId="0" applyNumberFormat="1" applyFont="1" applyFill="1" applyBorder="1"/>
    <xf numFmtId="166" fontId="3" fillId="2" borderId="29" xfId="0" applyNumberFormat="1" applyFont="1" applyFill="1" applyBorder="1"/>
    <xf numFmtId="166" fontId="1" fillId="0" borderId="9" xfId="0" applyNumberFormat="1" applyFont="1" applyBorder="1"/>
    <xf numFmtId="166" fontId="1" fillId="0" borderId="5" xfId="0" applyNumberFormat="1" applyFont="1" applyBorder="1" applyAlignment="1">
      <alignment horizontal="left"/>
    </xf>
    <xf numFmtId="166" fontId="14" fillId="0" borderId="5" xfId="0" applyNumberFormat="1" applyFont="1" applyBorder="1" applyAlignment="1">
      <alignment horizontal="center"/>
    </xf>
    <xf numFmtId="166" fontId="1" fillId="0" borderId="5" xfId="0" applyNumberFormat="1" applyFont="1" applyBorder="1"/>
    <xf numFmtId="166" fontId="13" fillId="0" borderId="5" xfId="0" applyNumberFormat="1" applyFont="1" applyBorder="1"/>
    <xf numFmtId="167" fontId="9" fillId="0" borderId="5" xfId="0" applyNumberFormat="1" applyFont="1" applyBorder="1" applyAlignment="1">
      <alignment horizontal="center"/>
    </xf>
    <xf numFmtId="0" fontId="3" fillId="2" borderId="5" xfId="0" applyFont="1" applyFill="1" applyBorder="1"/>
    <xf numFmtId="0" fontId="3" fillId="2" borderId="29" xfId="0" applyFont="1" applyFill="1" applyBorder="1"/>
    <xf numFmtId="166" fontId="14" fillId="0" borderId="5" xfId="0" applyNumberFormat="1" applyFont="1" applyBorder="1"/>
    <xf numFmtId="0" fontId="13" fillId="0" borderId="5" xfId="0" applyFont="1" applyBorder="1"/>
    <xf numFmtId="167" fontId="1" fillId="0" borderId="5" xfId="0" applyNumberFormat="1" applyFont="1" applyBorder="1"/>
    <xf numFmtId="0" fontId="1" fillId="0" borderId="7" xfId="0" applyFont="1" applyFill="1" applyBorder="1"/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7" xfId="0" applyNumberFormat="1" applyFont="1" applyBorder="1" applyProtection="1">
      <protection locked="0"/>
    </xf>
    <xf numFmtId="0" fontId="1" fillId="11" borderId="0" xfId="0" applyNumberFormat="1" applyFont="1" applyFill="1"/>
    <xf numFmtId="0" fontId="1" fillId="11" borderId="5" xfId="0" applyNumberFormat="1" applyFont="1" applyFill="1" applyBorder="1"/>
    <xf numFmtId="2" fontId="1" fillId="11" borderId="0" xfId="0" applyNumberFormat="1" applyFont="1" applyFill="1" applyAlignment="1">
      <alignment horizontal="right" vertical="center" wrapText="1"/>
    </xf>
    <xf numFmtId="0" fontId="31" fillId="0" borderId="0" xfId="0" applyFont="1" applyFill="1" applyBorder="1" applyAlignment="1">
      <alignment vertical="center"/>
    </xf>
    <xf numFmtId="0" fontId="33" fillId="0" borderId="0" xfId="0" applyFont="1" applyFill="1" applyBorder="1"/>
    <xf numFmtId="14" fontId="1" fillId="0" borderId="5" xfId="0" applyNumberFormat="1" applyFont="1" applyFill="1" applyBorder="1"/>
    <xf numFmtId="0" fontId="0" fillId="0" borderId="5" xfId="0" applyFill="1" applyBorder="1"/>
    <xf numFmtId="49" fontId="1" fillId="0" borderId="0" xfId="0" quotePrefix="1" applyNumberFormat="1" applyFont="1" applyFill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29" fillId="0" borderId="0" xfId="0" applyNumberFormat="1" applyFont="1" applyBorder="1"/>
    <xf numFmtId="0" fontId="29" fillId="0" borderId="0" xfId="0" applyFont="1"/>
    <xf numFmtId="0" fontId="29" fillId="0" borderId="0" xfId="0" applyFont="1" applyBorder="1"/>
    <xf numFmtId="0" fontId="6" fillId="0" borderId="0" xfId="0" applyNumberFormat="1" applyFont="1" applyFill="1" applyAlignment="1">
      <alignment horizontal="left"/>
    </xf>
    <xf numFmtId="0" fontId="32" fillId="0" borderId="0" xfId="0" applyFont="1" applyBorder="1" applyAlignment="1">
      <alignment vertical="center"/>
    </xf>
    <xf numFmtId="164" fontId="1" fillId="0" borderId="27" xfId="0" quotePrefix="1" applyNumberFormat="1" applyFont="1" applyBorder="1" applyAlignment="1">
      <alignment horizontal="center"/>
    </xf>
    <xf numFmtId="0" fontId="1" fillId="0" borderId="28" xfId="0" applyNumberFormat="1" applyFont="1" applyBorder="1" applyAlignment="1">
      <alignment horizontal="center"/>
    </xf>
    <xf numFmtId="49" fontId="1" fillId="0" borderId="5" xfId="0" applyNumberFormat="1" applyFont="1" applyFill="1" applyBorder="1"/>
    <xf numFmtId="14" fontId="1" fillId="0" borderId="5" xfId="0" applyNumberFormat="1" applyFont="1" applyFill="1" applyBorder="1" applyAlignment="1">
      <alignment horizontal="center"/>
    </xf>
    <xf numFmtId="0" fontId="33" fillId="0" borderId="0" xfId="0" applyFont="1"/>
    <xf numFmtId="0" fontId="33" fillId="0" borderId="0" xfId="0" applyNumberFormat="1" applyFont="1" applyBorder="1"/>
    <xf numFmtId="0" fontId="33" fillId="0" borderId="27" xfId="0" applyNumberFormat="1" applyFont="1" applyBorder="1"/>
    <xf numFmtId="0" fontId="33" fillId="0" borderId="0" xfId="0" applyFont="1" applyFill="1"/>
    <xf numFmtId="1" fontId="1" fillId="0" borderId="28" xfId="0" applyNumberFormat="1" applyFont="1" applyBorder="1" applyAlignment="1">
      <alignment horizontal="center"/>
    </xf>
    <xf numFmtId="166" fontId="1" fillId="0" borderId="27" xfId="0" applyNumberFormat="1" applyFont="1" applyBorder="1"/>
    <xf numFmtId="167" fontId="1" fillId="0" borderId="27" xfId="0" applyNumberFormat="1" applyFont="1" applyBorder="1" applyAlignment="1">
      <alignment horizontal="center"/>
    </xf>
    <xf numFmtId="0" fontId="32" fillId="0" borderId="0" xfId="0" applyFont="1" applyAlignment="1">
      <alignment horizontal="left" vertical="center"/>
    </xf>
    <xf numFmtId="164" fontId="1" fillId="12" borderId="0" xfId="0" applyNumberFormat="1" applyFont="1" applyFill="1" applyBorder="1" applyAlignment="1">
      <alignment horizontal="center"/>
    </xf>
    <xf numFmtId="0" fontId="1" fillId="12" borderId="0" xfId="0" applyFont="1" applyFill="1"/>
    <xf numFmtId="2" fontId="1" fillId="12" borderId="0" xfId="0" applyNumberFormat="1" applyFont="1" applyFill="1" applyAlignment="1">
      <alignment horizontal="center"/>
    </xf>
    <xf numFmtId="0" fontId="1" fillId="12" borderId="0" xfId="0" applyNumberFormat="1" applyFont="1" applyFill="1"/>
    <xf numFmtId="0" fontId="1" fillId="12" borderId="5" xfId="0" applyFont="1" applyFill="1" applyBorder="1"/>
    <xf numFmtId="164" fontId="1" fillId="12" borderId="0" xfId="0" applyNumberFormat="1" applyFont="1" applyFill="1" applyAlignment="1">
      <alignment horizontal="center"/>
    </xf>
    <xf numFmtId="2" fontId="1" fillId="12" borderId="0" xfId="0" applyNumberFormat="1" applyFont="1" applyFill="1" applyAlignment="1">
      <alignment horizontal="right" vertical="center" wrapText="1"/>
    </xf>
    <xf numFmtId="165" fontId="1" fillId="12" borderId="0" xfId="0" applyNumberFormat="1" applyFont="1" applyFill="1" applyAlignment="1">
      <alignment horizontal="center" vertical="center"/>
    </xf>
    <xf numFmtId="165" fontId="1" fillId="12" borderId="0" xfId="0" applyNumberFormat="1" applyFont="1" applyFill="1" applyAlignment="1">
      <alignment horizontal="center"/>
    </xf>
    <xf numFmtId="165" fontId="1" fillId="12" borderId="5" xfId="0" applyNumberFormat="1" applyFont="1" applyFill="1" applyBorder="1" applyAlignment="1">
      <alignment horizontal="center"/>
    </xf>
    <xf numFmtId="0" fontId="1" fillId="12" borderId="0" xfId="0" applyNumberFormat="1" applyFont="1" applyFill="1" applyBorder="1" applyAlignment="1">
      <alignment horizontal="center"/>
    </xf>
    <xf numFmtId="166" fontId="1" fillId="12" borderId="5" xfId="0" applyNumberFormat="1" applyFont="1" applyFill="1" applyBorder="1" applyAlignment="1">
      <alignment horizontal="center"/>
    </xf>
    <xf numFmtId="166" fontId="1" fillId="12" borderId="0" xfId="0" applyNumberFormat="1" applyFont="1" applyFill="1" applyBorder="1" applyAlignment="1">
      <alignment horizontal="center"/>
    </xf>
    <xf numFmtId="1" fontId="1" fillId="12" borderId="3" xfId="0" applyNumberFormat="1" applyFont="1" applyFill="1" applyBorder="1" applyAlignment="1">
      <alignment horizontal="center"/>
    </xf>
    <xf numFmtId="0" fontId="1" fillId="12" borderId="0" xfId="0" applyNumberFormat="1" applyFont="1" applyFill="1" applyAlignment="1">
      <alignment horizontal="center"/>
    </xf>
    <xf numFmtId="0" fontId="1" fillId="12" borderId="3" xfId="0" applyFont="1" applyFill="1" applyBorder="1"/>
    <xf numFmtId="0" fontId="1" fillId="12" borderId="0" xfId="0" applyFont="1" applyFill="1" applyBorder="1"/>
    <xf numFmtId="165" fontId="1" fillId="12" borderId="0" xfId="0" applyNumberFormat="1" applyFont="1" applyFill="1" applyBorder="1" applyAlignment="1">
      <alignment horizontal="center"/>
    </xf>
    <xf numFmtId="0" fontId="1" fillId="12" borderId="3" xfId="0" applyNumberFormat="1" applyFont="1" applyFill="1" applyBorder="1" applyAlignment="1">
      <alignment horizontal="center"/>
    </xf>
    <xf numFmtId="49" fontId="1" fillId="12" borderId="0" xfId="0" applyNumberFormat="1" applyFont="1" applyFill="1"/>
    <xf numFmtId="0" fontId="1" fillId="12" borderId="3" xfId="0" quotePrefix="1" applyNumberFormat="1" applyFont="1" applyFill="1" applyBorder="1" applyAlignment="1">
      <alignment horizontal="center"/>
    </xf>
    <xf numFmtId="0" fontId="0" fillId="12" borderId="0" xfId="0" applyFill="1"/>
    <xf numFmtId="0" fontId="0" fillId="12" borderId="0" xfId="0" applyFill="1" applyBorder="1"/>
    <xf numFmtId="167" fontId="1" fillId="12" borderId="0" xfId="0" applyNumberFormat="1" applyFont="1" applyFill="1" applyBorder="1" applyAlignment="1">
      <alignment horizontal="center"/>
    </xf>
    <xf numFmtId="1" fontId="1" fillId="12" borderId="3" xfId="0" quotePrefix="1" applyNumberFormat="1" applyFont="1" applyFill="1" applyBorder="1" applyAlignment="1">
      <alignment horizontal="center"/>
    </xf>
    <xf numFmtId="2" fontId="6" fillId="0" borderId="27" xfId="0" applyNumberFormat="1" applyFont="1" applyBorder="1" applyAlignment="1">
      <alignment horizontal="right" vertical="center" wrapText="1"/>
    </xf>
    <xf numFmtId="165" fontId="1" fillId="0" borderId="27" xfId="0" applyNumberFormat="1" applyFont="1" applyFill="1" applyBorder="1" applyAlignment="1">
      <alignment horizontal="center" vertical="center"/>
    </xf>
    <xf numFmtId="0" fontId="10" fillId="0" borderId="27" xfId="1" applyFont="1" applyFill="1" applyBorder="1" applyAlignment="1">
      <alignment horizontal="left"/>
    </xf>
    <xf numFmtId="0" fontId="6" fillId="0" borderId="27" xfId="0" applyFont="1" applyBorder="1"/>
    <xf numFmtId="2" fontId="1" fillId="0" borderId="27" xfId="0" applyNumberFormat="1" applyFont="1" applyBorder="1"/>
    <xf numFmtId="0" fontId="6" fillId="10" borderId="0" xfId="0" applyFont="1" applyFill="1" applyBorder="1"/>
    <xf numFmtId="0" fontId="13" fillId="0" borderId="0" xfId="0" applyFont="1" applyFill="1"/>
    <xf numFmtId="0" fontId="1" fillId="0" borderId="0" xfId="0" applyFont="1" applyFill="1" applyAlignment="1">
      <alignment horizontal="left" vertical="center"/>
    </xf>
    <xf numFmtId="2" fontId="1" fillId="0" borderId="0" xfId="0" applyNumberFormat="1" applyFont="1" applyFill="1" applyBorder="1"/>
    <xf numFmtId="164" fontId="1" fillId="0" borderId="0" xfId="0" quotePrefix="1" applyNumberFormat="1" applyFont="1" applyFill="1" applyBorder="1" applyAlignment="1">
      <alignment horizontal="center"/>
    </xf>
    <xf numFmtId="0" fontId="28" fillId="0" borderId="0" xfId="0" applyFont="1" applyFill="1"/>
    <xf numFmtId="0" fontId="28" fillId="0" borderId="0" xfId="0" applyFont="1" applyFill="1" applyAlignment="1">
      <alignment horizontal="center"/>
    </xf>
    <xf numFmtId="0" fontId="28" fillId="0" borderId="5" xfId="0" applyFont="1" applyFill="1" applyBorder="1"/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1" fillId="0" borderId="0" xfId="0" applyNumberFormat="1" applyFont="1" applyBorder="1" applyProtection="1">
      <protection locked="0"/>
    </xf>
    <xf numFmtId="2" fontId="9" fillId="0" borderId="0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 applyProtection="1">
      <alignment horizontal="right" vertical="center" wrapText="1"/>
      <protection locked="0"/>
    </xf>
    <xf numFmtId="0" fontId="13" fillId="9" borderId="0" xfId="0" applyFont="1" applyFill="1" applyBorder="1"/>
    <xf numFmtId="0" fontId="6" fillId="10" borderId="0" xfId="0" applyFont="1" applyFill="1"/>
    <xf numFmtId="2" fontId="6" fillId="10" borderId="0" xfId="0" applyNumberFormat="1" applyFont="1" applyFill="1" applyAlignment="1">
      <alignment horizontal="right" vertical="center" wrapText="1"/>
    </xf>
    <xf numFmtId="0" fontId="1" fillId="10" borderId="3" xfId="0" applyFont="1" applyFill="1" applyBorder="1"/>
    <xf numFmtId="0" fontId="0" fillId="10" borderId="0" xfId="0" applyFill="1" applyBorder="1"/>
    <xf numFmtId="0" fontId="0" fillId="10" borderId="3" xfId="0" applyFill="1" applyBorder="1"/>
    <xf numFmtId="0" fontId="0" fillId="10" borderId="0" xfId="0" applyFill="1"/>
    <xf numFmtId="166" fontId="1" fillId="0" borderId="5" xfId="0" applyNumberFormat="1" applyFont="1" applyFill="1" applyBorder="1"/>
    <xf numFmtId="0" fontId="29" fillId="0" borderId="0" xfId="0" applyFont="1" applyFill="1"/>
    <xf numFmtId="49" fontId="1" fillId="0" borderId="5" xfId="0" applyNumberFormat="1" applyFont="1" applyBorder="1" applyAlignment="1">
      <alignment horizontal="left"/>
    </xf>
    <xf numFmtId="0" fontId="28" fillId="0" borderId="3" xfId="0" applyFont="1" applyBorder="1" applyAlignment="1">
      <alignment horizontal="center"/>
    </xf>
    <xf numFmtId="2" fontId="6" fillId="0" borderId="7" xfId="0" applyNumberFormat="1" applyFont="1" applyBorder="1" applyAlignment="1">
      <alignment horizontal="right" vertical="center"/>
    </xf>
    <xf numFmtId="0" fontId="6" fillId="0" borderId="7" xfId="0" applyNumberFormat="1" applyFont="1" applyBorder="1" applyProtection="1">
      <protection locked="0"/>
    </xf>
    <xf numFmtId="0" fontId="1" fillId="11" borderId="31" xfId="0" applyFont="1" applyFill="1" applyBorder="1" applyAlignment="1">
      <alignment horizontal="center"/>
    </xf>
    <xf numFmtId="2" fontId="1" fillId="11" borderId="31" xfId="0" applyNumberFormat="1" applyFont="1" applyFill="1" applyBorder="1" applyAlignment="1">
      <alignment horizontal="center"/>
    </xf>
    <xf numFmtId="49" fontId="1" fillId="11" borderId="31" xfId="0" quotePrefix="1" applyNumberFormat="1" applyFont="1" applyFill="1" applyBorder="1" applyAlignment="1">
      <alignment horizontal="center"/>
    </xf>
    <xf numFmtId="0" fontId="5" fillId="11" borderId="31" xfId="0" applyNumberFormat="1" applyFont="1" applyFill="1" applyBorder="1" applyAlignment="1">
      <alignment horizontal="center"/>
    </xf>
    <xf numFmtId="164" fontId="1" fillId="11" borderId="31" xfId="0" applyNumberFormat="1" applyFont="1" applyFill="1" applyBorder="1" applyAlignment="1">
      <alignment horizontal="center"/>
    </xf>
    <xf numFmtId="2" fontId="1" fillId="11" borderId="31" xfId="0" applyNumberFormat="1" applyFont="1" applyFill="1" applyBorder="1" applyAlignment="1">
      <alignment horizontal="center" vertical="center" wrapText="1"/>
    </xf>
    <xf numFmtId="165" fontId="1" fillId="11" borderId="31" xfId="0" applyNumberFormat="1" applyFont="1" applyFill="1" applyBorder="1" applyAlignment="1">
      <alignment horizontal="center" vertical="center"/>
    </xf>
    <xf numFmtId="165" fontId="1" fillId="11" borderId="31" xfId="0" applyNumberFormat="1" applyFont="1" applyFill="1" applyBorder="1" applyAlignment="1">
      <alignment horizontal="center"/>
    </xf>
    <xf numFmtId="0" fontId="1" fillId="11" borderId="31" xfId="0" applyNumberFormat="1" applyFont="1" applyFill="1" applyBorder="1" applyAlignment="1">
      <alignment horizontal="center"/>
    </xf>
    <xf numFmtId="166" fontId="1" fillId="11" borderId="31" xfId="0" applyNumberFormat="1" applyFont="1" applyFill="1" applyBorder="1" applyAlignment="1">
      <alignment horizontal="center"/>
    </xf>
    <xf numFmtId="0" fontId="0" fillId="11" borderId="31" xfId="0" applyFill="1" applyBorder="1" applyAlignment="1">
      <alignment horizontal="center"/>
    </xf>
    <xf numFmtId="2" fontId="1" fillId="10" borderId="0" xfId="0" applyNumberFormat="1" applyFont="1" applyFill="1" applyBorder="1" applyAlignment="1">
      <alignment horizontal="center"/>
    </xf>
    <xf numFmtId="49" fontId="1" fillId="10" borderId="0" xfId="0" quotePrefix="1" applyNumberFormat="1" applyFont="1" applyFill="1" applyBorder="1"/>
    <xf numFmtId="2" fontId="1" fillId="10" borderId="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center" vertical="center"/>
    </xf>
    <xf numFmtId="14" fontId="1" fillId="10" borderId="0" xfId="0" applyNumberFormat="1" applyFont="1" applyFill="1" applyBorder="1" applyAlignment="1">
      <alignment horizontal="center"/>
    </xf>
    <xf numFmtId="49" fontId="1" fillId="10" borderId="0" xfId="0" applyNumberFormat="1" applyFont="1" applyFill="1" applyBorder="1"/>
    <xf numFmtId="0" fontId="6" fillId="10" borderId="0" xfId="0" applyNumberFormat="1" applyFont="1" applyFill="1" applyBorder="1"/>
    <xf numFmtId="0" fontId="1" fillId="10" borderId="5" xfId="0" applyNumberFormat="1" applyFont="1" applyFill="1" applyBorder="1"/>
    <xf numFmtId="2" fontId="6" fillId="10" borderId="0" xfId="0" applyNumberFormat="1" applyFont="1" applyFill="1" applyBorder="1" applyAlignment="1">
      <alignment horizontal="right" vertical="center" wrapText="1"/>
    </xf>
    <xf numFmtId="1" fontId="1" fillId="10" borderId="0" xfId="0" applyNumberFormat="1" applyFont="1" applyFill="1" applyBorder="1" applyAlignment="1">
      <alignment horizontal="center"/>
    </xf>
    <xf numFmtId="167" fontId="1" fillId="10" borderId="0" xfId="0" applyNumberFormat="1" applyFont="1" applyFill="1" applyBorder="1" applyAlignment="1">
      <alignment horizontal="center"/>
    </xf>
    <xf numFmtId="0" fontId="1" fillId="10" borderId="0" xfId="0" applyNumberFormat="1" applyFont="1" applyFill="1"/>
    <xf numFmtId="164" fontId="9" fillId="10" borderId="0" xfId="0" applyNumberFormat="1" applyFont="1" applyFill="1" applyBorder="1" applyAlignment="1">
      <alignment horizontal="center"/>
    </xf>
    <xf numFmtId="164" fontId="9" fillId="10" borderId="0" xfId="0" applyNumberFormat="1" applyFont="1" applyFill="1" applyAlignment="1">
      <alignment horizontal="center"/>
    </xf>
    <xf numFmtId="2" fontId="9" fillId="10" borderId="0" xfId="0" applyNumberFormat="1" applyFont="1" applyFill="1" applyAlignment="1">
      <alignment horizontal="right" vertical="center" wrapText="1"/>
    </xf>
    <xf numFmtId="165" fontId="9" fillId="10" borderId="0" xfId="0" applyNumberFormat="1" applyFont="1" applyFill="1" applyAlignment="1">
      <alignment horizontal="center" vertical="center"/>
    </xf>
    <xf numFmtId="165" fontId="9" fillId="10" borderId="0" xfId="0" applyNumberFormat="1" applyFont="1" applyFill="1" applyAlignment="1">
      <alignment horizontal="center"/>
    </xf>
    <xf numFmtId="165" fontId="9" fillId="10" borderId="5" xfId="0" applyNumberFormat="1" applyFont="1" applyFill="1" applyBorder="1" applyAlignment="1">
      <alignment horizontal="center"/>
    </xf>
    <xf numFmtId="1" fontId="1" fillId="10" borderId="3" xfId="0" quotePrefix="1" applyNumberFormat="1" applyFont="1" applyFill="1" applyBorder="1" applyAlignment="1">
      <alignment horizontal="center"/>
    </xf>
    <xf numFmtId="2" fontId="1" fillId="10" borderId="0" xfId="0" applyNumberFormat="1" applyFont="1" applyFill="1" applyAlignment="1">
      <alignment horizontal="right" vertical="top" wrapText="1"/>
    </xf>
    <xf numFmtId="166" fontId="1" fillId="10" borderId="0" xfId="0" applyNumberFormat="1" applyFont="1" applyFill="1" applyAlignment="1">
      <alignment horizontal="center"/>
    </xf>
    <xf numFmtId="2" fontId="1" fillId="10" borderId="0" xfId="0" applyNumberFormat="1" applyFont="1" applyFill="1" applyAlignment="1">
      <alignment horizontal="right" vertical="center" wrapText="1"/>
    </xf>
    <xf numFmtId="0" fontId="1" fillId="10" borderId="3" xfId="0" applyFont="1" applyFill="1" applyBorder="1" applyAlignment="1">
      <alignment horizontal="center"/>
    </xf>
    <xf numFmtId="0" fontId="1" fillId="10" borderId="0" xfId="0" quotePrefix="1" applyNumberFormat="1" applyFont="1" applyFill="1" applyAlignment="1">
      <alignment horizontal="center"/>
    </xf>
    <xf numFmtId="0" fontId="1" fillId="10" borderId="0" xfId="0" quotePrefix="1" applyNumberFormat="1" applyFont="1" applyFill="1"/>
    <xf numFmtId="0" fontId="0" fillId="10" borderId="0" xfId="0" applyFont="1" applyFill="1"/>
    <xf numFmtId="0" fontId="0" fillId="10" borderId="0" xfId="0" applyFont="1" applyFill="1" applyBorder="1"/>
    <xf numFmtId="0" fontId="1" fillId="11" borderId="0" xfId="0" quotePrefix="1" applyNumberFormat="1" applyFont="1" applyFill="1" applyBorder="1" applyAlignment="1">
      <alignment horizontal="center"/>
    </xf>
    <xf numFmtId="14" fontId="1" fillId="11" borderId="0" xfId="0" applyNumberFormat="1" applyFont="1" applyFill="1" applyAlignment="1">
      <alignment horizontal="center"/>
    </xf>
    <xf numFmtId="0" fontId="1" fillId="11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5" xfId="0" applyFont="1" applyFill="1" applyBorder="1" applyAlignment="1">
      <alignment horizontal="left"/>
    </xf>
  </cellXfs>
  <cellStyles count="4690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3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0" builtinId="9" hidden="1"/>
    <cellStyle name="Followed Hyperlink" xfId="2771" builtinId="9" hidden="1"/>
    <cellStyle name="Followed Hyperlink" xfId="2772" builtinId="9" hidden="1"/>
    <cellStyle name="Followed Hyperlink" xfId="2773" builtinId="9" hidden="1"/>
    <cellStyle name="Followed Hyperlink" xfId="2774" builtinId="9" hidden="1"/>
    <cellStyle name="Followed Hyperlink" xfId="2775" builtinId="9" hidden="1"/>
    <cellStyle name="Followed Hyperlink" xfId="2776" builtinId="9" hidden="1"/>
    <cellStyle name="Followed Hyperlink" xfId="2777" builtinId="9" hidden="1"/>
    <cellStyle name="Followed Hyperlink" xfId="2778" builtinId="9" hidden="1"/>
    <cellStyle name="Followed Hyperlink" xfId="2779" builtinId="9" hidden="1"/>
    <cellStyle name="Followed Hyperlink" xfId="2780" builtinId="9" hidden="1"/>
    <cellStyle name="Followed Hyperlink" xfId="2781" builtinId="9" hidden="1"/>
    <cellStyle name="Followed Hyperlink" xfId="2782" builtinId="9" hidden="1"/>
    <cellStyle name="Followed Hyperlink" xfId="2783" builtinId="9" hidden="1"/>
    <cellStyle name="Followed Hyperlink" xfId="2784" builtinId="9" hidden="1"/>
    <cellStyle name="Followed Hyperlink" xfId="2785" builtinId="9" hidden="1"/>
    <cellStyle name="Followed Hyperlink" xfId="2786" builtinId="9" hidden="1"/>
    <cellStyle name="Followed Hyperlink" xfId="2787" builtinId="9" hidden="1"/>
    <cellStyle name="Followed Hyperlink" xfId="2788" builtinId="9" hidden="1"/>
    <cellStyle name="Followed Hyperlink" xfId="2789" builtinId="9" hidden="1"/>
    <cellStyle name="Followed Hyperlink" xfId="2790" builtinId="9" hidden="1"/>
    <cellStyle name="Followed Hyperlink" xfId="2791" builtinId="9" hidden="1"/>
    <cellStyle name="Followed Hyperlink" xfId="2792" builtinId="9" hidden="1"/>
    <cellStyle name="Followed Hyperlink" xfId="2793" builtinId="9" hidden="1"/>
    <cellStyle name="Followed Hyperlink" xfId="2794" builtinId="9" hidden="1"/>
    <cellStyle name="Followed Hyperlink" xfId="2795" builtinId="9" hidden="1"/>
    <cellStyle name="Followed Hyperlink" xfId="2796" builtinId="9" hidden="1"/>
    <cellStyle name="Followed Hyperlink" xfId="2797" builtinId="9" hidden="1"/>
    <cellStyle name="Followed Hyperlink" xfId="2798" builtinId="9" hidden="1"/>
    <cellStyle name="Followed Hyperlink" xfId="2799" builtinId="9" hidden="1"/>
    <cellStyle name="Followed Hyperlink" xfId="2800" builtinId="9" hidden="1"/>
    <cellStyle name="Followed Hyperlink" xfId="2801" builtinId="9" hidden="1"/>
    <cellStyle name="Followed Hyperlink" xfId="2802" builtinId="9" hidden="1"/>
    <cellStyle name="Followed Hyperlink" xfId="2803" builtinId="9" hidden="1"/>
    <cellStyle name="Followed Hyperlink" xfId="2804" builtinId="9" hidden="1"/>
    <cellStyle name="Followed Hyperlink" xfId="2805" builtinId="9" hidden="1"/>
    <cellStyle name="Followed Hyperlink" xfId="2806" builtinId="9" hidden="1"/>
    <cellStyle name="Followed Hyperlink" xfId="2807" builtinId="9" hidden="1"/>
    <cellStyle name="Followed Hyperlink" xfId="2808" builtinId="9" hidden="1"/>
    <cellStyle name="Followed Hyperlink" xfId="2809" builtinId="9" hidden="1"/>
    <cellStyle name="Followed Hyperlink" xfId="2810" builtinId="9" hidden="1"/>
    <cellStyle name="Followed Hyperlink" xfId="2811" builtinId="9" hidden="1"/>
    <cellStyle name="Followed Hyperlink" xfId="2812" builtinId="9" hidden="1"/>
    <cellStyle name="Followed Hyperlink" xfId="2813" builtinId="9" hidden="1"/>
    <cellStyle name="Followed Hyperlink" xfId="2814" builtinId="9" hidden="1"/>
    <cellStyle name="Followed Hyperlink" xfId="2815" builtinId="9" hidden="1"/>
    <cellStyle name="Followed Hyperlink" xfId="2816" builtinId="9" hidden="1"/>
    <cellStyle name="Followed Hyperlink" xfId="2817" builtinId="9" hidden="1"/>
    <cellStyle name="Followed Hyperlink" xfId="2818" builtinId="9" hidden="1"/>
    <cellStyle name="Followed Hyperlink" xfId="2819" builtinId="9" hidden="1"/>
    <cellStyle name="Followed Hyperlink" xfId="2820" builtinId="9" hidden="1"/>
    <cellStyle name="Followed Hyperlink" xfId="2821" builtinId="9" hidden="1"/>
    <cellStyle name="Followed Hyperlink" xfId="2822" builtinId="9" hidden="1"/>
    <cellStyle name="Followed Hyperlink" xfId="2823" builtinId="9" hidden="1"/>
    <cellStyle name="Followed Hyperlink" xfId="2824" builtinId="9" hidden="1"/>
    <cellStyle name="Followed Hyperlink" xfId="2825" builtinId="9" hidden="1"/>
    <cellStyle name="Followed Hyperlink" xfId="2826" builtinId="9" hidden="1"/>
    <cellStyle name="Followed Hyperlink" xfId="2827" builtinId="9" hidden="1"/>
    <cellStyle name="Followed Hyperlink" xfId="2828" builtinId="9" hidden="1"/>
    <cellStyle name="Followed Hyperlink" xfId="2829" builtinId="9" hidden="1"/>
    <cellStyle name="Followed Hyperlink" xfId="2830" builtinId="9" hidden="1"/>
    <cellStyle name="Followed Hyperlink" xfId="2831" builtinId="9" hidden="1"/>
    <cellStyle name="Followed Hyperlink" xfId="2832" builtinId="9" hidden="1"/>
    <cellStyle name="Followed Hyperlink" xfId="2833" builtinId="9" hidden="1"/>
    <cellStyle name="Followed Hyperlink" xfId="2834" builtinId="9" hidden="1"/>
    <cellStyle name="Followed Hyperlink" xfId="2835" builtinId="9" hidden="1"/>
    <cellStyle name="Followed Hyperlink" xfId="2836" builtinId="9" hidden="1"/>
    <cellStyle name="Followed Hyperlink" xfId="2837" builtinId="9" hidden="1"/>
    <cellStyle name="Followed Hyperlink" xfId="2838" builtinId="9" hidden="1"/>
    <cellStyle name="Followed Hyperlink" xfId="2839" builtinId="9" hidden="1"/>
    <cellStyle name="Followed Hyperlink" xfId="2840" builtinId="9" hidden="1"/>
    <cellStyle name="Followed Hyperlink" xfId="2841" builtinId="9" hidden="1"/>
    <cellStyle name="Followed Hyperlink" xfId="2842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25" builtinId="9" hidden="1"/>
    <cellStyle name="Followed Hyperlink" xfId="3427" builtinId="9" hidden="1"/>
    <cellStyle name="Followed Hyperlink" xfId="3429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497" builtinId="9" hidden="1"/>
    <cellStyle name="Followed Hyperlink" xfId="3499" builtinId="9" hidden="1"/>
    <cellStyle name="Followed Hyperlink" xfId="3501" builtinId="9" hidden="1"/>
    <cellStyle name="Followed Hyperlink" xfId="3503" builtinId="9" hidden="1"/>
    <cellStyle name="Followed Hyperlink" xfId="3505" builtinId="9" hidden="1"/>
    <cellStyle name="Followed Hyperlink" xfId="3507" builtinId="9" hidden="1"/>
    <cellStyle name="Followed Hyperlink" xfId="3509" builtinId="9" hidden="1"/>
    <cellStyle name="Followed Hyperlink" xfId="3511" builtinId="9" hidden="1"/>
    <cellStyle name="Followed Hyperlink" xfId="3513" builtinId="9" hidden="1"/>
    <cellStyle name="Followed Hyperlink" xfId="3515" builtinId="9" hidden="1"/>
    <cellStyle name="Followed Hyperlink" xfId="3517" builtinId="9" hidden="1"/>
    <cellStyle name="Followed Hyperlink" xfId="3519" builtinId="9" hidden="1"/>
    <cellStyle name="Followed Hyperlink" xfId="3521" builtinId="9" hidden="1"/>
    <cellStyle name="Followed Hyperlink" xfId="3523" builtinId="9" hidden="1"/>
    <cellStyle name="Followed Hyperlink" xfId="3525" builtinId="9" hidden="1"/>
    <cellStyle name="Followed Hyperlink" xfId="3527" builtinId="9" hidden="1"/>
    <cellStyle name="Followed Hyperlink" xfId="3529" builtinId="9" hidden="1"/>
    <cellStyle name="Followed Hyperlink" xfId="3531" builtinId="9" hidden="1"/>
    <cellStyle name="Followed Hyperlink" xfId="3533" builtinId="9" hidden="1"/>
    <cellStyle name="Followed Hyperlink" xfId="3535" builtinId="9" hidden="1"/>
    <cellStyle name="Followed Hyperlink" xfId="3537" builtinId="9" hidden="1"/>
    <cellStyle name="Followed Hyperlink" xfId="3539" builtinId="9" hidden="1"/>
    <cellStyle name="Followed Hyperlink" xfId="3541" builtinId="9" hidden="1"/>
    <cellStyle name="Followed Hyperlink" xfId="3543" builtinId="9" hidden="1"/>
    <cellStyle name="Followed Hyperlink" xfId="3545" builtinId="9" hidden="1"/>
    <cellStyle name="Followed Hyperlink" xfId="3547" builtinId="9" hidden="1"/>
    <cellStyle name="Followed Hyperlink" xfId="3549" builtinId="9" hidden="1"/>
    <cellStyle name="Followed Hyperlink" xfId="3551" builtinId="9" hidden="1"/>
    <cellStyle name="Followed Hyperlink" xfId="3553" builtinId="9" hidden="1"/>
    <cellStyle name="Followed Hyperlink" xfId="3555" builtinId="9" hidden="1"/>
    <cellStyle name="Followed Hyperlink" xfId="3557" builtinId="9" hidden="1"/>
    <cellStyle name="Followed Hyperlink" xfId="3559" builtinId="9" hidden="1"/>
    <cellStyle name="Followed Hyperlink" xfId="3561" builtinId="9" hidden="1"/>
    <cellStyle name="Followed Hyperlink" xfId="3563" builtinId="9" hidden="1"/>
    <cellStyle name="Followed Hyperlink" xfId="3565" builtinId="9" hidden="1"/>
    <cellStyle name="Followed Hyperlink" xfId="3567" builtinId="9" hidden="1"/>
    <cellStyle name="Followed Hyperlink" xfId="3569" builtinId="9" hidden="1"/>
    <cellStyle name="Followed Hyperlink" xfId="3571" builtinId="9" hidden="1"/>
    <cellStyle name="Followed Hyperlink" xfId="3573" builtinId="9" hidden="1"/>
    <cellStyle name="Followed Hyperlink" xfId="3575" builtinId="9" hidden="1"/>
    <cellStyle name="Followed Hyperlink" xfId="3577" builtinId="9" hidden="1"/>
    <cellStyle name="Followed Hyperlink" xfId="3579" builtinId="9" hidden="1"/>
    <cellStyle name="Followed Hyperlink" xfId="3581" builtinId="9" hidden="1"/>
    <cellStyle name="Followed Hyperlink" xfId="3583" builtinId="9" hidden="1"/>
    <cellStyle name="Followed Hyperlink" xfId="3585" builtinId="9" hidden="1"/>
    <cellStyle name="Followed Hyperlink" xfId="3587" builtinId="9" hidden="1"/>
    <cellStyle name="Followed Hyperlink" xfId="3589" builtinId="9" hidden="1"/>
    <cellStyle name="Followed Hyperlink" xfId="3591" builtinId="9" hidden="1"/>
    <cellStyle name="Followed Hyperlink" xfId="3593" builtinId="9" hidden="1"/>
    <cellStyle name="Followed Hyperlink" xfId="3595" builtinId="9" hidden="1"/>
    <cellStyle name="Followed Hyperlink" xfId="3597" builtinId="9" hidden="1"/>
    <cellStyle name="Followed Hyperlink" xfId="3599" builtinId="9" hidden="1"/>
    <cellStyle name="Followed Hyperlink" xfId="3601" builtinId="9" hidden="1"/>
    <cellStyle name="Followed Hyperlink" xfId="3603" builtinId="9" hidden="1"/>
    <cellStyle name="Followed Hyperlink" xfId="3605" builtinId="9" hidden="1"/>
    <cellStyle name="Followed Hyperlink" xfId="3607" builtinId="9" hidden="1"/>
    <cellStyle name="Followed Hyperlink" xfId="3609" builtinId="9" hidden="1"/>
    <cellStyle name="Followed Hyperlink" xfId="3611" builtinId="9" hidden="1"/>
    <cellStyle name="Followed Hyperlink" xfId="3613" builtinId="9" hidden="1"/>
    <cellStyle name="Followed Hyperlink" xfId="3615" builtinId="9" hidden="1"/>
    <cellStyle name="Followed Hyperlink" xfId="3617" builtinId="9" hidden="1"/>
    <cellStyle name="Followed Hyperlink" xfId="3619" builtinId="9" hidden="1"/>
    <cellStyle name="Followed Hyperlink" xfId="3621" builtinId="9" hidden="1"/>
    <cellStyle name="Followed Hyperlink" xfId="3623" builtinId="9" hidden="1"/>
    <cellStyle name="Followed Hyperlink" xfId="3625" builtinId="9" hidden="1"/>
    <cellStyle name="Followed Hyperlink" xfId="3627" builtinId="9" hidden="1"/>
    <cellStyle name="Followed Hyperlink" xfId="3629" builtinId="9" hidden="1"/>
    <cellStyle name="Followed Hyperlink" xfId="3631" builtinId="9" hidden="1"/>
    <cellStyle name="Followed Hyperlink" xfId="3633" builtinId="9" hidden="1"/>
    <cellStyle name="Followed Hyperlink" xfId="3635" builtinId="9" hidden="1"/>
    <cellStyle name="Followed Hyperlink" xfId="3637" builtinId="9" hidden="1"/>
    <cellStyle name="Followed Hyperlink" xfId="3639" builtinId="9" hidden="1"/>
    <cellStyle name="Followed Hyperlink" xfId="3641" builtinId="9" hidden="1"/>
    <cellStyle name="Followed Hyperlink" xfId="3643" builtinId="9" hidden="1"/>
    <cellStyle name="Followed Hyperlink" xfId="3645" builtinId="9" hidden="1"/>
    <cellStyle name="Followed Hyperlink" xfId="3647" builtinId="9" hidden="1"/>
    <cellStyle name="Followed Hyperlink" xfId="3649" builtinId="9" hidden="1"/>
    <cellStyle name="Followed Hyperlink" xfId="3651" builtinId="9" hidden="1"/>
    <cellStyle name="Followed Hyperlink" xfId="3653" builtinId="9" hidden="1"/>
    <cellStyle name="Followed Hyperlink" xfId="3655" builtinId="9" hidden="1"/>
    <cellStyle name="Followed Hyperlink" xfId="3657" builtinId="9" hidden="1"/>
    <cellStyle name="Followed Hyperlink" xfId="3659" builtinId="9" hidden="1"/>
    <cellStyle name="Followed Hyperlink" xfId="3661" builtinId="9" hidden="1"/>
    <cellStyle name="Followed Hyperlink" xfId="3663" builtinId="9" hidden="1"/>
    <cellStyle name="Followed Hyperlink" xfId="3665" builtinId="9" hidden="1"/>
    <cellStyle name="Followed Hyperlink" xfId="3667" builtinId="9" hidden="1"/>
    <cellStyle name="Followed Hyperlink" xfId="3669" builtinId="9" hidden="1"/>
    <cellStyle name="Followed Hyperlink" xfId="3671" builtinId="9" hidden="1"/>
    <cellStyle name="Followed Hyperlink" xfId="3673" builtinId="9" hidden="1"/>
    <cellStyle name="Followed Hyperlink" xfId="3675" builtinId="9" hidden="1"/>
    <cellStyle name="Followed Hyperlink" xfId="3677" builtinId="9" hidden="1"/>
    <cellStyle name="Followed Hyperlink" xfId="3679" builtinId="9" hidden="1"/>
    <cellStyle name="Followed Hyperlink" xfId="3681" builtinId="9" hidden="1"/>
    <cellStyle name="Followed Hyperlink" xfId="3683" builtinId="9" hidden="1"/>
    <cellStyle name="Followed Hyperlink" xfId="3685" builtinId="9" hidden="1"/>
    <cellStyle name="Followed Hyperlink" xfId="3687" builtinId="9" hidden="1"/>
    <cellStyle name="Followed Hyperlink" xfId="3689" builtinId="9" hidden="1"/>
    <cellStyle name="Followed Hyperlink" xfId="3691" builtinId="9" hidden="1"/>
    <cellStyle name="Followed Hyperlink" xfId="3693" builtinId="9" hidden="1"/>
    <cellStyle name="Followed Hyperlink" xfId="3695" builtinId="9" hidden="1"/>
    <cellStyle name="Followed Hyperlink" xfId="3697" builtinId="9" hidden="1"/>
    <cellStyle name="Followed Hyperlink" xfId="3699" builtinId="9" hidden="1"/>
    <cellStyle name="Followed Hyperlink" xfId="3701" builtinId="9" hidden="1"/>
    <cellStyle name="Followed Hyperlink" xfId="3703" builtinId="9" hidden="1"/>
    <cellStyle name="Followed Hyperlink" xfId="3705" builtinId="9" hidden="1"/>
    <cellStyle name="Followed Hyperlink" xfId="3707" builtinId="9" hidden="1"/>
    <cellStyle name="Followed Hyperlink" xfId="3709" builtinId="9" hidden="1"/>
    <cellStyle name="Followed Hyperlink" xfId="3711" builtinId="9" hidden="1"/>
    <cellStyle name="Followed Hyperlink" xfId="3713" builtinId="9" hidden="1"/>
    <cellStyle name="Followed Hyperlink" xfId="3715" builtinId="9" hidden="1"/>
    <cellStyle name="Followed Hyperlink" xfId="3717" builtinId="9" hidden="1"/>
    <cellStyle name="Followed Hyperlink" xfId="3719" builtinId="9" hidden="1"/>
    <cellStyle name="Followed Hyperlink" xfId="3721" builtinId="9" hidden="1"/>
    <cellStyle name="Followed Hyperlink" xfId="3723" builtinId="9" hidden="1"/>
    <cellStyle name="Followed Hyperlink" xfId="3725" builtinId="9" hidden="1"/>
    <cellStyle name="Followed Hyperlink" xfId="3727" builtinId="9" hidden="1"/>
    <cellStyle name="Followed Hyperlink" xfId="3729" builtinId="9" hidden="1"/>
    <cellStyle name="Followed Hyperlink" xfId="3731" builtinId="9" hidden="1"/>
    <cellStyle name="Followed Hyperlink" xfId="3733" builtinId="9" hidden="1"/>
    <cellStyle name="Followed Hyperlink" xfId="3735" builtinId="9" hidden="1"/>
    <cellStyle name="Followed Hyperlink" xfId="3737" builtinId="9" hidden="1"/>
    <cellStyle name="Followed Hyperlink" xfId="3739" builtinId="9" hidden="1"/>
    <cellStyle name="Followed Hyperlink" xfId="3741" builtinId="9" hidden="1"/>
    <cellStyle name="Followed Hyperlink" xfId="3743" builtinId="9" hidden="1"/>
    <cellStyle name="Followed Hyperlink" xfId="3745" builtinId="9" hidden="1"/>
    <cellStyle name="Followed Hyperlink" xfId="3747" builtinId="9" hidden="1"/>
    <cellStyle name="Followed Hyperlink" xfId="3749" builtinId="9" hidden="1"/>
    <cellStyle name="Followed Hyperlink" xfId="3751" builtinId="9" hidden="1"/>
    <cellStyle name="Followed Hyperlink" xfId="3753" builtinId="9" hidden="1"/>
    <cellStyle name="Followed Hyperlink" xfId="3755" builtinId="9" hidden="1"/>
    <cellStyle name="Followed Hyperlink" xfId="3757" builtinId="9" hidden="1"/>
    <cellStyle name="Followed Hyperlink" xfId="3759" builtinId="9" hidden="1"/>
    <cellStyle name="Followed Hyperlink" xfId="3761" builtinId="9" hidden="1"/>
    <cellStyle name="Followed Hyperlink" xfId="3763" builtinId="9" hidden="1"/>
    <cellStyle name="Followed Hyperlink" xfId="3765" builtinId="9" hidden="1"/>
    <cellStyle name="Followed Hyperlink" xfId="3767" builtinId="9" hidden="1"/>
    <cellStyle name="Followed Hyperlink" xfId="3769" builtinId="9" hidden="1"/>
    <cellStyle name="Followed Hyperlink" xfId="3771" builtinId="9" hidden="1"/>
    <cellStyle name="Followed Hyperlink" xfId="3773" builtinId="9" hidden="1"/>
    <cellStyle name="Followed Hyperlink" xfId="3775" builtinId="9" hidden="1"/>
    <cellStyle name="Followed Hyperlink" xfId="3777" builtinId="9" hidden="1"/>
    <cellStyle name="Followed Hyperlink" xfId="3779" builtinId="9" hidden="1"/>
    <cellStyle name="Followed Hyperlink" xfId="3781" builtinId="9" hidden="1"/>
    <cellStyle name="Followed Hyperlink" xfId="3783" builtinId="9" hidden="1"/>
    <cellStyle name="Followed Hyperlink" xfId="3785" builtinId="9" hidden="1"/>
    <cellStyle name="Followed Hyperlink" xfId="3787" builtinId="9" hidden="1"/>
    <cellStyle name="Followed Hyperlink" xfId="3789" builtinId="9" hidden="1"/>
    <cellStyle name="Followed Hyperlink" xfId="3791" builtinId="9" hidden="1"/>
    <cellStyle name="Followed Hyperlink" xfId="3793" builtinId="9" hidden="1"/>
    <cellStyle name="Followed Hyperlink" xfId="3795" builtinId="9" hidden="1"/>
    <cellStyle name="Followed Hyperlink" xfId="3797" builtinId="9" hidden="1"/>
    <cellStyle name="Followed Hyperlink" xfId="3799" builtinId="9" hidden="1"/>
    <cellStyle name="Followed Hyperlink" xfId="3801" builtinId="9" hidden="1"/>
    <cellStyle name="Followed Hyperlink" xfId="3803" builtinId="9" hidden="1"/>
    <cellStyle name="Followed Hyperlink" xfId="3805" builtinId="9" hidden="1"/>
    <cellStyle name="Followed Hyperlink" xfId="3807" builtinId="9" hidden="1"/>
    <cellStyle name="Followed Hyperlink" xfId="3809" builtinId="9" hidden="1"/>
    <cellStyle name="Followed Hyperlink" xfId="3811" builtinId="9" hidden="1"/>
    <cellStyle name="Followed Hyperlink" xfId="3813" builtinId="9" hidden="1"/>
    <cellStyle name="Followed Hyperlink" xfId="3815" builtinId="9" hidden="1"/>
    <cellStyle name="Followed Hyperlink" xfId="3817" builtinId="9" hidden="1"/>
    <cellStyle name="Followed Hyperlink" xfId="3819" builtinId="9" hidden="1"/>
    <cellStyle name="Followed Hyperlink" xfId="3821" builtinId="9" hidden="1"/>
    <cellStyle name="Followed Hyperlink" xfId="3823" builtinId="9" hidden="1"/>
    <cellStyle name="Followed Hyperlink" xfId="3825" builtinId="9" hidden="1"/>
    <cellStyle name="Followed Hyperlink" xfId="3827" builtinId="9" hidden="1"/>
    <cellStyle name="Followed Hyperlink" xfId="3829" builtinId="9" hidden="1"/>
    <cellStyle name="Followed Hyperlink" xfId="3831" builtinId="9" hidden="1"/>
    <cellStyle name="Followed Hyperlink" xfId="3833" builtinId="9" hidden="1"/>
    <cellStyle name="Followed Hyperlink" xfId="3835" builtinId="9" hidden="1"/>
    <cellStyle name="Followed Hyperlink" xfId="3837" builtinId="9" hidden="1"/>
    <cellStyle name="Followed Hyperlink" xfId="3839" builtinId="9" hidden="1"/>
    <cellStyle name="Followed Hyperlink" xfId="3841" builtinId="9" hidden="1"/>
    <cellStyle name="Followed Hyperlink" xfId="3843" builtinId="9" hidden="1"/>
    <cellStyle name="Followed Hyperlink" xfId="3845" builtinId="9" hidden="1"/>
    <cellStyle name="Followed Hyperlink" xfId="3847" builtinId="9" hidden="1"/>
    <cellStyle name="Followed Hyperlink" xfId="3849" builtinId="9" hidden="1"/>
    <cellStyle name="Followed Hyperlink" xfId="3851" builtinId="9" hidden="1"/>
    <cellStyle name="Followed Hyperlink" xfId="3853" builtinId="9" hidden="1"/>
    <cellStyle name="Followed Hyperlink" xfId="3855" builtinId="9" hidden="1"/>
    <cellStyle name="Followed Hyperlink" xfId="3857" builtinId="9" hidden="1"/>
    <cellStyle name="Followed Hyperlink" xfId="3859" builtinId="9" hidden="1"/>
    <cellStyle name="Followed Hyperlink" xfId="3861" builtinId="9" hidden="1"/>
    <cellStyle name="Followed Hyperlink" xfId="3863" builtinId="9" hidden="1"/>
    <cellStyle name="Followed Hyperlink" xfId="3865" builtinId="9" hidden="1"/>
    <cellStyle name="Followed Hyperlink" xfId="3867" builtinId="9" hidden="1"/>
    <cellStyle name="Followed Hyperlink" xfId="3869" builtinId="9" hidden="1"/>
    <cellStyle name="Followed Hyperlink" xfId="3871" builtinId="9" hidden="1"/>
    <cellStyle name="Followed Hyperlink" xfId="3873" builtinId="9" hidden="1"/>
    <cellStyle name="Followed Hyperlink" xfId="3875" builtinId="9" hidden="1"/>
    <cellStyle name="Followed Hyperlink" xfId="3877" builtinId="9" hidden="1"/>
    <cellStyle name="Followed Hyperlink" xfId="3879" builtinId="9" hidden="1"/>
    <cellStyle name="Followed Hyperlink" xfId="3881" builtinId="9" hidden="1"/>
    <cellStyle name="Followed Hyperlink" xfId="3883" builtinId="9" hidden="1"/>
    <cellStyle name="Followed Hyperlink" xfId="3885" builtinId="9" hidden="1"/>
    <cellStyle name="Followed Hyperlink" xfId="3887" builtinId="9" hidden="1"/>
    <cellStyle name="Followed Hyperlink" xfId="3889" builtinId="9" hidden="1"/>
    <cellStyle name="Followed Hyperlink" xfId="3891" builtinId="9" hidden="1"/>
    <cellStyle name="Followed Hyperlink" xfId="3893" builtinId="9" hidden="1"/>
    <cellStyle name="Followed Hyperlink" xfId="3895" builtinId="9" hidden="1"/>
    <cellStyle name="Followed Hyperlink" xfId="3897" builtinId="9" hidden="1"/>
    <cellStyle name="Followed Hyperlink" xfId="3899" builtinId="9" hidden="1"/>
    <cellStyle name="Followed Hyperlink" xfId="3901" builtinId="9" hidden="1"/>
    <cellStyle name="Followed Hyperlink" xfId="3903" builtinId="9" hidden="1"/>
    <cellStyle name="Followed Hyperlink" xfId="3905" builtinId="9" hidden="1"/>
    <cellStyle name="Followed Hyperlink" xfId="3907" builtinId="9" hidden="1"/>
    <cellStyle name="Followed Hyperlink" xfId="3909" builtinId="9" hidden="1"/>
    <cellStyle name="Followed Hyperlink" xfId="3911" builtinId="9" hidden="1"/>
    <cellStyle name="Followed Hyperlink" xfId="3913" builtinId="9" hidden="1"/>
    <cellStyle name="Followed Hyperlink" xfId="3915" builtinId="9" hidden="1"/>
    <cellStyle name="Followed Hyperlink" xfId="3917" builtinId="9" hidden="1"/>
    <cellStyle name="Followed Hyperlink" xfId="3919" builtinId="9" hidden="1"/>
    <cellStyle name="Followed Hyperlink" xfId="3921" builtinId="9" hidden="1"/>
    <cellStyle name="Followed Hyperlink" xfId="3923" builtinId="9" hidden="1"/>
    <cellStyle name="Followed Hyperlink" xfId="3925" builtinId="9" hidden="1"/>
    <cellStyle name="Followed Hyperlink" xfId="3927" builtinId="9" hidden="1"/>
    <cellStyle name="Followed Hyperlink" xfId="3929" builtinId="9" hidden="1"/>
    <cellStyle name="Followed Hyperlink" xfId="3931" builtinId="9" hidden="1"/>
    <cellStyle name="Followed Hyperlink" xfId="3933" builtinId="9" hidden="1"/>
    <cellStyle name="Followed Hyperlink" xfId="3935" builtinId="9" hidden="1"/>
    <cellStyle name="Followed Hyperlink" xfId="3937" builtinId="9" hidden="1"/>
    <cellStyle name="Followed Hyperlink" xfId="3939" builtinId="9" hidden="1"/>
    <cellStyle name="Followed Hyperlink" xfId="3941" builtinId="9" hidden="1"/>
    <cellStyle name="Followed Hyperlink" xfId="3943" builtinId="9" hidden="1"/>
    <cellStyle name="Followed Hyperlink" xfId="3945" builtinId="9" hidden="1"/>
    <cellStyle name="Followed Hyperlink" xfId="3947" builtinId="9" hidden="1"/>
    <cellStyle name="Followed Hyperlink" xfId="3949" builtinId="9" hidden="1"/>
    <cellStyle name="Followed Hyperlink" xfId="3951" builtinId="9" hidden="1"/>
    <cellStyle name="Followed Hyperlink" xfId="3953" builtinId="9" hidden="1"/>
    <cellStyle name="Followed Hyperlink" xfId="3955" builtinId="9" hidden="1"/>
    <cellStyle name="Followed Hyperlink" xfId="3957" builtinId="9" hidden="1"/>
    <cellStyle name="Followed Hyperlink" xfId="3959" builtinId="9" hidden="1"/>
    <cellStyle name="Followed Hyperlink" xfId="3961" builtinId="9" hidden="1"/>
    <cellStyle name="Followed Hyperlink" xfId="3963" builtinId="9" hidden="1"/>
    <cellStyle name="Followed Hyperlink" xfId="3965" builtinId="9" hidden="1"/>
    <cellStyle name="Followed Hyperlink" xfId="3967" builtinId="9" hidden="1"/>
    <cellStyle name="Followed Hyperlink" xfId="3969" builtinId="9" hidden="1"/>
    <cellStyle name="Followed Hyperlink" xfId="3971" builtinId="9" hidden="1"/>
    <cellStyle name="Followed Hyperlink" xfId="3973" builtinId="9" hidden="1"/>
    <cellStyle name="Followed Hyperlink" xfId="3975" builtinId="9" hidden="1"/>
    <cellStyle name="Followed Hyperlink" xfId="3977" builtinId="9" hidden="1"/>
    <cellStyle name="Followed Hyperlink" xfId="3979" builtinId="9" hidden="1"/>
    <cellStyle name="Followed Hyperlink" xfId="3981" builtinId="9" hidden="1"/>
    <cellStyle name="Followed Hyperlink" xfId="3983" builtinId="9" hidden="1"/>
    <cellStyle name="Followed Hyperlink" xfId="3985" builtinId="9" hidden="1"/>
    <cellStyle name="Followed Hyperlink" xfId="3987" builtinId="9" hidden="1"/>
    <cellStyle name="Followed Hyperlink" xfId="3989" builtinId="9" hidden="1"/>
    <cellStyle name="Followed Hyperlink" xfId="3991" builtinId="9" hidden="1"/>
    <cellStyle name="Followed Hyperlink" xfId="3993" builtinId="9" hidden="1"/>
    <cellStyle name="Followed Hyperlink" xfId="3995" builtinId="9" hidden="1"/>
    <cellStyle name="Followed Hyperlink" xfId="3997" builtinId="9" hidden="1"/>
    <cellStyle name="Followed Hyperlink" xfId="3999" builtinId="9" hidden="1"/>
    <cellStyle name="Followed Hyperlink" xfId="4001" builtinId="9" hidden="1"/>
    <cellStyle name="Followed Hyperlink" xfId="4003" builtinId="9" hidden="1"/>
    <cellStyle name="Followed Hyperlink" xfId="4005" builtinId="9" hidden="1"/>
    <cellStyle name="Followed Hyperlink" xfId="4007" builtinId="9" hidden="1"/>
    <cellStyle name="Followed Hyperlink" xfId="4009" builtinId="9" hidden="1"/>
    <cellStyle name="Followed Hyperlink" xfId="4011" builtinId="9" hidden="1"/>
    <cellStyle name="Followed Hyperlink" xfId="4013" builtinId="9" hidden="1"/>
    <cellStyle name="Followed Hyperlink" xfId="4015" builtinId="9" hidden="1"/>
    <cellStyle name="Followed Hyperlink" xfId="4017" builtinId="9" hidden="1"/>
    <cellStyle name="Followed Hyperlink" xfId="4019" builtinId="9" hidden="1"/>
    <cellStyle name="Followed Hyperlink" xfId="4021" builtinId="9" hidden="1"/>
    <cellStyle name="Followed Hyperlink" xfId="4023" builtinId="9" hidden="1"/>
    <cellStyle name="Followed Hyperlink" xfId="4025" builtinId="9" hidden="1"/>
    <cellStyle name="Followed Hyperlink" xfId="4027" builtinId="9" hidden="1"/>
    <cellStyle name="Followed Hyperlink" xfId="4029" builtinId="9" hidden="1"/>
    <cellStyle name="Followed Hyperlink" xfId="4031" builtinId="9" hidden="1"/>
    <cellStyle name="Followed Hyperlink" xfId="4033" builtinId="9" hidden="1"/>
    <cellStyle name="Followed Hyperlink" xfId="4035" builtinId="9" hidden="1"/>
    <cellStyle name="Followed Hyperlink" xfId="4037" builtinId="9" hidden="1"/>
    <cellStyle name="Followed Hyperlink" xfId="4039" builtinId="9" hidden="1"/>
    <cellStyle name="Followed Hyperlink" xfId="4041" builtinId="9" hidden="1"/>
    <cellStyle name="Followed Hyperlink" xfId="4043" builtinId="9" hidden="1"/>
    <cellStyle name="Followed Hyperlink" xfId="4045" builtinId="9" hidden="1"/>
    <cellStyle name="Followed Hyperlink" xfId="4047" builtinId="9" hidden="1"/>
    <cellStyle name="Followed Hyperlink" xfId="4049" builtinId="9" hidden="1"/>
    <cellStyle name="Followed Hyperlink" xfId="4051" builtinId="9" hidden="1"/>
    <cellStyle name="Followed Hyperlink" xfId="4053" builtinId="9" hidden="1"/>
    <cellStyle name="Followed Hyperlink" xfId="4055" builtinId="9" hidden="1"/>
    <cellStyle name="Followed Hyperlink" xfId="4057" builtinId="9" hidden="1"/>
    <cellStyle name="Followed Hyperlink" xfId="4059" builtinId="9" hidden="1"/>
    <cellStyle name="Followed Hyperlink" xfId="4061" builtinId="9" hidden="1"/>
    <cellStyle name="Followed Hyperlink" xfId="4063" builtinId="9" hidden="1"/>
    <cellStyle name="Followed Hyperlink" xfId="4065" builtinId="9" hidden="1"/>
    <cellStyle name="Followed Hyperlink" xfId="4067" builtinId="9" hidden="1"/>
    <cellStyle name="Followed Hyperlink" xfId="4069" builtinId="9" hidden="1"/>
    <cellStyle name="Followed Hyperlink" xfId="4071" builtinId="9" hidden="1"/>
    <cellStyle name="Followed Hyperlink" xfId="4073" builtinId="9" hidden="1"/>
    <cellStyle name="Followed Hyperlink" xfId="4075" builtinId="9" hidden="1"/>
    <cellStyle name="Followed Hyperlink" xfId="4077" builtinId="9" hidden="1"/>
    <cellStyle name="Followed Hyperlink" xfId="4079" builtinId="9" hidden="1"/>
    <cellStyle name="Followed Hyperlink" xfId="4081" builtinId="9" hidden="1"/>
    <cellStyle name="Followed Hyperlink" xfId="4083" builtinId="9" hidden="1"/>
    <cellStyle name="Followed Hyperlink" xfId="4085" builtinId="9" hidden="1"/>
    <cellStyle name="Followed Hyperlink" xfId="4087" builtinId="9" hidden="1"/>
    <cellStyle name="Followed Hyperlink" xfId="4089" builtinId="9" hidden="1"/>
    <cellStyle name="Followed Hyperlink" xfId="4091" builtinId="9" hidden="1"/>
    <cellStyle name="Followed Hyperlink" xfId="4093" builtinId="9" hidden="1"/>
    <cellStyle name="Followed Hyperlink" xfId="4095" builtinId="9" hidden="1"/>
    <cellStyle name="Followed Hyperlink" xfId="4097" builtinId="9" hidden="1"/>
    <cellStyle name="Followed Hyperlink" xfId="4099" builtinId="9" hidden="1"/>
    <cellStyle name="Followed Hyperlink" xfId="4101" builtinId="9" hidden="1"/>
    <cellStyle name="Followed Hyperlink" xfId="4103" builtinId="9" hidden="1"/>
    <cellStyle name="Followed Hyperlink" xfId="4105" builtinId="9" hidden="1"/>
    <cellStyle name="Followed Hyperlink" xfId="4107" builtinId="9" hidden="1"/>
    <cellStyle name="Followed Hyperlink" xfId="4109" builtinId="9" hidden="1"/>
    <cellStyle name="Followed Hyperlink" xfId="4111" builtinId="9" hidden="1"/>
    <cellStyle name="Followed Hyperlink" xfId="4113" builtinId="9" hidden="1"/>
    <cellStyle name="Followed Hyperlink" xfId="4115" builtinId="9" hidden="1"/>
    <cellStyle name="Followed Hyperlink" xfId="4117" builtinId="9" hidden="1"/>
    <cellStyle name="Followed Hyperlink" xfId="4119" builtinId="9" hidden="1"/>
    <cellStyle name="Followed Hyperlink" xfId="4121" builtinId="9" hidden="1"/>
    <cellStyle name="Followed Hyperlink" xfId="4123" builtinId="9" hidden="1"/>
    <cellStyle name="Followed Hyperlink" xfId="4125" builtinId="9" hidden="1"/>
    <cellStyle name="Followed Hyperlink" xfId="4127" builtinId="9" hidden="1"/>
    <cellStyle name="Followed Hyperlink" xfId="4129" builtinId="9" hidden="1"/>
    <cellStyle name="Followed Hyperlink" xfId="4131" builtinId="9" hidden="1"/>
    <cellStyle name="Followed Hyperlink" xfId="4133" builtinId="9" hidden="1"/>
    <cellStyle name="Followed Hyperlink" xfId="4135" builtinId="9" hidden="1"/>
    <cellStyle name="Followed Hyperlink" xfId="4137" builtinId="9" hidden="1"/>
    <cellStyle name="Followed Hyperlink" xfId="4139" builtinId="9" hidden="1"/>
    <cellStyle name="Followed Hyperlink" xfId="4141" builtinId="9" hidden="1"/>
    <cellStyle name="Followed Hyperlink" xfId="4143" builtinId="9" hidden="1"/>
    <cellStyle name="Followed Hyperlink" xfId="4145" builtinId="9" hidden="1"/>
    <cellStyle name="Followed Hyperlink" xfId="4147" builtinId="9" hidden="1"/>
    <cellStyle name="Followed Hyperlink" xfId="4149" builtinId="9" hidden="1"/>
    <cellStyle name="Followed Hyperlink" xfId="4151" builtinId="9" hidden="1"/>
    <cellStyle name="Followed Hyperlink" xfId="4153" builtinId="9" hidden="1"/>
    <cellStyle name="Followed Hyperlink" xfId="4155" builtinId="9" hidden="1"/>
    <cellStyle name="Followed Hyperlink" xfId="4157" builtinId="9" hidden="1"/>
    <cellStyle name="Followed Hyperlink" xfId="4159" builtinId="9" hidden="1"/>
    <cellStyle name="Followed Hyperlink" xfId="4161" builtinId="9" hidden="1"/>
    <cellStyle name="Followed Hyperlink" xfId="4163" builtinId="9" hidden="1"/>
    <cellStyle name="Followed Hyperlink" xfId="4165" builtinId="9" hidden="1"/>
    <cellStyle name="Followed Hyperlink" xfId="4167" builtinId="9" hidden="1"/>
    <cellStyle name="Followed Hyperlink" xfId="4169" builtinId="9" hidden="1"/>
    <cellStyle name="Followed Hyperlink" xfId="4171" builtinId="9" hidden="1"/>
    <cellStyle name="Followed Hyperlink" xfId="4173" builtinId="9" hidden="1"/>
    <cellStyle name="Followed Hyperlink" xfId="4175" builtinId="9" hidden="1"/>
    <cellStyle name="Followed Hyperlink" xfId="4177" builtinId="9" hidden="1"/>
    <cellStyle name="Followed Hyperlink" xfId="4179" builtinId="9" hidden="1"/>
    <cellStyle name="Followed Hyperlink" xfId="4181" builtinId="9" hidden="1"/>
    <cellStyle name="Followed Hyperlink" xfId="4183" builtinId="9" hidden="1"/>
    <cellStyle name="Followed Hyperlink" xfId="4185" builtinId="9" hidden="1"/>
    <cellStyle name="Followed Hyperlink" xfId="4187" builtinId="9" hidden="1"/>
    <cellStyle name="Followed Hyperlink" xfId="4189" builtinId="9" hidden="1"/>
    <cellStyle name="Followed Hyperlink" xfId="4191" builtinId="9" hidden="1"/>
    <cellStyle name="Followed Hyperlink" xfId="4193" builtinId="9" hidden="1"/>
    <cellStyle name="Followed Hyperlink" xfId="4195" builtinId="9" hidden="1"/>
    <cellStyle name="Followed Hyperlink" xfId="4197" builtinId="9" hidden="1"/>
    <cellStyle name="Followed Hyperlink" xfId="4199" builtinId="9" hidden="1"/>
    <cellStyle name="Followed Hyperlink" xfId="4201" builtinId="9" hidden="1"/>
    <cellStyle name="Followed Hyperlink" xfId="4203" builtinId="9" hidden="1"/>
    <cellStyle name="Followed Hyperlink" xfId="4205" builtinId="9" hidden="1"/>
    <cellStyle name="Followed Hyperlink" xfId="4207" builtinId="9" hidden="1"/>
    <cellStyle name="Followed Hyperlink" xfId="4209" builtinId="9" hidden="1"/>
    <cellStyle name="Followed Hyperlink" xfId="4211" builtinId="9" hidden="1"/>
    <cellStyle name="Followed Hyperlink" xfId="4213" builtinId="9" hidden="1"/>
    <cellStyle name="Followed Hyperlink" xfId="4215" builtinId="9" hidden="1"/>
    <cellStyle name="Followed Hyperlink" xfId="4217" builtinId="9" hidden="1"/>
    <cellStyle name="Followed Hyperlink" xfId="4219" builtinId="9" hidden="1"/>
    <cellStyle name="Followed Hyperlink" xfId="4221" builtinId="9" hidden="1"/>
    <cellStyle name="Followed Hyperlink" xfId="4223" builtinId="9" hidden="1"/>
    <cellStyle name="Followed Hyperlink" xfId="4225" builtinId="9" hidden="1"/>
    <cellStyle name="Followed Hyperlink" xfId="4227" builtinId="9" hidden="1"/>
    <cellStyle name="Followed Hyperlink" xfId="4229" builtinId="9" hidden="1"/>
    <cellStyle name="Followed Hyperlink" xfId="4231" builtinId="9" hidden="1"/>
    <cellStyle name="Followed Hyperlink" xfId="4233" builtinId="9" hidden="1"/>
    <cellStyle name="Followed Hyperlink" xfId="4235" builtinId="9" hidden="1"/>
    <cellStyle name="Followed Hyperlink" xfId="4237" builtinId="9" hidden="1"/>
    <cellStyle name="Followed Hyperlink" xfId="4239" builtinId="9" hidden="1"/>
    <cellStyle name="Followed Hyperlink" xfId="4241" builtinId="9" hidden="1"/>
    <cellStyle name="Followed Hyperlink" xfId="4243" builtinId="9" hidden="1"/>
    <cellStyle name="Followed Hyperlink" xfId="4245" builtinId="9" hidden="1"/>
    <cellStyle name="Followed Hyperlink" xfId="4247" builtinId="9" hidden="1"/>
    <cellStyle name="Followed Hyperlink" xfId="4249" builtinId="9" hidden="1"/>
    <cellStyle name="Followed Hyperlink" xfId="4251" builtinId="9" hidden="1"/>
    <cellStyle name="Followed Hyperlink" xfId="4253" builtinId="9" hidden="1"/>
    <cellStyle name="Followed Hyperlink" xfId="4255" builtinId="9" hidden="1"/>
    <cellStyle name="Followed Hyperlink" xfId="4257" builtinId="9" hidden="1"/>
    <cellStyle name="Followed Hyperlink" xfId="4259" builtinId="9" hidden="1"/>
    <cellStyle name="Followed Hyperlink" xfId="4261" builtinId="9" hidden="1"/>
    <cellStyle name="Followed Hyperlink" xfId="4263" builtinId="9" hidden="1"/>
    <cellStyle name="Followed Hyperlink" xfId="4265" builtinId="9" hidden="1"/>
    <cellStyle name="Followed Hyperlink" xfId="4267" builtinId="9" hidden="1"/>
    <cellStyle name="Followed Hyperlink" xfId="4269" builtinId="9" hidden="1"/>
    <cellStyle name="Followed Hyperlink" xfId="4271" builtinId="9" hidden="1"/>
    <cellStyle name="Followed Hyperlink" xfId="4273" builtinId="9" hidden="1"/>
    <cellStyle name="Followed Hyperlink" xfId="4275" builtinId="9" hidden="1"/>
    <cellStyle name="Followed Hyperlink" xfId="4277" builtinId="9" hidden="1"/>
    <cellStyle name="Followed Hyperlink" xfId="4279" builtinId="9" hidden="1"/>
    <cellStyle name="Followed Hyperlink" xfId="4281" builtinId="9" hidden="1"/>
    <cellStyle name="Followed Hyperlink" xfId="4283" builtinId="9" hidden="1"/>
    <cellStyle name="Followed Hyperlink" xfId="4285" builtinId="9" hidden="1"/>
    <cellStyle name="Followed Hyperlink" xfId="4287" builtinId="9" hidden="1"/>
    <cellStyle name="Followed Hyperlink" xfId="4289" builtinId="9" hidden="1"/>
    <cellStyle name="Followed Hyperlink" xfId="4291" builtinId="9" hidden="1"/>
    <cellStyle name="Followed Hyperlink" xfId="4293" builtinId="9" hidden="1"/>
    <cellStyle name="Followed Hyperlink" xfId="4295" builtinId="9" hidden="1"/>
    <cellStyle name="Followed Hyperlink" xfId="4297" builtinId="9" hidden="1"/>
    <cellStyle name="Followed Hyperlink" xfId="4299" builtinId="9" hidden="1"/>
    <cellStyle name="Followed Hyperlink" xfId="4301" builtinId="9" hidden="1"/>
    <cellStyle name="Followed Hyperlink" xfId="4303" builtinId="9" hidden="1"/>
    <cellStyle name="Followed Hyperlink" xfId="4305" builtinId="9" hidden="1"/>
    <cellStyle name="Followed Hyperlink" xfId="4307" builtinId="9" hidden="1"/>
    <cellStyle name="Followed Hyperlink" xfId="4309" builtinId="9" hidden="1"/>
    <cellStyle name="Followed Hyperlink" xfId="4311" builtinId="9" hidden="1"/>
    <cellStyle name="Followed Hyperlink" xfId="4313" builtinId="9" hidden="1"/>
    <cellStyle name="Followed Hyperlink" xfId="4315" builtinId="9" hidden="1"/>
    <cellStyle name="Followed Hyperlink" xfId="4317" builtinId="9" hidden="1"/>
    <cellStyle name="Followed Hyperlink" xfId="4319" builtinId="9" hidden="1"/>
    <cellStyle name="Followed Hyperlink" xfId="4321" builtinId="9" hidden="1"/>
    <cellStyle name="Followed Hyperlink" xfId="4323" builtinId="9" hidden="1"/>
    <cellStyle name="Followed Hyperlink" xfId="4325" builtinId="9" hidden="1"/>
    <cellStyle name="Followed Hyperlink" xfId="4327" builtinId="9" hidden="1"/>
    <cellStyle name="Followed Hyperlink" xfId="4329" builtinId="9" hidden="1"/>
    <cellStyle name="Followed Hyperlink" xfId="4331" builtinId="9" hidden="1"/>
    <cellStyle name="Followed Hyperlink" xfId="4333" builtinId="9" hidden="1"/>
    <cellStyle name="Followed Hyperlink" xfId="4335" builtinId="9" hidden="1"/>
    <cellStyle name="Followed Hyperlink" xfId="4337" builtinId="9" hidden="1"/>
    <cellStyle name="Followed Hyperlink" xfId="4339" builtinId="9" hidden="1"/>
    <cellStyle name="Followed Hyperlink" xfId="4341" builtinId="9" hidden="1"/>
    <cellStyle name="Followed Hyperlink" xfId="4343" builtinId="9" hidden="1"/>
    <cellStyle name="Followed Hyperlink" xfId="4345" builtinId="9" hidden="1"/>
    <cellStyle name="Followed Hyperlink" xfId="4347" builtinId="9" hidden="1"/>
    <cellStyle name="Followed Hyperlink" xfId="4349" builtinId="9" hidden="1"/>
    <cellStyle name="Followed Hyperlink" xfId="4351" builtinId="9" hidden="1"/>
    <cellStyle name="Followed Hyperlink" xfId="4353" builtinId="9" hidden="1"/>
    <cellStyle name="Followed Hyperlink" xfId="4355" builtinId="9" hidden="1"/>
    <cellStyle name="Followed Hyperlink" xfId="4357" builtinId="9" hidden="1"/>
    <cellStyle name="Followed Hyperlink" xfId="4359" builtinId="9" hidden="1"/>
    <cellStyle name="Followed Hyperlink" xfId="4361" builtinId="9" hidden="1"/>
    <cellStyle name="Followed Hyperlink" xfId="4363" builtinId="9" hidden="1"/>
    <cellStyle name="Followed Hyperlink" xfId="4365" builtinId="9" hidden="1"/>
    <cellStyle name="Followed Hyperlink" xfId="4367" builtinId="9" hidden="1"/>
    <cellStyle name="Followed Hyperlink" xfId="4369" builtinId="9" hidden="1"/>
    <cellStyle name="Followed Hyperlink" xfId="4371" builtinId="9" hidden="1"/>
    <cellStyle name="Followed Hyperlink" xfId="4373" builtinId="9" hidden="1"/>
    <cellStyle name="Followed Hyperlink" xfId="4375" builtinId="9" hidden="1"/>
    <cellStyle name="Followed Hyperlink" xfId="4377" builtinId="9" hidden="1"/>
    <cellStyle name="Followed Hyperlink" xfId="4379" builtinId="9" hidden="1"/>
    <cellStyle name="Followed Hyperlink" xfId="4381" builtinId="9" hidden="1"/>
    <cellStyle name="Followed Hyperlink" xfId="4383" builtinId="9" hidden="1"/>
    <cellStyle name="Followed Hyperlink" xfId="4385" builtinId="9" hidden="1"/>
    <cellStyle name="Followed Hyperlink" xfId="4387" builtinId="9" hidden="1"/>
    <cellStyle name="Followed Hyperlink" xfId="4389" builtinId="9" hidden="1"/>
    <cellStyle name="Followed Hyperlink" xfId="4391" builtinId="9" hidden="1"/>
    <cellStyle name="Followed Hyperlink" xfId="4393" builtinId="9" hidden="1"/>
    <cellStyle name="Followed Hyperlink" xfId="4395" builtinId="9" hidden="1"/>
    <cellStyle name="Followed Hyperlink" xfId="4397" builtinId="9" hidden="1"/>
    <cellStyle name="Followed Hyperlink" xfId="4399" builtinId="9" hidden="1"/>
    <cellStyle name="Followed Hyperlink" xfId="4401" builtinId="9" hidden="1"/>
    <cellStyle name="Followed Hyperlink" xfId="4403" builtinId="9" hidden="1"/>
    <cellStyle name="Followed Hyperlink" xfId="4405" builtinId="9" hidden="1"/>
    <cellStyle name="Followed Hyperlink" xfId="4407" builtinId="9" hidden="1"/>
    <cellStyle name="Followed Hyperlink" xfId="4409" builtinId="9" hidden="1"/>
    <cellStyle name="Followed Hyperlink" xfId="4411" builtinId="9" hidden="1"/>
    <cellStyle name="Followed Hyperlink" xfId="4413" builtinId="9" hidden="1"/>
    <cellStyle name="Followed Hyperlink" xfId="4415" builtinId="9" hidden="1"/>
    <cellStyle name="Followed Hyperlink" xfId="4417" builtinId="9" hidden="1"/>
    <cellStyle name="Followed Hyperlink" xfId="4419" builtinId="9" hidden="1"/>
    <cellStyle name="Followed Hyperlink" xfId="4421" builtinId="9" hidden="1"/>
    <cellStyle name="Followed Hyperlink" xfId="4423" builtinId="9" hidden="1"/>
    <cellStyle name="Followed Hyperlink" xfId="4425" builtinId="9" hidden="1"/>
    <cellStyle name="Followed Hyperlink" xfId="4427" builtinId="9" hidden="1"/>
    <cellStyle name="Followed Hyperlink" xfId="4429" builtinId="9" hidden="1"/>
    <cellStyle name="Followed Hyperlink" xfId="4431" builtinId="9" hidden="1"/>
    <cellStyle name="Followed Hyperlink" xfId="4433" builtinId="9" hidden="1"/>
    <cellStyle name="Followed Hyperlink" xfId="4435" builtinId="9" hidden="1"/>
    <cellStyle name="Followed Hyperlink" xfId="4437" builtinId="9" hidden="1"/>
    <cellStyle name="Followed Hyperlink" xfId="4439" builtinId="9" hidden="1"/>
    <cellStyle name="Followed Hyperlink" xfId="4441" builtinId="9" hidden="1"/>
    <cellStyle name="Followed Hyperlink" xfId="4443" builtinId="9" hidden="1"/>
    <cellStyle name="Followed Hyperlink" xfId="4445" builtinId="9" hidden="1"/>
    <cellStyle name="Followed Hyperlink" xfId="4447" builtinId="9" hidden="1"/>
    <cellStyle name="Followed Hyperlink" xfId="4449" builtinId="9" hidden="1"/>
    <cellStyle name="Followed Hyperlink" xfId="4451" builtinId="9" hidden="1"/>
    <cellStyle name="Followed Hyperlink" xfId="4453" builtinId="9" hidden="1"/>
    <cellStyle name="Followed Hyperlink" xfId="4455" builtinId="9" hidden="1"/>
    <cellStyle name="Followed Hyperlink" xfId="4457" builtinId="9" hidden="1"/>
    <cellStyle name="Followed Hyperlink" xfId="4459" builtinId="9" hidden="1"/>
    <cellStyle name="Followed Hyperlink" xfId="4461" builtinId="9" hidden="1"/>
    <cellStyle name="Followed Hyperlink" xfId="4463" builtinId="9" hidden="1"/>
    <cellStyle name="Followed Hyperlink" xfId="4465" builtinId="9" hidden="1"/>
    <cellStyle name="Followed Hyperlink" xfId="4467" builtinId="9" hidden="1"/>
    <cellStyle name="Followed Hyperlink" xfId="4469" builtinId="9" hidden="1"/>
    <cellStyle name="Followed Hyperlink" xfId="4471" builtinId="9" hidden="1"/>
    <cellStyle name="Followed Hyperlink" xfId="4473" builtinId="9" hidden="1"/>
    <cellStyle name="Followed Hyperlink" xfId="4475" builtinId="9" hidden="1"/>
    <cellStyle name="Followed Hyperlink" xfId="4477" builtinId="9" hidden="1"/>
    <cellStyle name="Followed Hyperlink" xfId="4479" builtinId="9" hidden="1"/>
    <cellStyle name="Followed Hyperlink" xfId="4481" builtinId="9" hidden="1"/>
    <cellStyle name="Followed Hyperlink" xfId="4483" builtinId="9" hidden="1"/>
    <cellStyle name="Followed Hyperlink" xfId="4485" builtinId="9" hidden="1"/>
    <cellStyle name="Followed Hyperlink" xfId="4487" builtinId="9" hidden="1"/>
    <cellStyle name="Followed Hyperlink" xfId="4489" builtinId="9" hidden="1"/>
    <cellStyle name="Followed Hyperlink" xfId="4491" builtinId="9" hidden="1"/>
    <cellStyle name="Followed Hyperlink" xfId="4493" builtinId="9" hidden="1"/>
    <cellStyle name="Followed Hyperlink" xfId="4495" builtinId="9" hidden="1"/>
    <cellStyle name="Followed Hyperlink" xfId="4497" builtinId="9" hidden="1"/>
    <cellStyle name="Followed Hyperlink" xfId="4499" builtinId="9" hidden="1"/>
    <cellStyle name="Followed Hyperlink" xfId="4501" builtinId="9" hidden="1"/>
    <cellStyle name="Followed Hyperlink" xfId="4503" builtinId="9" hidden="1"/>
    <cellStyle name="Followed Hyperlink" xfId="4505" builtinId="9" hidden="1"/>
    <cellStyle name="Followed Hyperlink" xfId="4507" builtinId="9" hidden="1"/>
    <cellStyle name="Followed Hyperlink" xfId="4509" builtinId="9" hidden="1"/>
    <cellStyle name="Followed Hyperlink" xfId="4511" builtinId="9" hidden="1"/>
    <cellStyle name="Followed Hyperlink" xfId="4513" builtinId="9" hidden="1"/>
    <cellStyle name="Followed Hyperlink" xfId="4515" builtinId="9" hidden="1"/>
    <cellStyle name="Followed Hyperlink" xfId="4517" builtinId="9" hidden="1"/>
    <cellStyle name="Followed Hyperlink" xfId="4519" builtinId="9" hidden="1"/>
    <cellStyle name="Followed Hyperlink" xfId="4521" builtinId="9" hidden="1"/>
    <cellStyle name="Followed Hyperlink" xfId="4523" builtinId="9" hidden="1"/>
    <cellStyle name="Followed Hyperlink" xfId="4525" builtinId="9" hidden="1"/>
    <cellStyle name="Followed Hyperlink" xfId="4527" builtinId="9" hidden="1"/>
    <cellStyle name="Followed Hyperlink" xfId="4529" builtinId="9" hidden="1"/>
    <cellStyle name="Followed Hyperlink" xfId="4531" builtinId="9" hidden="1"/>
    <cellStyle name="Followed Hyperlink" xfId="4533" builtinId="9" hidden="1"/>
    <cellStyle name="Followed Hyperlink" xfId="4535" builtinId="9" hidden="1"/>
    <cellStyle name="Followed Hyperlink" xfId="4537" builtinId="9" hidden="1"/>
    <cellStyle name="Followed Hyperlink" xfId="4539" builtinId="9" hidden="1"/>
    <cellStyle name="Followed Hyperlink" xfId="4541" builtinId="9" hidden="1"/>
    <cellStyle name="Followed Hyperlink" xfId="4543" builtinId="9" hidden="1"/>
    <cellStyle name="Followed Hyperlink" xfId="4545" builtinId="9" hidden="1"/>
    <cellStyle name="Followed Hyperlink" xfId="4547" builtinId="9" hidden="1"/>
    <cellStyle name="Followed Hyperlink" xfId="4549" builtinId="9" hidden="1"/>
    <cellStyle name="Followed Hyperlink" xfId="4551" builtinId="9" hidden="1"/>
    <cellStyle name="Followed Hyperlink" xfId="4553" builtinId="9" hidden="1"/>
    <cellStyle name="Followed Hyperlink" xfId="4555" builtinId="9" hidden="1"/>
    <cellStyle name="Followed Hyperlink" xfId="4557" builtinId="9" hidden="1"/>
    <cellStyle name="Followed Hyperlink" xfId="4559" builtinId="9" hidden="1"/>
    <cellStyle name="Followed Hyperlink" xfId="4561" builtinId="9" hidden="1"/>
    <cellStyle name="Followed Hyperlink" xfId="4563" builtinId="9" hidden="1"/>
    <cellStyle name="Followed Hyperlink" xfId="4565" builtinId="9" hidden="1"/>
    <cellStyle name="Followed Hyperlink" xfId="4567" builtinId="9" hidden="1"/>
    <cellStyle name="Followed Hyperlink" xfId="4569" builtinId="9" hidden="1"/>
    <cellStyle name="Followed Hyperlink" xfId="4571" builtinId="9" hidden="1"/>
    <cellStyle name="Followed Hyperlink" xfId="4573" builtinId="9" hidden="1"/>
    <cellStyle name="Followed Hyperlink" xfId="4575" builtinId="9" hidden="1"/>
    <cellStyle name="Followed Hyperlink" xfId="4577" builtinId="9" hidden="1"/>
    <cellStyle name="Followed Hyperlink" xfId="4579" builtinId="9" hidden="1"/>
    <cellStyle name="Followed Hyperlink" xfId="4581" builtinId="9" hidden="1"/>
    <cellStyle name="Followed Hyperlink" xfId="4583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2" builtinId="8" hidden="1"/>
    <cellStyle name="Hyperlink" xfId="1964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Hyperlink" xfId="3374" builtinId="8" hidden="1"/>
    <cellStyle name="Hyperlink" xfId="3376" builtinId="8" hidden="1"/>
    <cellStyle name="Hyperlink" xfId="3378" builtinId="8" hidden="1"/>
    <cellStyle name="Hyperlink" xfId="3380" builtinId="8" hidden="1"/>
    <cellStyle name="Hyperlink" xfId="3382" builtinId="8" hidden="1"/>
    <cellStyle name="Hyperlink" xfId="3384" builtinId="8" hidden="1"/>
    <cellStyle name="Hyperlink" xfId="3386" builtinId="8" hidden="1"/>
    <cellStyle name="Hyperlink" xfId="3388" builtinId="8" hidden="1"/>
    <cellStyle name="Hyperlink" xfId="3390" builtinId="8" hidden="1"/>
    <cellStyle name="Hyperlink" xfId="3392" builtinId="8" hidden="1"/>
    <cellStyle name="Hyperlink" xfId="3394" builtinId="8" hidden="1"/>
    <cellStyle name="Hyperlink" xfId="3396" builtinId="8" hidden="1"/>
    <cellStyle name="Hyperlink" xfId="3398" builtinId="8" hidden="1"/>
    <cellStyle name="Hyperlink" xfId="3400" builtinId="8" hidden="1"/>
    <cellStyle name="Hyperlink" xfId="3402" builtinId="8" hidden="1"/>
    <cellStyle name="Hyperlink" xfId="3404" builtinId="8" hidden="1"/>
    <cellStyle name="Hyperlink" xfId="3406" builtinId="8" hidden="1"/>
    <cellStyle name="Hyperlink" xfId="3408" builtinId="8" hidden="1"/>
    <cellStyle name="Hyperlink" xfId="3410" builtinId="8" hidden="1"/>
    <cellStyle name="Hyperlink" xfId="3412" builtinId="8" hidden="1"/>
    <cellStyle name="Hyperlink" xfId="3414" builtinId="8" hidden="1"/>
    <cellStyle name="Hyperlink" xfId="3416" builtinId="8" hidden="1"/>
    <cellStyle name="Hyperlink" xfId="3418" builtinId="8" hidden="1"/>
    <cellStyle name="Hyperlink" xfId="3420" builtinId="8" hidden="1"/>
    <cellStyle name="Hyperlink" xfId="3422" builtinId="8" hidden="1"/>
    <cellStyle name="Hyperlink" xfId="3424" builtinId="8" hidden="1"/>
    <cellStyle name="Hyperlink" xfId="3426" builtinId="8" hidden="1"/>
    <cellStyle name="Hyperlink" xfId="3428" builtinId="8" hidden="1"/>
    <cellStyle name="Hyperlink" xfId="3430" builtinId="8" hidden="1"/>
    <cellStyle name="Hyperlink" xfId="3432" builtinId="8" hidden="1"/>
    <cellStyle name="Hyperlink" xfId="3434" builtinId="8" hidden="1"/>
    <cellStyle name="Hyperlink" xfId="3436" builtinId="8" hidden="1"/>
    <cellStyle name="Hyperlink" xfId="3438" builtinId="8" hidden="1"/>
    <cellStyle name="Hyperlink" xfId="3440" builtinId="8" hidden="1"/>
    <cellStyle name="Hyperlink" xfId="3442" builtinId="8" hidden="1"/>
    <cellStyle name="Hyperlink" xfId="3444" builtinId="8" hidden="1"/>
    <cellStyle name="Hyperlink" xfId="3446" builtinId="8" hidden="1"/>
    <cellStyle name="Hyperlink" xfId="3448" builtinId="8" hidden="1"/>
    <cellStyle name="Hyperlink" xfId="3450" builtinId="8" hidden="1"/>
    <cellStyle name="Hyperlink" xfId="3452" builtinId="8" hidden="1"/>
    <cellStyle name="Hyperlink" xfId="3454" builtinId="8" hidden="1"/>
    <cellStyle name="Hyperlink" xfId="3456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64" builtinId="8" hidden="1"/>
    <cellStyle name="Hyperlink" xfId="3466" builtinId="8" hidden="1"/>
    <cellStyle name="Hyperlink" xfId="3468" builtinId="8" hidden="1"/>
    <cellStyle name="Hyperlink" xfId="3470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78" builtinId="8" hidden="1"/>
    <cellStyle name="Hyperlink" xfId="3480" builtinId="8" hidden="1"/>
    <cellStyle name="Hyperlink" xfId="3482" builtinId="8" hidden="1"/>
    <cellStyle name="Hyperlink" xfId="3484" builtinId="8" hidden="1"/>
    <cellStyle name="Hyperlink" xfId="3486" builtinId="8" hidden="1"/>
    <cellStyle name="Hyperlink" xfId="3488" builtinId="8" hidden="1"/>
    <cellStyle name="Hyperlink" xfId="3490" builtinId="8" hidden="1"/>
    <cellStyle name="Hyperlink" xfId="3492" builtinId="8" hidden="1"/>
    <cellStyle name="Hyperlink" xfId="3494" builtinId="8" hidden="1"/>
    <cellStyle name="Hyperlink" xfId="3496" builtinId="8" hidden="1"/>
    <cellStyle name="Hyperlink" xfId="3498" builtinId="8" hidden="1"/>
    <cellStyle name="Hyperlink" xfId="3500" builtinId="8" hidden="1"/>
    <cellStyle name="Hyperlink" xfId="3502" builtinId="8" hidden="1"/>
    <cellStyle name="Hyperlink" xfId="3504" builtinId="8" hidden="1"/>
    <cellStyle name="Hyperlink" xfId="3506" builtinId="8" hidden="1"/>
    <cellStyle name="Hyperlink" xfId="3508" builtinId="8" hidden="1"/>
    <cellStyle name="Hyperlink" xfId="3510" builtinId="8" hidden="1"/>
    <cellStyle name="Hyperlink" xfId="3512" builtinId="8" hidden="1"/>
    <cellStyle name="Hyperlink" xfId="3514" builtinId="8" hidden="1"/>
    <cellStyle name="Hyperlink" xfId="3516" builtinId="8" hidden="1"/>
    <cellStyle name="Hyperlink" xfId="3518" builtinId="8" hidden="1"/>
    <cellStyle name="Hyperlink" xfId="3520" builtinId="8" hidden="1"/>
    <cellStyle name="Hyperlink" xfId="3522" builtinId="8" hidden="1"/>
    <cellStyle name="Hyperlink" xfId="3524" builtinId="8" hidden="1"/>
    <cellStyle name="Hyperlink" xfId="3526" builtinId="8" hidden="1"/>
    <cellStyle name="Hyperlink" xfId="3528" builtinId="8" hidden="1"/>
    <cellStyle name="Hyperlink" xfId="3530" builtinId="8" hidden="1"/>
    <cellStyle name="Hyperlink" xfId="3532" builtinId="8" hidden="1"/>
    <cellStyle name="Hyperlink" xfId="3534" builtinId="8" hidden="1"/>
    <cellStyle name="Hyperlink" xfId="3536" builtinId="8" hidden="1"/>
    <cellStyle name="Hyperlink" xfId="3538" builtinId="8" hidden="1"/>
    <cellStyle name="Hyperlink" xfId="3540" builtinId="8" hidden="1"/>
    <cellStyle name="Hyperlink" xfId="3542" builtinId="8" hidden="1"/>
    <cellStyle name="Hyperlink" xfId="3544" builtinId="8" hidden="1"/>
    <cellStyle name="Hyperlink" xfId="3546" builtinId="8" hidden="1"/>
    <cellStyle name="Hyperlink" xfId="3548" builtinId="8" hidden="1"/>
    <cellStyle name="Hyperlink" xfId="3550" builtinId="8" hidden="1"/>
    <cellStyle name="Hyperlink" xfId="3552" builtinId="8" hidden="1"/>
    <cellStyle name="Hyperlink" xfId="3554" builtinId="8" hidden="1"/>
    <cellStyle name="Hyperlink" xfId="3556" builtinId="8" hidden="1"/>
    <cellStyle name="Hyperlink" xfId="3558" builtinId="8" hidden="1"/>
    <cellStyle name="Hyperlink" xfId="3560" builtinId="8" hidden="1"/>
    <cellStyle name="Hyperlink" xfId="3562" builtinId="8" hidden="1"/>
    <cellStyle name="Hyperlink" xfId="3564" builtinId="8" hidden="1"/>
    <cellStyle name="Hyperlink" xfId="3566" builtinId="8" hidden="1"/>
    <cellStyle name="Hyperlink" xfId="3568" builtinId="8" hidden="1"/>
    <cellStyle name="Hyperlink" xfId="3570" builtinId="8" hidden="1"/>
    <cellStyle name="Hyperlink" xfId="3572" builtinId="8" hidden="1"/>
    <cellStyle name="Hyperlink" xfId="3574" builtinId="8" hidden="1"/>
    <cellStyle name="Hyperlink" xfId="3576" builtinId="8" hidden="1"/>
    <cellStyle name="Hyperlink" xfId="3578" builtinId="8" hidden="1"/>
    <cellStyle name="Hyperlink" xfId="3580" builtinId="8" hidden="1"/>
    <cellStyle name="Hyperlink" xfId="3582" builtinId="8" hidden="1"/>
    <cellStyle name="Hyperlink" xfId="3584" builtinId="8" hidden="1"/>
    <cellStyle name="Hyperlink" xfId="3586" builtinId="8" hidden="1"/>
    <cellStyle name="Hyperlink" xfId="3588" builtinId="8" hidden="1"/>
    <cellStyle name="Hyperlink" xfId="3590" builtinId="8" hidden="1"/>
    <cellStyle name="Hyperlink" xfId="3592" builtinId="8" hidden="1"/>
    <cellStyle name="Hyperlink" xfId="3594" builtinId="8" hidden="1"/>
    <cellStyle name="Hyperlink" xfId="3596" builtinId="8" hidden="1"/>
    <cellStyle name="Hyperlink" xfId="3598" builtinId="8" hidden="1"/>
    <cellStyle name="Hyperlink" xfId="3600" builtinId="8" hidden="1"/>
    <cellStyle name="Hyperlink" xfId="3602" builtinId="8" hidden="1"/>
    <cellStyle name="Hyperlink" xfId="3604" builtinId="8" hidden="1"/>
    <cellStyle name="Hyperlink" xfId="3606" builtinId="8" hidden="1"/>
    <cellStyle name="Hyperlink" xfId="3608" builtinId="8" hidden="1"/>
    <cellStyle name="Hyperlink" xfId="3610" builtinId="8" hidden="1"/>
    <cellStyle name="Hyperlink" xfId="3612" builtinId="8" hidden="1"/>
    <cellStyle name="Hyperlink" xfId="3614" builtinId="8" hidden="1"/>
    <cellStyle name="Hyperlink" xfId="3616" builtinId="8" hidden="1"/>
    <cellStyle name="Hyperlink" xfId="3618" builtinId="8" hidden="1"/>
    <cellStyle name="Hyperlink" xfId="3620" builtinId="8" hidden="1"/>
    <cellStyle name="Hyperlink" xfId="3622" builtinId="8" hidden="1"/>
    <cellStyle name="Hyperlink" xfId="3624" builtinId="8" hidden="1"/>
    <cellStyle name="Hyperlink" xfId="3626" builtinId="8" hidden="1"/>
    <cellStyle name="Hyperlink" xfId="3628" builtinId="8" hidden="1"/>
    <cellStyle name="Hyperlink" xfId="3630" builtinId="8" hidden="1"/>
    <cellStyle name="Hyperlink" xfId="3632" builtinId="8" hidden="1"/>
    <cellStyle name="Hyperlink" xfId="3634" builtinId="8" hidden="1"/>
    <cellStyle name="Hyperlink" xfId="3636" builtinId="8" hidden="1"/>
    <cellStyle name="Hyperlink" xfId="3638" builtinId="8" hidden="1"/>
    <cellStyle name="Hyperlink" xfId="3640" builtinId="8" hidden="1"/>
    <cellStyle name="Hyperlink" xfId="3642" builtinId="8" hidden="1"/>
    <cellStyle name="Hyperlink" xfId="3644" builtinId="8" hidden="1"/>
    <cellStyle name="Hyperlink" xfId="3646" builtinId="8" hidden="1"/>
    <cellStyle name="Hyperlink" xfId="3648" builtinId="8" hidden="1"/>
    <cellStyle name="Hyperlink" xfId="3650" builtinId="8" hidden="1"/>
    <cellStyle name="Hyperlink" xfId="3652" builtinId="8" hidden="1"/>
    <cellStyle name="Hyperlink" xfId="3654" builtinId="8" hidden="1"/>
    <cellStyle name="Hyperlink" xfId="3656" builtinId="8" hidden="1"/>
    <cellStyle name="Hyperlink" xfId="3658" builtinId="8" hidden="1"/>
    <cellStyle name="Hyperlink" xfId="3660" builtinId="8" hidden="1"/>
    <cellStyle name="Hyperlink" xfId="3662" builtinId="8" hidden="1"/>
    <cellStyle name="Hyperlink" xfId="3664" builtinId="8" hidden="1"/>
    <cellStyle name="Hyperlink" xfId="3666" builtinId="8" hidden="1"/>
    <cellStyle name="Hyperlink" xfId="3668" builtinId="8" hidden="1"/>
    <cellStyle name="Hyperlink" xfId="3670" builtinId="8" hidden="1"/>
    <cellStyle name="Hyperlink" xfId="3672" builtinId="8" hidden="1"/>
    <cellStyle name="Hyperlink" xfId="3674" builtinId="8" hidden="1"/>
    <cellStyle name="Hyperlink" xfId="3676" builtinId="8" hidden="1"/>
    <cellStyle name="Hyperlink" xfId="3678" builtinId="8" hidden="1"/>
    <cellStyle name="Hyperlink" xfId="3680" builtinId="8" hidden="1"/>
    <cellStyle name="Hyperlink" xfId="3682" builtinId="8" hidden="1"/>
    <cellStyle name="Hyperlink" xfId="3684" builtinId="8" hidden="1"/>
    <cellStyle name="Hyperlink" xfId="3686" builtinId="8" hidden="1"/>
    <cellStyle name="Hyperlink" xfId="3688" builtinId="8" hidden="1"/>
    <cellStyle name="Hyperlink" xfId="3690" builtinId="8" hidden="1"/>
    <cellStyle name="Hyperlink" xfId="3692" builtinId="8" hidden="1"/>
    <cellStyle name="Hyperlink" xfId="3694" builtinId="8" hidden="1"/>
    <cellStyle name="Hyperlink" xfId="3696" builtinId="8" hidden="1"/>
    <cellStyle name="Hyperlink" xfId="3698" builtinId="8" hidden="1"/>
    <cellStyle name="Hyperlink" xfId="3700" builtinId="8" hidden="1"/>
    <cellStyle name="Hyperlink" xfId="3702" builtinId="8" hidden="1"/>
    <cellStyle name="Hyperlink" xfId="3704" builtinId="8" hidden="1"/>
    <cellStyle name="Hyperlink" xfId="3706" builtinId="8" hidden="1"/>
    <cellStyle name="Hyperlink" xfId="3708" builtinId="8" hidden="1"/>
    <cellStyle name="Hyperlink" xfId="3710" builtinId="8" hidden="1"/>
    <cellStyle name="Hyperlink" xfId="3712" builtinId="8" hidden="1"/>
    <cellStyle name="Hyperlink" xfId="3714" builtinId="8" hidden="1"/>
    <cellStyle name="Hyperlink" xfId="3716" builtinId="8" hidden="1"/>
    <cellStyle name="Hyperlink" xfId="3718" builtinId="8" hidden="1"/>
    <cellStyle name="Hyperlink" xfId="3720" builtinId="8" hidden="1"/>
    <cellStyle name="Hyperlink" xfId="3722" builtinId="8" hidden="1"/>
    <cellStyle name="Hyperlink" xfId="3724" builtinId="8" hidden="1"/>
    <cellStyle name="Hyperlink" xfId="3726" builtinId="8" hidden="1"/>
    <cellStyle name="Hyperlink" xfId="3728" builtinId="8" hidden="1"/>
    <cellStyle name="Hyperlink" xfId="3730" builtinId="8" hidden="1"/>
    <cellStyle name="Hyperlink" xfId="3732" builtinId="8" hidden="1"/>
    <cellStyle name="Hyperlink" xfId="3734" builtinId="8" hidden="1"/>
    <cellStyle name="Hyperlink" xfId="3736" builtinId="8" hidden="1"/>
    <cellStyle name="Hyperlink" xfId="3738" builtinId="8" hidden="1"/>
    <cellStyle name="Hyperlink" xfId="3740" builtinId="8" hidden="1"/>
    <cellStyle name="Hyperlink" xfId="3742" builtinId="8" hidden="1"/>
    <cellStyle name="Hyperlink" xfId="3744" builtinId="8" hidden="1"/>
    <cellStyle name="Hyperlink" xfId="3746" builtinId="8" hidden="1"/>
    <cellStyle name="Hyperlink" xfId="3748" builtinId="8" hidden="1"/>
    <cellStyle name="Hyperlink" xfId="3750" builtinId="8" hidden="1"/>
    <cellStyle name="Hyperlink" xfId="3752" builtinId="8" hidden="1"/>
    <cellStyle name="Hyperlink" xfId="3754" builtinId="8" hidden="1"/>
    <cellStyle name="Hyperlink" xfId="3756" builtinId="8" hidden="1"/>
    <cellStyle name="Hyperlink" xfId="3758" builtinId="8" hidden="1"/>
    <cellStyle name="Hyperlink" xfId="3760" builtinId="8" hidden="1"/>
    <cellStyle name="Hyperlink" xfId="3762" builtinId="8" hidden="1"/>
    <cellStyle name="Hyperlink" xfId="3764" builtinId="8" hidden="1"/>
    <cellStyle name="Hyperlink" xfId="3766" builtinId="8" hidden="1"/>
    <cellStyle name="Hyperlink" xfId="3768" builtinId="8" hidden="1"/>
    <cellStyle name="Hyperlink" xfId="3770" builtinId="8" hidden="1"/>
    <cellStyle name="Hyperlink" xfId="3772" builtinId="8" hidden="1"/>
    <cellStyle name="Hyperlink" xfId="3774" builtinId="8" hidden="1"/>
    <cellStyle name="Hyperlink" xfId="3776" builtinId="8" hidden="1"/>
    <cellStyle name="Hyperlink" xfId="3778" builtinId="8" hidden="1"/>
    <cellStyle name="Hyperlink" xfId="3780" builtinId="8" hidden="1"/>
    <cellStyle name="Hyperlink" xfId="3782" builtinId="8" hidden="1"/>
    <cellStyle name="Hyperlink" xfId="3784" builtinId="8" hidden="1"/>
    <cellStyle name="Hyperlink" xfId="3786" builtinId="8" hidden="1"/>
    <cellStyle name="Hyperlink" xfId="3788" builtinId="8" hidden="1"/>
    <cellStyle name="Hyperlink" xfId="3790" builtinId="8" hidden="1"/>
    <cellStyle name="Hyperlink" xfId="3792" builtinId="8" hidden="1"/>
    <cellStyle name="Hyperlink" xfId="3794" builtinId="8" hidden="1"/>
    <cellStyle name="Hyperlink" xfId="3796" builtinId="8" hidden="1"/>
    <cellStyle name="Hyperlink" xfId="3798" builtinId="8" hidden="1"/>
    <cellStyle name="Hyperlink" xfId="3800" builtinId="8" hidden="1"/>
    <cellStyle name="Hyperlink" xfId="3802" builtinId="8" hidden="1"/>
    <cellStyle name="Hyperlink" xfId="3804" builtinId="8" hidden="1"/>
    <cellStyle name="Hyperlink" xfId="3806" builtinId="8" hidden="1"/>
    <cellStyle name="Hyperlink" xfId="3808" builtinId="8" hidden="1"/>
    <cellStyle name="Hyperlink" xfId="3810" builtinId="8" hidden="1"/>
    <cellStyle name="Hyperlink" xfId="3812" builtinId="8" hidden="1"/>
    <cellStyle name="Hyperlink" xfId="3814" builtinId="8" hidden="1"/>
    <cellStyle name="Hyperlink" xfId="3816" builtinId="8" hidden="1"/>
    <cellStyle name="Hyperlink" xfId="3818" builtinId="8" hidden="1"/>
    <cellStyle name="Hyperlink" xfId="3820" builtinId="8" hidden="1"/>
    <cellStyle name="Hyperlink" xfId="3822" builtinId="8" hidden="1"/>
    <cellStyle name="Hyperlink" xfId="3824" builtinId="8" hidden="1"/>
    <cellStyle name="Hyperlink" xfId="3826" builtinId="8" hidden="1"/>
    <cellStyle name="Hyperlink" xfId="3828" builtinId="8" hidden="1"/>
    <cellStyle name="Hyperlink" xfId="3830" builtinId="8" hidden="1"/>
    <cellStyle name="Hyperlink" xfId="3832" builtinId="8" hidden="1"/>
    <cellStyle name="Hyperlink" xfId="3834" builtinId="8" hidden="1"/>
    <cellStyle name="Hyperlink" xfId="3836" builtinId="8" hidden="1"/>
    <cellStyle name="Hyperlink" xfId="3838" builtinId="8" hidden="1"/>
    <cellStyle name="Hyperlink" xfId="3840" builtinId="8" hidden="1"/>
    <cellStyle name="Hyperlink" xfId="3842" builtinId="8" hidden="1"/>
    <cellStyle name="Hyperlink" xfId="3844" builtinId="8" hidden="1"/>
    <cellStyle name="Hyperlink" xfId="3846" builtinId="8" hidden="1"/>
    <cellStyle name="Hyperlink" xfId="3848" builtinId="8" hidden="1"/>
    <cellStyle name="Hyperlink" xfId="3850" builtinId="8" hidden="1"/>
    <cellStyle name="Hyperlink" xfId="3852" builtinId="8" hidden="1"/>
    <cellStyle name="Hyperlink" xfId="3854" builtinId="8" hidden="1"/>
    <cellStyle name="Hyperlink" xfId="3856" builtinId="8" hidden="1"/>
    <cellStyle name="Hyperlink" xfId="3858" builtinId="8" hidden="1"/>
    <cellStyle name="Hyperlink" xfId="3860" builtinId="8" hidden="1"/>
    <cellStyle name="Hyperlink" xfId="3862" builtinId="8" hidden="1"/>
    <cellStyle name="Hyperlink" xfId="3864" builtinId="8" hidden="1"/>
    <cellStyle name="Hyperlink" xfId="3866" builtinId="8" hidden="1"/>
    <cellStyle name="Hyperlink" xfId="3868" builtinId="8" hidden="1"/>
    <cellStyle name="Hyperlink" xfId="3870" builtinId="8" hidden="1"/>
    <cellStyle name="Hyperlink" xfId="3872" builtinId="8" hidden="1"/>
    <cellStyle name="Hyperlink" xfId="3874" builtinId="8" hidden="1"/>
    <cellStyle name="Hyperlink" xfId="3876" builtinId="8" hidden="1"/>
    <cellStyle name="Hyperlink" xfId="3878" builtinId="8" hidden="1"/>
    <cellStyle name="Hyperlink" xfId="3880" builtinId="8" hidden="1"/>
    <cellStyle name="Hyperlink" xfId="3882" builtinId="8" hidden="1"/>
    <cellStyle name="Hyperlink" xfId="3884" builtinId="8" hidden="1"/>
    <cellStyle name="Hyperlink" xfId="3886" builtinId="8" hidden="1"/>
    <cellStyle name="Hyperlink" xfId="3888" builtinId="8" hidden="1"/>
    <cellStyle name="Hyperlink" xfId="3890" builtinId="8" hidden="1"/>
    <cellStyle name="Hyperlink" xfId="3892" builtinId="8" hidden="1"/>
    <cellStyle name="Hyperlink" xfId="3894" builtinId="8" hidden="1"/>
    <cellStyle name="Hyperlink" xfId="3896" builtinId="8" hidden="1"/>
    <cellStyle name="Hyperlink" xfId="3898" builtinId="8" hidden="1"/>
    <cellStyle name="Hyperlink" xfId="3900" builtinId="8" hidden="1"/>
    <cellStyle name="Hyperlink" xfId="3902" builtinId="8" hidden="1"/>
    <cellStyle name="Hyperlink" xfId="3904" builtinId="8" hidden="1"/>
    <cellStyle name="Hyperlink" xfId="3906" builtinId="8" hidden="1"/>
    <cellStyle name="Hyperlink" xfId="3908" builtinId="8" hidden="1"/>
    <cellStyle name="Hyperlink" xfId="3910" builtinId="8" hidden="1"/>
    <cellStyle name="Hyperlink" xfId="3912" builtinId="8" hidden="1"/>
    <cellStyle name="Hyperlink" xfId="3914" builtinId="8" hidden="1"/>
    <cellStyle name="Hyperlink" xfId="3916" builtinId="8" hidden="1"/>
    <cellStyle name="Hyperlink" xfId="3918" builtinId="8" hidden="1"/>
    <cellStyle name="Hyperlink" xfId="3920" builtinId="8" hidden="1"/>
    <cellStyle name="Hyperlink" xfId="3922" builtinId="8" hidden="1"/>
    <cellStyle name="Hyperlink" xfId="3924" builtinId="8" hidden="1"/>
    <cellStyle name="Hyperlink" xfId="3926" builtinId="8" hidden="1"/>
    <cellStyle name="Hyperlink" xfId="3928" builtinId="8" hidden="1"/>
    <cellStyle name="Hyperlink" xfId="3930" builtinId="8" hidden="1"/>
    <cellStyle name="Hyperlink" xfId="3932" builtinId="8" hidden="1"/>
    <cellStyle name="Hyperlink" xfId="3934" builtinId="8" hidden="1"/>
    <cellStyle name="Hyperlink" xfId="3936" builtinId="8" hidden="1"/>
    <cellStyle name="Hyperlink" xfId="3938" builtinId="8" hidden="1"/>
    <cellStyle name="Hyperlink" xfId="3940" builtinId="8" hidden="1"/>
    <cellStyle name="Hyperlink" xfId="3942" builtinId="8" hidden="1"/>
    <cellStyle name="Hyperlink" xfId="3944" builtinId="8" hidden="1"/>
    <cellStyle name="Hyperlink" xfId="3946" builtinId="8" hidden="1"/>
    <cellStyle name="Hyperlink" xfId="3948" builtinId="8" hidden="1"/>
    <cellStyle name="Hyperlink" xfId="3950" builtinId="8" hidden="1"/>
    <cellStyle name="Hyperlink" xfId="3952" builtinId="8" hidden="1"/>
    <cellStyle name="Hyperlink" xfId="3954" builtinId="8" hidden="1"/>
    <cellStyle name="Hyperlink" xfId="3956" builtinId="8" hidden="1"/>
    <cellStyle name="Hyperlink" xfId="3958" builtinId="8" hidden="1"/>
    <cellStyle name="Hyperlink" xfId="3960" builtinId="8" hidden="1"/>
    <cellStyle name="Hyperlink" xfId="3962" builtinId="8" hidden="1"/>
    <cellStyle name="Hyperlink" xfId="3964" builtinId="8" hidden="1"/>
    <cellStyle name="Hyperlink" xfId="3966" builtinId="8" hidden="1"/>
    <cellStyle name="Hyperlink" xfId="3968" builtinId="8" hidden="1"/>
    <cellStyle name="Hyperlink" xfId="3970" builtinId="8" hidden="1"/>
    <cellStyle name="Hyperlink" xfId="3972" builtinId="8" hidden="1"/>
    <cellStyle name="Hyperlink" xfId="3974" builtinId="8" hidden="1"/>
    <cellStyle name="Hyperlink" xfId="3976" builtinId="8" hidden="1"/>
    <cellStyle name="Hyperlink" xfId="3978" builtinId="8" hidden="1"/>
    <cellStyle name="Hyperlink" xfId="3980" builtinId="8" hidden="1"/>
    <cellStyle name="Hyperlink" xfId="3982" builtinId="8" hidden="1"/>
    <cellStyle name="Hyperlink" xfId="3984" builtinId="8" hidden="1"/>
    <cellStyle name="Hyperlink" xfId="3986" builtinId="8" hidden="1"/>
    <cellStyle name="Hyperlink" xfId="3988" builtinId="8" hidden="1"/>
    <cellStyle name="Hyperlink" xfId="3990" builtinId="8" hidden="1"/>
    <cellStyle name="Hyperlink" xfId="3992" builtinId="8" hidden="1"/>
    <cellStyle name="Hyperlink" xfId="3994" builtinId="8" hidden="1"/>
    <cellStyle name="Hyperlink" xfId="3996" builtinId="8" hidden="1"/>
    <cellStyle name="Hyperlink" xfId="3998" builtinId="8" hidden="1"/>
    <cellStyle name="Hyperlink" xfId="4000" builtinId="8" hidden="1"/>
    <cellStyle name="Hyperlink" xfId="4002" builtinId="8" hidden="1"/>
    <cellStyle name="Hyperlink" xfId="4004" builtinId="8" hidden="1"/>
    <cellStyle name="Hyperlink" xfId="4006" builtinId="8" hidden="1"/>
    <cellStyle name="Hyperlink" xfId="4008" builtinId="8" hidden="1"/>
    <cellStyle name="Hyperlink" xfId="4010" builtinId="8" hidden="1"/>
    <cellStyle name="Hyperlink" xfId="4012" builtinId="8" hidden="1"/>
    <cellStyle name="Hyperlink" xfId="4014" builtinId="8" hidden="1"/>
    <cellStyle name="Hyperlink" xfId="4016" builtinId="8" hidden="1"/>
    <cellStyle name="Hyperlink" xfId="4018" builtinId="8" hidden="1"/>
    <cellStyle name="Hyperlink" xfId="4020" builtinId="8" hidden="1"/>
    <cellStyle name="Hyperlink" xfId="4022" builtinId="8" hidden="1"/>
    <cellStyle name="Hyperlink" xfId="402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2" builtinId="8" hidden="1"/>
    <cellStyle name="Hyperlink" xfId="4034" builtinId="8" hidden="1"/>
    <cellStyle name="Hyperlink" xfId="4036" builtinId="8" hidden="1"/>
    <cellStyle name="Hyperlink" xfId="4038" builtinId="8" hidden="1"/>
    <cellStyle name="Hyperlink" xfId="4040" builtinId="8" hidden="1"/>
    <cellStyle name="Hyperlink" xfId="4042" builtinId="8" hidden="1"/>
    <cellStyle name="Hyperlink" xfId="4044" builtinId="8" hidden="1"/>
    <cellStyle name="Hyperlink" xfId="4046" builtinId="8" hidden="1"/>
    <cellStyle name="Hyperlink" xfId="4048" builtinId="8" hidden="1"/>
    <cellStyle name="Hyperlink" xfId="4050" builtinId="8" hidden="1"/>
    <cellStyle name="Hyperlink" xfId="4052" builtinId="8" hidden="1"/>
    <cellStyle name="Hyperlink" xfId="4054" builtinId="8" hidden="1"/>
    <cellStyle name="Hyperlink" xfId="4056" builtinId="8" hidden="1"/>
    <cellStyle name="Hyperlink" xfId="4058" builtinId="8" hidden="1"/>
    <cellStyle name="Hyperlink" xfId="4060" builtinId="8" hidden="1"/>
    <cellStyle name="Hyperlink" xfId="4062" builtinId="8" hidden="1"/>
    <cellStyle name="Hyperlink" xfId="4064" builtinId="8" hidden="1"/>
    <cellStyle name="Hyperlink" xfId="4066" builtinId="8" hidden="1"/>
    <cellStyle name="Hyperlink" xfId="4068" builtinId="8" hidden="1"/>
    <cellStyle name="Hyperlink" xfId="4070" builtinId="8" hidden="1"/>
    <cellStyle name="Hyperlink" xfId="4072" builtinId="8" hidden="1"/>
    <cellStyle name="Hyperlink" xfId="4074" builtinId="8" hidden="1"/>
    <cellStyle name="Hyperlink" xfId="4076" builtinId="8" hidden="1"/>
    <cellStyle name="Hyperlink" xfId="4078" builtinId="8" hidden="1"/>
    <cellStyle name="Hyperlink" xfId="4080" builtinId="8" hidden="1"/>
    <cellStyle name="Hyperlink" xfId="4082" builtinId="8" hidden="1"/>
    <cellStyle name="Hyperlink" xfId="4084" builtinId="8" hidden="1"/>
    <cellStyle name="Hyperlink" xfId="4086" builtinId="8" hidden="1"/>
    <cellStyle name="Hyperlink" xfId="4088" builtinId="8" hidden="1"/>
    <cellStyle name="Hyperlink" xfId="4090" builtinId="8" hidden="1"/>
    <cellStyle name="Hyperlink" xfId="4092" builtinId="8" hidden="1"/>
    <cellStyle name="Hyperlink" xfId="4094" builtinId="8" hidden="1"/>
    <cellStyle name="Hyperlink" xfId="4096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04" builtinId="8" hidden="1"/>
    <cellStyle name="Hyperlink" xfId="4106" builtinId="8" hidden="1"/>
    <cellStyle name="Hyperlink" xfId="4108" builtinId="8" hidden="1"/>
    <cellStyle name="Hyperlink" xfId="4110" builtinId="8" hidden="1"/>
    <cellStyle name="Hyperlink" xfId="4112" builtinId="8" hidden="1"/>
    <cellStyle name="Hyperlink" xfId="4114" builtinId="8" hidden="1"/>
    <cellStyle name="Hyperlink" xfId="4116" builtinId="8" hidden="1"/>
    <cellStyle name="Hyperlink" xfId="4118" builtinId="8" hidden="1"/>
    <cellStyle name="Hyperlink" xfId="4120" builtinId="8" hidden="1"/>
    <cellStyle name="Hyperlink" xfId="4122" builtinId="8" hidden="1"/>
    <cellStyle name="Hyperlink" xfId="4124" builtinId="8" hidden="1"/>
    <cellStyle name="Hyperlink" xfId="4126" builtinId="8" hidden="1"/>
    <cellStyle name="Hyperlink" xfId="4128" builtinId="8" hidden="1"/>
    <cellStyle name="Hyperlink" xfId="4130" builtinId="8" hidden="1"/>
    <cellStyle name="Hyperlink" xfId="4132" builtinId="8" hidden="1"/>
    <cellStyle name="Hyperlink" xfId="4134" builtinId="8" hidden="1"/>
    <cellStyle name="Hyperlink" xfId="4136" builtinId="8" hidden="1"/>
    <cellStyle name="Hyperlink" xfId="4138" builtinId="8" hidden="1"/>
    <cellStyle name="Hyperlink" xfId="4140" builtinId="8" hidden="1"/>
    <cellStyle name="Hyperlink" xfId="4142" builtinId="8" hidden="1"/>
    <cellStyle name="Hyperlink" xfId="4144" builtinId="8" hidden="1"/>
    <cellStyle name="Hyperlink" xfId="4146" builtinId="8" hidden="1"/>
    <cellStyle name="Hyperlink" xfId="4148" builtinId="8" hidden="1"/>
    <cellStyle name="Hyperlink" xfId="4150" builtinId="8" hidden="1"/>
    <cellStyle name="Hyperlink" xfId="4152" builtinId="8" hidden="1"/>
    <cellStyle name="Hyperlink" xfId="4154" builtinId="8" hidden="1"/>
    <cellStyle name="Hyperlink" xfId="4156" builtinId="8" hidden="1"/>
    <cellStyle name="Hyperlink" xfId="4158" builtinId="8" hidden="1"/>
    <cellStyle name="Hyperlink" xfId="4160" builtinId="8" hidden="1"/>
    <cellStyle name="Hyperlink" xfId="4162" builtinId="8" hidden="1"/>
    <cellStyle name="Hyperlink" xfId="4164" builtinId="8" hidden="1"/>
    <cellStyle name="Hyperlink" xfId="4166" builtinId="8" hidden="1"/>
    <cellStyle name="Hyperlink" xfId="4168" builtinId="8" hidden="1"/>
    <cellStyle name="Hyperlink" xfId="4170" builtinId="8" hidden="1"/>
    <cellStyle name="Hyperlink" xfId="4172" builtinId="8" hidden="1"/>
    <cellStyle name="Hyperlink" xfId="4174" builtinId="8" hidden="1"/>
    <cellStyle name="Hyperlink" xfId="4176" builtinId="8" hidden="1"/>
    <cellStyle name="Hyperlink" xfId="4178" builtinId="8" hidden="1"/>
    <cellStyle name="Hyperlink" xfId="4180" builtinId="8" hidden="1"/>
    <cellStyle name="Hyperlink" xfId="4182" builtinId="8" hidden="1"/>
    <cellStyle name="Hyperlink" xfId="4184" builtinId="8" hidden="1"/>
    <cellStyle name="Hyperlink" xfId="4186" builtinId="8" hidden="1"/>
    <cellStyle name="Hyperlink" xfId="4188" builtinId="8" hidden="1"/>
    <cellStyle name="Hyperlink" xfId="4190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198" builtinId="8" hidden="1"/>
    <cellStyle name="Hyperlink" xfId="4200" builtinId="8" hidden="1"/>
    <cellStyle name="Hyperlink" xfId="4202" builtinId="8" hidden="1"/>
    <cellStyle name="Hyperlink" xfId="4204" builtinId="8" hidden="1"/>
    <cellStyle name="Hyperlink" xfId="4206" builtinId="8" hidden="1"/>
    <cellStyle name="Hyperlink" xfId="4208" builtinId="8" hidden="1"/>
    <cellStyle name="Hyperlink" xfId="4210" builtinId="8" hidden="1"/>
    <cellStyle name="Hyperlink" xfId="4212" builtinId="8" hidden="1"/>
    <cellStyle name="Hyperlink" xfId="4214" builtinId="8" hidden="1"/>
    <cellStyle name="Hyperlink" xfId="4216" builtinId="8" hidden="1"/>
    <cellStyle name="Hyperlink" xfId="4218" builtinId="8" hidden="1"/>
    <cellStyle name="Hyperlink" xfId="4220" builtinId="8" hidden="1"/>
    <cellStyle name="Hyperlink" xfId="4222" builtinId="8" hidden="1"/>
    <cellStyle name="Hyperlink" xfId="4224" builtinId="8" hidden="1"/>
    <cellStyle name="Hyperlink" xfId="4226" builtinId="8" hidden="1"/>
    <cellStyle name="Hyperlink" xfId="4228" builtinId="8" hidden="1"/>
    <cellStyle name="Hyperlink" xfId="4230" builtinId="8" hidden="1"/>
    <cellStyle name="Hyperlink" xfId="4232" builtinId="8" hidden="1"/>
    <cellStyle name="Hyperlink" xfId="4234" builtinId="8" hidden="1"/>
    <cellStyle name="Hyperlink" xfId="4236" builtinId="8" hidden="1"/>
    <cellStyle name="Hyperlink" xfId="4238" builtinId="8" hidden="1"/>
    <cellStyle name="Hyperlink" xfId="4240" builtinId="8" hidden="1"/>
    <cellStyle name="Hyperlink" xfId="4242" builtinId="8" hidden="1"/>
    <cellStyle name="Hyperlink" xfId="4244" builtinId="8" hidden="1"/>
    <cellStyle name="Hyperlink" xfId="4246" builtinId="8" hidden="1"/>
    <cellStyle name="Hyperlink" xfId="4248" builtinId="8" hidden="1"/>
    <cellStyle name="Hyperlink" xfId="4250" builtinId="8" hidden="1"/>
    <cellStyle name="Hyperlink" xfId="4252" builtinId="8" hidden="1"/>
    <cellStyle name="Hyperlink" xfId="4254" builtinId="8" hidden="1"/>
    <cellStyle name="Hyperlink" xfId="4256" builtinId="8" hidden="1"/>
    <cellStyle name="Hyperlink" xfId="4258" builtinId="8" hidden="1"/>
    <cellStyle name="Hyperlink" xfId="4260" builtinId="8" hidden="1"/>
    <cellStyle name="Hyperlink" xfId="4262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70" builtinId="8" hidden="1"/>
    <cellStyle name="Hyperlink" xfId="4272" builtinId="8" hidden="1"/>
    <cellStyle name="Hyperlink" xfId="4274" builtinId="8" hidden="1"/>
    <cellStyle name="Hyperlink" xfId="4276" builtinId="8" hidden="1"/>
    <cellStyle name="Hyperlink" xfId="4278" builtinId="8" hidden="1"/>
    <cellStyle name="Hyperlink" xfId="4280" builtinId="8" hidden="1"/>
    <cellStyle name="Hyperlink" xfId="4282" builtinId="8" hidden="1"/>
    <cellStyle name="Hyperlink" xfId="4284" builtinId="8" hidden="1"/>
    <cellStyle name="Hyperlink" xfId="4286" builtinId="8" hidden="1"/>
    <cellStyle name="Hyperlink" xfId="4288" builtinId="8" hidden="1"/>
    <cellStyle name="Hyperlink" xfId="4290" builtinId="8" hidden="1"/>
    <cellStyle name="Hyperlink" xfId="4292" builtinId="8" hidden="1"/>
    <cellStyle name="Hyperlink" xfId="4294" builtinId="8" hidden="1"/>
    <cellStyle name="Hyperlink" xfId="4296" builtinId="8" hidden="1"/>
    <cellStyle name="Hyperlink" xfId="4298" builtinId="8" hidden="1"/>
    <cellStyle name="Hyperlink" xfId="4300" builtinId="8" hidden="1"/>
    <cellStyle name="Hyperlink" xfId="4302" builtinId="8" hidden="1"/>
    <cellStyle name="Hyperlink" xfId="4304" builtinId="8" hidden="1"/>
    <cellStyle name="Hyperlink" xfId="4306" builtinId="8" hidden="1"/>
    <cellStyle name="Hyperlink" xfId="4308" builtinId="8" hidden="1"/>
    <cellStyle name="Hyperlink" xfId="4310" builtinId="8" hidden="1"/>
    <cellStyle name="Hyperlink" xfId="4312" builtinId="8" hidden="1"/>
    <cellStyle name="Hyperlink" xfId="4314" builtinId="8" hidden="1"/>
    <cellStyle name="Hyperlink" xfId="4316" builtinId="8" hidden="1"/>
    <cellStyle name="Hyperlink" xfId="4318" builtinId="8" hidden="1"/>
    <cellStyle name="Hyperlink" xfId="4320" builtinId="8" hidden="1"/>
    <cellStyle name="Hyperlink" xfId="4322" builtinId="8" hidden="1"/>
    <cellStyle name="Hyperlink" xfId="4324" builtinId="8" hidden="1"/>
    <cellStyle name="Hyperlink" xfId="4326" builtinId="8" hidden="1"/>
    <cellStyle name="Hyperlink" xfId="4328" builtinId="8" hidden="1"/>
    <cellStyle name="Hyperlink" xfId="4330" builtinId="8" hidden="1"/>
    <cellStyle name="Hyperlink" xfId="4332" builtinId="8" hidden="1"/>
    <cellStyle name="Hyperlink" xfId="4334" builtinId="8" hidden="1"/>
    <cellStyle name="Hyperlink" xfId="4336" builtinId="8" hidden="1"/>
    <cellStyle name="Hyperlink" xfId="4338" builtinId="8" hidden="1"/>
    <cellStyle name="Hyperlink" xfId="4340" builtinId="8" hidden="1"/>
    <cellStyle name="Hyperlink" xfId="4342" builtinId="8" hidden="1"/>
    <cellStyle name="Hyperlink" xfId="4344" builtinId="8" hidden="1"/>
    <cellStyle name="Hyperlink" xfId="4346" builtinId="8" hidden="1"/>
    <cellStyle name="Hyperlink" xfId="4348" builtinId="8" hidden="1"/>
    <cellStyle name="Hyperlink" xfId="4350" builtinId="8" hidden="1"/>
    <cellStyle name="Hyperlink" xfId="4352" builtinId="8" hidden="1"/>
    <cellStyle name="Hyperlink" xfId="4354" builtinId="8" hidden="1"/>
    <cellStyle name="Hyperlink" xfId="4356" builtinId="8" hidden="1"/>
    <cellStyle name="Hyperlink" xfId="4358" builtinId="8" hidden="1"/>
    <cellStyle name="Hyperlink" xfId="4360" builtinId="8" hidden="1"/>
    <cellStyle name="Hyperlink" xfId="4362" builtinId="8" hidden="1"/>
    <cellStyle name="Hyperlink" xfId="4364" builtinId="8" hidden="1"/>
    <cellStyle name="Hyperlink" xfId="4366" builtinId="8" hidden="1"/>
    <cellStyle name="Hyperlink" xfId="4368" builtinId="8" hidden="1"/>
    <cellStyle name="Hyperlink" xfId="4370" builtinId="8" hidden="1"/>
    <cellStyle name="Hyperlink" xfId="4372" builtinId="8" hidden="1"/>
    <cellStyle name="Hyperlink" xfId="4374" builtinId="8" hidden="1"/>
    <cellStyle name="Hyperlink" xfId="4376" builtinId="8" hidden="1"/>
    <cellStyle name="Hyperlink" xfId="4378" builtinId="8" hidden="1"/>
    <cellStyle name="Hyperlink" xfId="4380" builtinId="8" hidden="1"/>
    <cellStyle name="Hyperlink" xfId="4382" builtinId="8" hidden="1"/>
    <cellStyle name="Hyperlink" xfId="4384" builtinId="8" hidden="1"/>
    <cellStyle name="Hyperlink" xfId="4386" builtinId="8" hidden="1"/>
    <cellStyle name="Hyperlink" xfId="4388" builtinId="8" hidden="1"/>
    <cellStyle name="Hyperlink" xfId="4390" builtinId="8" hidden="1"/>
    <cellStyle name="Hyperlink" xfId="4392" builtinId="8" hidden="1"/>
    <cellStyle name="Hyperlink" xfId="4394" builtinId="8" hidden="1"/>
    <cellStyle name="Hyperlink" xfId="4396" builtinId="8" hidden="1"/>
    <cellStyle name="Hyperlink" xfId="4398" builtinId="8" hidden="1"/>
    <cellStyle name="Hyperlink" xfId="4400" builtinId="8" hidden="1"/>
    <cellStyle name="Hyperlink" xfId="4402" builtinId="8" hidden="1"/>
    <cellStyle name="Hyperlink" xfId="4404" builtinId="8" hidden="1"/>
    <cellStyle name="Hyperlink" xfId="4406" builtinId="8" hidden="1"/>
    <cellStyle name="Hyperlink" xfId="4408" builtinId="8" hidden="1"/>
    <cellStyle name="Hyperlink" xfId="4410" builtinId="8" hidden="1"/>
    <cellStyle name="Hyperlink" xfId="4412" builtinId="8" hidden="1"/>
    <cellStyle name="Hyperlink" xfId="4414" builtinId="8" hidden="1"/>
    <cellStyle name="Hyperlink" xfId="4416" builtinId="8" hidden="1"/>
    <cellStyle name="Hyperlink" xfId="4418" builtinId="8" hidden="1"/>
    <cellStyle name="Hyperlink" xfId="4420" builtinId="8" hidden="1"/>
    <cellStyle name="Hyperlink" xfId="4422" builtinId="8" hidden="1"/>
    <cellStyle name="Hyperlink" xfId="4424" builtinId="8" hidden="1"/>
    <cellStyle name="Hyperlink" xfId="4426" builtinId="8" hidden="1"/>
    <cellStyle name="Hyperlink" xfId="4428" builtinId="8" hidden="1"/>
    <cellStyle name="Hyperlink" xfId="4430" builtinId="8" hidden="1"/>
    <cellStyle name="Hyperlink" xfId="4432" builtinId="8" hidden="1"/>
    <cellStyle name="Hyperlink" xfId="4434" builtinId="8" hidden="1"/>
    <cellStyle name="Hyperlink" xfId="4436" builtinId="8" hidden="1"/>
    <cellStyle name="Hyperlink" xfId="4438" builtinId="8" hidden="1"/>
    <cellStyle name="Hyperlink" xfId="4440" builtinId="8" hidden="1"/>
    <cellStyle name="Hyperlink" xfId="4442" builtinId="8" hidden="1"/>
    <cellStyle name="Hyperlink" xfId="4444" builtinId="8" hidden="1"/>
    <cellStyle name="Hyperlink" xfId="4446" builtinId="8" hidden="1"/>
    <cellStyle name="Hyperlink" xfId="4448" builtinId="8" hidden="1"/>
    <cellStyle name="Hyperlink" xfId="4450" builtinId="8" hidden="1"/>
    <cellStyle name="Hyperlink" xfId="4452" builtinId="8" hidden="1"/>
    <cellStyle name="Hyperlink" xfId="4454" builtinId="8" hidden="1"/>
    <cellStyle name="Hyperlink" xfId="4456" builtinId="8" hidden="1"/>
    <cellStyle name="Hyperlink" xfId="4458" builtinId="8" hidden="1"/>
    <cellStyle name="Hyperlink" xfId="4460" builtinId="8" hidden="1"/>
    <cellStyle name="Hyperlink" xfId="4462" builtinId="8" hidden="1"/>
    <cellStyle name="Hyperlink" xfId="4464" builtinId="8" hidden="1"/>
    <cellStyle name="Hyperlink" xfId="4466" builtinId="8" hidden="1"/>
    <cellStyle name="Hyperlink" xfId="4468" builtinId="8" hidden="1"/>
    <cellStyle name="Hyperlink" xfId="4470" builtinId="8" hidden="1"/>
    <cellStyle name="Hyperlink" xfId="4472" builtinId="8" hidden="1"/>
    <cellStyle name="Hyperlink" xfId="4474" builtinId="8" hidden="1"/>
    <cellStyle name="Hyperlink" xfId="4476" builtinId="8" hidden="1"/>
    <cellStyle name="Hyperlink" xfId="4478" builtinId="8" hidden="1"/>
    <cellStyle name="Hyperlink" xfId="4480" builtinId="8" hidden="1"/>
    <cellStyle name="Hyperlink" xfId="4482" builtinId="8" hidden="1"/>
    <cellStyle name="Hyperlink" xfId="4484" builtinId="8" hidden="1"/>
    <cellStyle name="Hyperlink" xfId="4486" builtinId="8" hidden="1"/>
    <cellStyle name="Hyperlink" xfId="4488" builtinId="8" hidden="1"/>
    <cellStyle name="Hyperlink" xfId="4490" builtinId="8" hidden="1"/>
    <cellStyle name="Hyperlink" xfId="4492" builtinId="8" hidden="1"/>
    <cellStyle name="Hyperlink" xfId="4494" builtinId="8" hidden="1"/>
    <cellStyle name="Hyperlink" xfId="4496" builtinId="8" hidden="1"/>
    <cellStyle name="Hyperlink" xfId="4498" builtinId="8" hidden="1"/>
    <cellStyle name="Hyperlink" xfId="4500" builtinId="8" hidden="1"/>
    <cellStyle name="Hyperlink" xfId="4502" builtinId="8" hidden="1"/>
    <cellStyle name="Hyperlink" xfId="4504" builtinId="8" hidden="1"/>
    <cellStyle name="Hyperlink" xfId="4506" builtinId="8" hidden="1"/>
    <cellStyle name="Hyperlink" xfId="4508" builtinId="8" hidden="1"/>
    <cellStyle name="Hyperlink" xfId="4510" builtinId="8" hidden="1"/>
    <cellStyle name="Hyperlink" xfId="4512" builtinId="8" hidden="1"/>
    <cellStyle name="Hyperlink" xfId="4514" builtinId="8" hidden="1"/>
    <cellStyle name="Hyperlink" xfId="4516" builtinId="8" hidden="1"/>
    <cellStyle name="Hyperlink" xfId="4518" builtinId="8" hidden="1"/>
    <cellStyle name="Hyperlink" xfId="4520" builtinId="8" hidden="1"/>
    <cellStyle name="Hyperlink" xfId="4522" builtinId="8" hidden="1"/>
    <cellStyle name="Hyperlink" xfId="4524" builtinId="8" hidden="1"/>
    <cellStyle name="Hyperlink" xfId="4526" builtinId="8" hidden="1"/>
    <cellStyle name="Hyperlink" xfId="4528" builtinId="8" hidden="1"/>
    <cellStyle name="Hyperlink" xfId="4530" builtinId="8" hidden="1"/>
    <cellStyle name="Hyperlink" xfId="4532" builtinId="8" hidden="1"/>
    <cellStyle name="Hyperlink" xfId="4534" builtinId="8" hidden="1"/>
    <cellStyle name="Hyperlink" xfId="4536" builtinId="8" hidden="1"/>
    <cellStyle name="Hyperlink" xfId="4538" builtinId="8" hidden="1"/>
    <cellStyle name="Hyperlink" xfId="4540" builtinId="8" hidden="1"/>
    <cellStyle name="Hyperlink" xfId="4542" builtinId="8" hidden="1"/>
    <cellStyle name="Hyperlink" xfId="4544" builtinId="8" hidden="1"/>
    <cellStyle name="Hyperlink" xfId="4546" builtinId="8" hidden="1"/>
    <cellStyle name="Hyperlink" xfId="4548" builtinId="8" hidden="1"/>
    <cellStyle name="Hyperlink" xfId="4550" builtinId="8" hidden="1"/>
    <cellStyle name="Hyperlink" xfId="4552" builtinId="8" hidden="1"/>
    <cellStyle name="Hyperlink" xfId="4554" builtinId="8" hidden="1"/>
    <cellStyle name="Hyperlink" xfId="4556" builtinId="8" hidden="1"/>
    <cellStyle name="Hyperlink" xfId="4558" builtinId="8" hidden="1"/>
    <cellStyle name="Hyperlink" xfId="4560" builtinId="8" hidden="1"/>
    <cellStyle name="Hyperlink" xfId="4562" builtinId="8" hidden="1"/>
    <cellStyle name="Hyperlink" xfId="4564" builtinId="8" hidden="1"/>
    <cellStyle name="Hyperlink" xfId="4566" builtinId="8" hidden="1"/>
    <cellStyle name="Hyperlink" xfId="4568" builtinId="8" hidden="1"/>
    <cellStyle name="Hyperlink" xfId="4570" builtinId="8" hidden="1"/>
    <cellStyle name="Hyperlink" xfId="4572" builtinId="8" hidden="1"/>
    <cellStyle name="Hyperlink" xfId="4574" builtinId="8" hidden="1"/>
    <cellStyle name="Hyperlink" xfId="4576" builtinId="8" hidden="1"/>
    <cellStyle name="Hyperlink" xfId="4578" builtinId="8" hidden="1"/>
    <cellStyle name="Hyperlink" xfId="4580" builtinId="8" hidden="1"/>
    <cellStyle name="Hyperlink" xfId="4582" builtinId="8" hidden="1"/>
    <cellStyle name="Hyperlink" xfId="4584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Normal" xfId="0" builtinId="0"/>
    <cellStyle name="Normal 2" xfId="535"/>
    <cellStyle name="Normal_Sheet1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0" Type="http://schemas.microsoft.com/office/2006/relationships/attachedToolbars" Target="attachedToolbars.bin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23</xdr:row>
      <xdr:rowOff>85725</xdr:rowOff>
    </xdr:from>
    <xdr:ext cx="184731" cy="264560"/>
    <xdr:sp macro="" textlink="">
      <xdr:nvSpPr>
        <xdr:cNvPr id="2" name="TextBox 1"/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160867</xdr:colOff>
      <xdr:row>408</xdr:row>
      <xdr:rowOff>101883</xdr:rowOff>
    </xdr:from>
    <xdr:to>
      <xdr:col>4</xdr:col>
      <xdr:colOff>33866</xdr:colOff>
      <xdr:row>410</xdr:row>
      <xdr:rowOff>139841</xdr:rowOff>
    </xdr:to>
    <xdr:sp macro="" textlink="">
      <xdr:nvSpPr>
        <xdr:cNvPr id="3" name="Text Box 391" hidden="1"/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160867</xdr:colOff>
      <xdr:row>410</xdr:row>
      <xdr:rowOff>81139</xdr:rowOff>
    </xdr:from>
    <xdr:to>
      <xdr:col>4</xdr:col>
      <xdr:colOff>33866</xdr:colOff>
      <xdr:row>415</xdr:row>
      <xdr:rowOff>3458</xdr:rowOff>
    </xdr:to>
    <xdr:sp macro="" textlink="">
      <xdr:nvSpPr>
        <xdr:cNvPr id="4" name="Text Box 390" hidden="1"/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74</xdr:row>
      <xdr:rowOff>79728</xdr:rowOff>
    </xdr:from>
    <xdr:to>
      <xdr:col>4</xdr:col>
      <xdr:colOff>1595966</xdr:colOff>
      <xdr:row>77</xdr:row>
      <xdr:rowOff>64910</xdr:rowOff>
    </xdr:to>
    <xdr:sp macro="" textlink="">
      <xdr:nvSpPr>
        <xdr:cNvPr id="5" name="Text Box 389" hidden="1"/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691</xdr:row>
      <xdr:rowOff>68791</xdr:rowOff>
    </xdr:from>
    <xdr:to>
      <xdr:col>4</xdr:col>
      <xdr:colOff>1367366</xdr:colOff>
      <xdr:row>693</xdr:row>
      <xdr:rowOff>20744</xdr:rowOff>
    </xdr:to>
    <xdr:sp macro="" textlink="">
      <xdr:nvSpPr>
        <xdr:cNvPr id="6" name="Text Box 388" hidden="1"/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706</xdr:row>
      <xdr:rowOff>62443</xdr:rowOff>
    </xdr:from>
    <xdr:to>
      <xdr:col>4</xdr:col>
      <xdr:colOff>1367366</xdr:colOff>
      <xdr:row>708</xdr:row>
      <xdr:rowOff>105623</xdr:rowOff>
    </xdr:to>
    <xdr:sp macro="" textlink="">
      <xdr:nvSpPr>
        <xdr:cNvPr id="7" name="Text Box 387" hidden="1"/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778</xdr:row>
      <xdr:rowOff>153670</xdr:rowOff>
    </xdr:from>
    <xdr:to>
      <xdr:col>4</xdr:col>
      <xdr:colOff>1595966</xdr:colOff>
      <xdr:row>781</xdr:row>
      <xdr:rowOff>41908</xdr:rowOff>
    </xdr:to>
    <xdr:sp macro="" textlink="">
      <xdr:nvSpPr>
        <xdr:cNvPr id="8" name="Text Box 386" hidden="1"/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327275" y="388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10</xdr:row>
      <xdr:rowOff>85725</xdr:rowOff>
    </xdr:from>
    <xdr:ext cx="184731" cy="264560"/>
    <xdr:sp macro="" textlink="">
      <xdr:nvSpPr>
        <xdr:cNvPr id="2" name="TextBox 1"/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135467</xdr:colOff>
      <xdr:row>408</xdr:row>
      <xdr:rowOff>101883</xdr:rowOff>
    </xdr:from>
    <xdr:to>
      <xdr:col>4</xdr:col>
      <xdr:colOff>8466</xdr:colOff>
      <xdr:row>410</xdr:row>
      <xdr:rowOff>139841</xdr:rowOff>
    </xdr:to>
    <xdr:sp macro="" textlink="">
      <xdr:nvSpPr>
        <xdr:cNvPr id="3" name="Text Box 391" hidden="1"/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135467</xdr:colOff>
      <xdr:row>410</xdr:row>
      <xdr:rowOff>81139</xdr:rowOff>
    </xdr:from>
    <xdr:to>
      <xdr:col>4</xdr:col>
      <xdr:colOff>8466</xdr:colOff>
      <xdr:row>415</xdr:row>
      <xdr:rowOff>3458</xdr:rowOff>
    </xdr:to>
    <xdr:sp macro="" textlink="">
      <xdr:nvSpPr>
        <xdr:cNvPr id="4" name="Text Box 390" hidden="1"/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122766</xdr:colOff>
      <xdr:row>74</xdr:row>
      <xdr:rowOff>79728</xdr:rowOff>
    </xdr:from>
    <xdr:to>
      <xdr:col>4</xdr:col>
      <xdr:colOff>1570566</xdr:colOff>
      <xdr:row>77</xdr:row>
      <xdr:rowOff>64910</xdr:rowOff>
    </xdr:to>
    <xdr:sp macro="" textlink="">
      <xdr:nvSpPr>
        <xdr:cNvPr id="5" name="Text Box 389" hidden="1"/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313266</xdr:colOff>
      <xdr:row>691</xdr:row>
      <xdr:rowOff>60325</xdr:rowOff>
    </xdr:from>
    <xdr:to>
      <xdr:col>4</xdr:col>
      <xdr:colOff>1341966</xdr:colOff>
      <xdr:row>693</xdr:row>
      <xdr:rowOff>12277</xdr:rowOff>
    </xdr:to>
    <xdr:sp macro="" textlink="">
      <xdr:nvSpPr>
        <xdr:cNvPr id="6" name="Text Box 388" hidden="1"/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313266</xdr:colOff>
      <xdr:row>706</xdr:row>
      <xdr:rowOff>62443</xdr:rowOff>
    </xdr:from>
    <xdr:to>
      <xdr:col>4</xdr:col>
      <xdr:colOff>1341966</xdr:colOff>
      <xdr:row>708</xdr:row>
      <xdr:rowOff>105623</xdr:rowOff>
    </xdr:to>
    <xdr:sp macro="" textlink="">
      <xdr:nvSpPr>
        <xdr:cNvPr id="7" name="Text Box 387" hidden="1"/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122766</xdr:colOff>
      <xdr:row>778</xdr:row>
      <xdr:rowOff>145204</xdr:rowOff>
    </xdr:from>
    <xdr:to>
      <xdr:col>4</xdr:col>
      <xdr:colOff>1570566</xdr:colOff>
      <xdr:row>781</xdr:row>
      <xdr:rowOff>33442</xdr:rowOff>
    </xdr:to>
    <xdr:sp macro="" textlink="">
      <xdr:nvSpPr>
        <xdr:cNvPr id="8" name="Text Box 386" hidden="1"/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E1088"/>
  <sheetViews>
    <sheetView tabSelected="1" zoomScale="150" zoomScaleNormal="150" zoomScalePageLayoutView="150" workbookViewId="0">
      <pane ySplit="2" topLeftCell="A270" activePane="bottomLeft" state="frozen"/>
      <selection pane="bottomLeft" activeCell="A272" sqref="A272"/>
    </sheetView>
  </sheetViews>
  <sheetFormatPr baseColWidth="10" defaultColWidth="8" defaultRowHeight="13" x14ac:dyDescent="0"/>
  <cols>
    <col min="1" max="1" width="7.83203125" style="1" customWidth="1"/>
    <col min="2" max="2" width="11" style="3" customWidth="1"/>
    <col min="3" max="3" width="6.33203125" style="15" customWidth="1"/>
    <col min="4" max="4" width="4.33203125" style="117" customWidth="1"/>
    <col min="5" max="5" width="39.33203125" style="1" customWidth="1"/>
    <col min="6" max="6" width="16" style="33" customWidth="1"/>
    <col min="7" max="7" width="4.33203125" style="144" customWidth="1"/>
    <col min="8" max="8" width="4" style="138" customWidth="1"/>
    <col min="9" max="9" width="6.33203125" style="61" customWidth="1"/>
    <col min="10" max="10" width="6.1640625" style="139" customWidth="1"/>
    <col min="11" max="11" width="7.1640625" style="130" customWidth="1"/>
    <col min="12" max="12" width="7.33203125" style="158" customWidth="1"/>
    <col min="13" max="13" width="5.6640625" style="21" customWidth="1"/>
    <col min="14" max="14" width="5.33203125" style="10" customWidth="1"/>
    <col min="15" max="15" width="9.6640625" style="148" customWidth="1"/>
    <col min="16" max="16" width="5" style="21" customWidth="1"/>
    <col min="17" max="17" width="4.83203125" style="3" customWidth="1"/>
    <col min="18" max="18" width="9.33203125" style="148" customWidth="1"/>
    <col min="19" max="19" width="4.83203125" style="63" customWidth="1"/>
    <col min="20" max="20" width="5.33203125" style="3" customWidth="1"/>
    <col min="21" max="21" width="9.83203125" style="148" customWidth="1"/>
    <col min="22" max="22" width="4.33203125" style="8" customWidth="1"/>
    <col min="23" max="23" width="3.1640625" style="1" customWidth="1"/>
    <col min="24" max="24" width="8.83203125" style="590" customWidth="1"/>
    <col min="25" max="25" width="4.33203125" style="8" customWidth="1"/>
    <col min="26" max="26" width="3.1640625" style="1" customWidth="1"/>
    <col min="27" max="27" width="9" style="33" customWidth="1"/>
    <col min="28" max="28" width="4.33203125" style="8" customWidth="1"/>
    <col min="29" max="29" width="3.1640625" style="1" customWidth="1"/>
    <col min="30" max="30" width="10.33203125" style="1" customWidth="1"/>
    <col min="31" max="31" width="4.33203125" style="29" customWidth="1"/>
    <col min="32" max="32" width="7.33203125" style="1" customWidth="1"/>
    <col min="33" max="33" width="8.83203125" style="1" customWidth="1"/>
    <col min="34" max="34" width="4.33203125" style="29" customWidth="1"/>
    <col min="35" max="35" width="3.1640625" style="1" customWidth="1"/>
    <col min="36" max="36" width="9" style="1" bestFit="1" customWidth="1"/>
    <col min="37" max="37" width="3.33203125" style="29" customWidth="1"/>
    <col min="38" max="38" width="7.33203125" style="1" customWidth="1"/>
    <col min="39" max="39" width="9" style="1" bestFit="1" customWidth="1"/>
    <col min="40" max="40" width="4" style="29" customWidth="1"/>
    <col min="41" max="41" width="3.1640625" style="1" customWidth="1"/>
    <col min="42" max="42" width="8.83203125" style="1" customWidth="1"/>
    <col min="43" max="43" width="4.1640625" style="29" customWidth="1"/>
    <col min="44" max="44" width="3.1640625" style="1" customWidth="1"/>
    <col min="45" max="45" width="9" style="1" bestFit="1" customWidth="1"/>
    <col min="46" max="46" width="3.33203125" style="29" customWidth="1"/>
    <col min="47" max="47" width="3.1640625" style="1" customWidth="1"/>
    <col min="48" max="48" width="9" style="1" bestFit="1" customWidth="1"/>
    <col min="49" max="49" width="4.33203125" style="29" customWidth="1"/>
    <col min="50" max="50" width="3.1640625" style="1" customWidth="1"/>
    <col min="51" max="51" width="11" style="1" customWidth="1"/>
    <col min="52" max="52" width="4.6640625" style="29" customWidth="1"/>
    <col min="53" max="53" width="3.1640625" style="1" customWidth="1"/>
    <col min="54" max="54" width="9" style="1" bestFit="1" customWidth="1"/>
    <col min="55" max="55" width="3.83203125" style="29" customWidth="1"/>
    <col min="56" max="56" width="3.1640625" style="1" customWidth="1"/>
    <col min="57" max="57" width="9" style="1" bestFit="1" customWidth="1"/>
    <col min="58" max="58" width="4.1640625" style="29" customWidth="1"/>
    <col min="59" max="59" width="3.1640625" style="1" customWidth="1"/>
    <col min="60" max="60" width="9" style="1" bestFit="1" customWidth="1"/>
    <col min="61" max="61" width="4.1640625" style="29" customWidth="1"/>
    <col min="62" max="62" width="3.1640625" style="1" customWidth="1"/>
    <col min="63" max="63" width="9" style="1" bestFit="1" customWidth="1"/>
    <col min="64" max="64" width="2.6640625" style="29" customWidth="1"/>
    <col min="65" max="65" width="3.1640625" style="1" customWidth="1"/>
    <col min="66" max="66" width="9" style="1" bestFit="1" customWidth="1"/>
    <col min="67" max="67" width="2.6640625" style="29" customWidth="1"/>
    <col min="68" max="68" width="1.83203125" style="1" customWidth="1"/>
    <col min="69" max="69" width="9" style="1" bestFit="1" customWidth="1"/>
    <col min="70" max="70" width="2.6640625" style="29" customWidth="1"/>
    <col min="71" max="71" width="3.1640625" style="1" customWidth="1"/>
    <col min="72" max="72" width="9" style="1" bestFit="1" customWidth="1"/>
    <col min="73" max="73" width="2.6640625" style="29" customWidth="1"/>
    <col min="74" max="74" width="1.83203125" style="1" customWidth="1"/>
    <col min="75" max="75" width="9" style="1" bestFit="1" customWidth="1"/>
    <col min="76" max="76" width="2.6640625" style="29" customWidth="1"/>
    <col min="77" max="77" width="1.83203125" style="1" customWidth="1"/>
    <col min="78" max="78" width="9" style="1" bestFit="1" customWidth="1"/>
    <col min="79" max="79" width="4.33203125" style="29" customWidth="1"/>
    <col min="80" max="80" width="1.83203125" style="1" customWidth="1"/>
    <col min="81" max="81" width="9" style="1" bestFit="1" customWidth="1"/>
    <col min="82" max="82" width="2.6640625" style="29" customWidth="1"/>
    <col min="83" max="83" width="1.83203125" style="1" customWidth="1"/>
    <col min="84" max="84" width="9" style="1" bestFit="1" customWidth="1"/>
    <col min="85" max="85" width="2.6640625" style="29" customWidth="1"/>
    <col min="86" max="86" width="1.83203125" style="1" customWidth="1"/>
    <col min="87" max="87" width="9" style="1" bestFit="1" customWidth="1"/>
    <col min="88" max="88" width="2.6640625" style="29" customWidth="1"/>
    <col min="89" max="89" width="2.6640625" style="1" customWidth="1"/>
    <col min="90" max="90" width="9" style="1" bestFit="1" customWidth="1"/>
    <col min="91" max="91" width="2.6640625" style="29" customWidth="1"/>
    <col min="92" max="92" width="1.83203125" style="1" customWidth="1"/>
    <col min="93" max="93" width="9" style="1" bestFit="1" customWidth="1"/>
    <col min="94" max="94" width="2.6640625" style="29" customWidth="1"/>
    <col min="95" max="95" width="1.83203125" style="1" customWidth="1"/>
    <col min="96" max="96" width="9" style="1" bestFit="1" customWidth="1"/>
    <col min="97" max="97" width="2.6640625" style="1" customWidth="1"/>
    <col min="98" max="98" width="1.83203125" style="1" customWidth="1"/>
    <col min="99" max="99" width="9" style="1" bestFit="1" customWidth="1"/>
    <col min="100" max="100" width="2.6640625" style="1" customWidth="1"/>
    <col min="101" max="101" width="1.83203125" style="1" customWidth="1"/>
    <col min="102" max="102" width="9" style="1" bestFit="1" customWidth="1"/>
    <col min="103" max="103" width="2.6640625" style="1" customWidth="1"/>
    <col min="104" max="104" width="1.83203125" style="1" customWidth="1"/>
    <col min="105" max="105" width="9" style="1" bestFit="1" customWidth="1"/>
    <col min="106" max="106" width="2.6640625" style="1" customWidth="1"/>
    <col min="107" max="107" width="1.83203125" style="1" customWidth="1"/>
    <col min="108" max="108" width="9" style="1" bestFit="1" customWidth="1"/>
    <col min="109" max="109" width="2.6640625" style="1" customWidth="1"/>
    <col min="110" max="110" width="1.83203125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222" width="8" style="1"/>
    <col min="223" max="380" width="8" style="8"/>
    <col min="381" max="381" width="9" style="8" bestFit="1" customWidth="1"/>
    <col min="382" max="16384" width="8" style="8"/>
  </cols>
  <sheetData>
    <row r="1" spans="1:369" ht="13.5" customHeight="1">
      <c r="A1" s="51"/>
      <c r="B1" s="52" t="s">
        <v>411</v>
      </c>
      <c r="C1" s="97"/>
      <c r="D1" s="53" t="s">
        <v>405</v>
      </c>
      <c r="E1" s="54"/>
      <c r="F1" s="531"/>
      <c r="G1" s="526"/>
      <c r="H1" s="120"/>
      <c r="I1" s="95"/>
      <c r="J1" s="121" t="s">
        <v>413</v>
      </c>
      <c r="K1" s="122" t="s">
        <v>514</v>
      </c>
      <c r="L1" s="553" t="s">
        <v>268</v>
      </c>
      <c r="M1" s="550"/>
      <c r="N1" s="92"/>
      <c r="O1" s="309"/>
      <c r="P1" s="550"/>
      <c r="Q1" s="93"/>
      <c r="R1" s="309"/>
      <c r="S1" s="571"/>
      <c r="T1" s="93"/>
      <c r="U1" s="309"/>
      <c r="V1" s="579"/>
      <c r="W1" s="47"/>
      <c r="X1" s="585"/>
      <c r="Y1" s="579"/>
      <c r="Z1" s="47"/>
      <c r="AA1" s="593"/>
      <c r="AB1" s="579"/>
      <c r="AC1" s="47"/>
      <c r="AD1" s="47"/>
      <c r="AE1" s="48"/>
      <c r="AF1" s="47"/>
      <c r="AG1" s="47"/>
      <c r="AH1" s="48"/>
      <c r="AI1" s="47"/>
      <c r="AJ1" s="47"/>
      <c r="AK1" s="48"/>
      <c r="AL1" s="47"/>
      <c r="AM1" s="47"/>
      <c r="AN1" s="48"/>
      <c r="AO1" s="47"/>
      <c r="AP1" s="47"/>
      <c r="AQ1" s="48"/>
      <c r="AR1" s="47"/>
      <c r="AS1" s="47"/>
      <c r="AT1" s="48"/>
      <c r="AU1" s="47"/>
      <c r="AV1" s="47"/>
      <c r="AW1" s="48"/>
      <c r="AX1" s="47"/>
      <c r="AY1" s="47"/>
      <c r="AZ1" s="48"/>
      <c r="BA1" s="47"/>
      <c r="BB1" s="47"/>
      <c r="BC1" s="48"/>
      <c r="BD1" s="47"/>
      <c r="BE1" s="47"/>
      <c r="BF1" s="48"/>
      <c r="BG1" s="47"/>
      <c r="BH1" s="47"/>
      <c r="BI1" s="48"/>
      <c r="BJ1" s="47"/>
      <c r="BK1" s="47"/>
      <c r="BL1" s="48"/>
      <c r="BM1" s="47"/>
      <c r="BN1" s="47"/>
      <c r="BO1" s="48"/>
      <c r="BP1" s="47"/>
      <c r="BQ1" s="47"/>
      <c r="BR1" s="48"/>
      <c r="BS1" s="47"/>
      <c r="BT1" s="47"/>
      <c r="BU1" s="48"/>
      <c r="BV1" s="47"/>
      <c r="BW1" s="47"/>
      <c r="BX1" s="48"/>
      <c r="BY1" s="47"/>
      <c r="BZ1" s="47"/>
      <c r="CA1" s="48"/>
      <c r="CB1" s="47"/>
      <c r="CC1" s="47"/>
      <c r="CD1" s="48"/>
      <c r="CE1" s="47"/>
      <c r="CF1" s="47"/>
      <c r="CG1" s="48"/>
      <c r="CH1" s="47"/>
      <c r="CI1" s="47"/>
      <c r="CJ1" s="48"/>
      <c r="CK1" s="47"/>
      <c r="CL1" s="47"/>
      <c r="CM1" s="48"/>
      <c r="CN1" s="47"/>
      <c r="CO1" s="47"/>
      <c r="CP1" s="48"/>
      <c r="CQ1" s="47"/>
      <c r="CR1" s="47"/>
    </row>
    <row r="2" spans="1:369" ht="12.75" customHeight="1" thickBot="1">
      <c r="A2" s="55" t="s">
        <v>2848</v>
      </c>
      <c r="B2" s="55" t="s">
        <v>412</v>
      </c>
      <c r="C2" s="55" t="s">
        <v>2849</v>
      </c>
      <c r="D2" s="56" t="s">
        <v>404</v>
      </c>
      <c r="E2" s="55" t="s">
        <v>2302</v>
      </c>
      <c r="F2" s="532" t="s">
        <v>2850</v>
      </c>
      <c r="G2" s="123" t="s">
        <v>515</v>
      </c>
      <c r="H2" s="123" t="s">
        <v>458</v>
      </c>
      <c r="I2" s="96" t="s">
        <v>307</v>
      </c>
      <c r="J2" s="124" t="s">
        <v>443</v>
      </c>
      <c r="K2" s="125" t="s">
        <v>443</v>
      </c>
      <c r="L2" s="554" t="s">
        <v>443</v>
      </c>
      <c r="M2" s="551" t="s">
        <v>2851</v>
      </c>
      <c r="N2" s="94" t="s">
        <v>503</v>
      </c>
      <c r="O2" s="563" t="s">
        <v>504</v>
      </c>
      <c r="P2" s="551" t="s">
        <v>284</v>
      </c>
      <c r="Q2" s="94" t="s">
        <v>505</v>
      </c>
      <c r="R2" s="563" t="s">
        <v>553</v>
      </c>
      <c r="S2" s="572" t="s">
        <v>336</v>
      </c>
      <c r="T2" s="94" t="s">
        <v>304</v>
      </c>
      <c r="U2" s="310" t="s">
        <v>305</v>
      </c>
      <c r="V2" s="50"/>
      <c r="W2" s="50"/>
      <c r="X2" s="586"/>
      <c r="Y2" s="50"/>
      <c r="Z2" s="50"/>
      <c r="AA2" s="594"/>
      <c r="AB2" s="50"/>
      <c r="AC2" s="50"/>
      <c r="AD2" s="50"/>
      <c r="AE2" s="49"/>
      <c r="AF2" s="50"/>
      <c r="AG2" s="50"/>
      <c r="AH2" s="49"/>
      <c r="AI2" s="50"/>
      <c r="AJ2" s="50"/>
      <c r="AK2" s="49"/>
      <c r="AL2" s="50"/>
      <c r="AM2" s="50"/>
      <c r="AN2" s="49"/>
      <c r="AO2" s="50"/>
      <c r="AP2" s="50"/>
      <c r="AQ2" s="49"/>
      <c r="AR2" s="50"/>
      <c r="AS2" s="50"/>
      <c r="AT2" s="49"/>
      <c r="AU2" s="50"/>
      <c r="AV2" s="50"/>
      <c r="AW2" s="49"/>
      <c r="AX2" s="50"/>
      <c r="AY2" s="50"/>
      <c r="AZ2" s="49"/>
      <c r="BA2" s="50"/>
      <c r="BB2" s="50"/>
      <c r="BC2" s="49"/>
      <c r="BD2" s="50"/>
      <c r="BE2" s="50"/>
      <c r="BF2" s="49"/>
      <c r="BG2" s="50"/>
      <c r="BH2" s="50"/>
      <c r="BI2" s="49"/>
      <c r="BJ2" s="50"/>
      <c r="BK2" s="50"/>
      <c r="BL2" s="49"/>
      <c r="BM2" s="50"/>
      <c r="BN2" s="50"/>
      <c r="BO2" s="49"/>
      <c r="BP2" s="50"/>
      <c r="BQ2" s="50"/>
      <c r="BR2" s="49"/>
      <c r="BS2" s="50"/>
      <c r="BT2" s="50"/>
      <c r="BU2" s="49"/>
      <c r="BV2" s="50"/>
      <c r="BW2" s="50"/>
      <c r="BX2" s="49"/>
      <c r="BY2" s="50"/>
      <c r="BZ2" s="50"/>
      <c r="CA2" s="49"/>
      <c r="CB2" s="50"/>
      <c r="CC2" s="50"/>
      <c r="CD2" s="49"/>
      <c r="CE2" s="50"/>
      <c r="CF2" s="50"/>
      <c r="CG2" s="49"/>
      <c r="CH2" s="50"/>
      <c r="CI2" s="50"/>
      <c r="CJ2" s="49"/>
      <c r="CK2" s="50"/>
      <c r="CL2" s="50"/>
      <c r="CM2" s="49"/>
      <c r="CN2" s="50"/>
      <c r="CO2" s="50"/>
      <c r="CP2" s="49"/>
      <c r="CQ2" s="50"/>
      <c r="CR2" s="50"/>
    </row>
    <row r="3" spans="1:369" ht="14" thickTop="1">
      <c r="A3" s="28" t="s">
        <v>1640</v>
      </c>
      <c r="B3" s="24" t="s">
        <v>1641</v>
      </c>
      <c r="C3" s="15">
        <f t="shared" ref="C3:C44" si="0">IF(AND(N3="n",Q3="n",T3="n"),(M3+0.7*P3+0.5*S3)/2.2,IF(AND(OR(N3="y",N3="dnf",N3="oc",N3="dq",N3="nq"),OR(Q3="y",Q3="dnf",Q3="oc",Q3="dq",Q3="nq"),OR(T3="y",T3="dnf",T3="oc",T3="dq",T3="nq")),AVERAGE(M3,P3,S3),IF(AND(N3="n",Q3="n"),(M3+0.7*P3)/1.7,IF(AND(N3="n",T3="n"),(M3+0.7*S3)/1.7,IF(OR(N3="n",AND(Q3="",T3="")),M3,IF(AND(Q3="n",T3="n"),(P3+0.7*S3)/1.7,IF(Q3="n",P3,IF(T3="n",S3,(M3+P3)/2))))))))</f>
        <v>17.09090909090909</v>
      </c>
      <c r="E3" s="28" t="s">
        <v>1769</v>
      </c>
      <c r="F3" s="508" t="s">
        <v>435</v>
      </c>
      <c r="G3" s="144">
        <v>4</v>
      </c>
      <c r="H3" s="138">
        <v>3</v>
      </c>
      <c r="I3" s="57">
        <v>3.5</v>
      </c>
      <c r="J3" s="139">
        <v>0.5</v>
      </c>
      <c r="K3" s="130">
        <v>2.75</v>
      </c>
      <c r="L3" s="158">
        <f t="shared" ref="L3:L13" si="1">(J3+K3)</f>
        <v>3.25</v>
      </c>
      <c r="M3" s="21">
        <v>16</v>
      </c>
      <c r="N3" s="128" t="s">
        <v>451</v>
      </c>
      <c r="O3" s="148">
        <v>42820</v>
      </c>
      <c r="P3" s="21">
        <v>18</v>
      </c>
      <c r="Q3" s="128" t="s">
        <v>451</v>
      </c>
      <c r="R3" s="148">
        <v>42673</v>
      </c>
      <c r="S3" s="21">
        <v>18</v>
      </c>
      <c r="T3" s="128" t="s">
        <v>451</v>
      </c>
      <c r="U3" s="148">
        <v>42476</v>
      </c>
      <c r="V3" s="21">
        <v>20</v>
      </c>
      <c r="W3" s="128" t="s">
        <v>451</v>
      </c>
      <c r="X3" s="148">
        <v>42148</v>
      </c>
      <c r="Y3" s="21">
        <v>18</v>
      </c>
      <c r="Z3" s="128" t="s">
        <v>451</v>
      </c>
      <c r="AA3" s="148">
        <v>42085</v>
      </c>
      <c r="AB3" s="21">
        <v>9</v>
      </c>
      <c r="AC3" s="128" t="s">
        <v>451</v>
      </c>
      <c r="AD3" s="148">
        <v>41973</v>
      </c>
      <c r="AE3" s="21">
        <v>14</v>
      </c>
      <c r="AF3" s="128" t="s">
        <v>451</v>
      </c>
      <c r="AG3" s="129">
        <v>41945</v>
      </c>
      <c r="AH3" s="14">
        <v>9.5</v>
      </c>
      <c r="AI3" s="128" t="s">
        <v>451</v>
      </c>
      <c r="AJ3" s="129">
        <v>41924</v>
      </c>
      <c r="AK3" s="14">
        <v>11</v>
      </c>
      <c r="AL3" s="128" t="s">
        <v>451</v>
      </c>
      <c r="AM3" s="129">
        <v>41917</v>
      </c>
      <c r="CS3" s="8"/>
      <c r="CV3" s="8"/>
      <c r="CY3" s="8"/>
      <c r="DB3" s="8"/>
    </row>
    <row r="4" spans="1:369">
      <c r="A4" s="28" t="s">
        <v>1918</v>
      </c>
      <c r="B4" s="24" t="s">
        <v>1919</v>
      </c>
      <c r="C4" s="15">
        <f t="shared" si="0"/>
        <v>0</v>
      </c>
      <c r="E4" s="28" t="s">
        <v>1920</v>
      </c>
      <c r="F4" s="508" t="s">
        <v>301</v>
      </c>
      <c r="I4" s="57"/>
      <c r="K4" s="130">
        <v>0</v>
      </c>
      <c r="L4" s="158">
        <f t="shared" si="1"/>
        <v>0</v>
      </c>
      <c r="N4" s="128"/>
      <c r="Q4" s="128"/>
      <c r="S4" s="21"/>
      <c r="T4" s="128"/>
      <c r="V4" s="21"/>
      <c r="W4" s="128"/>
      <c r="X4" s="148"/>
      <c r="Y4" s="21"/>
      <c r="Z4" s="128"/>
      <c r="AA4" s="148"/>
      <c r="AB4" s="21"/>
      <c r="AC4" s="128"/>
      <c r="AD4" s="129"/>
      <c r="AE4" s="14"/>
      <c r="AF4" s="128"/>
      <c r="AG4" s="129"/>
      <c r="AH4" s="14"/>
      <c r="AI4" s="128"/>
      <c r="AJ4" s="129"/>
      <c r="AK4" s="14"/>
      <c r="AL4" s="128"/>
      <c r="AM4" s="129"/>
      <c r="CS4" s="8"/>
      <c r="CV4" s="8"/>
      <c r="CY4" s="8"/>
    </row>
    <row r="5" spans="1:369">
      <c r="A5" s="28" t="s">
        <v>1642</v>
      </c>
      <c r="B5" s="24" t="s">
        <v>1643</v>
      </c>
      <c r="C5" s="15">
        <f t="shared" si="0"/>
        <v>14.176470588235295</v>
      </c>
      <c r="D5" s="117" t="s">
        <v>595</v>
      </c>
      <c r="E5" s="28" t="s">
        <v>1938</v>
      </c>
      <c r="F5" s="508" t="s">
        <v>1644</v>
      </c>
      <c r="G5" s="144">
        <v>4</v>
      </c>
      <c r="H5" s="138">
        <v>1</v>
      </c>
      <c r="I5" s="57">
        <v>0.5</v>
      </c>
      <c r="K5" s="130">
        <v>0.5</v>
      </c>
      <c r="L5" s="158">
        <f t="shared" si="1"/>
        <v>0.5</v>
      </c>
      <c r="M5" s="21">
        <v>7</v>
      </c>
      <c r="N5" s="128" t="s">
        <v>306</v>
      </c>
      <c r="O5" s="148">
        <v>42820</v>
      </c>
      <c r="P5" s="21">
        <v>15</v>
      </c>
      <c r="Q5" s="128" t="s">
        <v>451</v>
      </c>
      <c r="R5" s="148">
        <v>42673</v>
      </c>
      <c r="S5" s="21">
        <v>13</v>
      </c>
      <c r="T5" s="128" t="s">
        <v>451</v>
      </c>
      <c r="U5" s="148">
        <v>42476</v>
      </c>
      <c r="V5" s="21">
        <v>14</v>
      </c>
      <c r="W5" s="128" t="s">
        <v>451</v>
      </c>
      <c r="X5" s="148">
        <v>42148</v>
      </c>
      <c r="Y5" s="21">
        <v>10</v>
      </c>
      <c r="Z5" s="128" t="s">
        <v>451</v>
      </c>
      <c r="AA5" s="148">
        <v>41973</v>
      </c>
      <c r="AB5" s="21">
        <v>14</v>
      </c>
      <c r="AC5" s="128" t="s">
        <v>451</v>
      </c>
      <c r="AD5" s="148">
        <v>41945</v>
      </c>
      <c r="AE5" s="21">
        <v>14</v>
      </c>
      <c r="AF5" s="128" t="s">
        <v>451</v>
      </c>
      <c r="AG5" s="129">
        <v>41924</v>
      </c>
      <c r="AH5" s="14">
        <v>9</v>
      </c>
      <c r="AI5" s="128" t="s">
        <v>230</v>
      </c>
      <c r="AJ5" s="129">
        <v>41917</v>
      </c>
      <c r="AK5" s="14"/>
      <c r="AL5" s="128"/>
      <c r="AM5" s="129"/>
      <c r="CS5" s="8"/>
      <c r="CV5" s="8"/>
      <c r="CY5" s="8"/>
      <c r="DB5" s="8"/>
    </row>
    <row r="6" spans="1:369">
      <c r="A6" s="28" t="s">
        <v>2852</v>
      </c>
      <c r="B6" s="24" t="s">
        <v>2853</v>
      </c>
      <c r="C6" s="15">
        <f t="shared" si="0"/>
        <v>13.941176470588236</v>
      </c>
      <c r="D6" s="117" t="s">
        <v>596</v>
      </c>
      <c r="E6" s="28" t="s">
        <v>114</v>
      </c>
      <c r="F6" s="508" t="s">
        <v>2854</v>
      </c>
      <c r="G6" s="144">
        <v>4</v>
      </c>
      <c r="H6" s="138">
        <v>2</v>
      </c>
      <c r="I6" s="57">
        <v>4</v>
      </c>
      <c r="K6" s="130">
        <v>3</v>
      </c>
      <c r="L6" s="158">
        <f t="shared" si="1"/>
        <v>3</v>
      </c>
      <c r="M6" s="21">
        <v>5</v>
      </c>
      <c r="N6" s="128" t="s">
        <v>230</v>
      </c>
      <c r="O6" s="148">
        <v>42224</v>
      </c>
      <c r="P6" s="21">
        <v>16</v>
      </c>
      <c r="Q6" s="128" t="s">
        <v>451</v>
      </c>
      <c r="R6" s="148">
        <v>41860</v>
      </c>
      <c r="S6" s="21">
        <v>11</v>
      </c>
      <c r="T6" s="128" t="s">
        <v>451</v>
      </c>
      <c r="U6" s="148">
        <v>41832</v>
      </c>
      <c r="V6" s="21">
        <v>10</v>
      </c>
      <c r="W6" s="128" t="s">
        <v>451</v>
      </c>
      <c r="X6" s="148">
        <v>41546</v>
      </c>
      <c r="Y6" s="21">
        <v>14</v>
      </c>
      <c r="Z6" s="128" t="s">
        <v>451</v>
      </c>
      <c r="AA6" s="148">
        <v>41469</v>
      </c>
      <c r="AB6" s="21">
        <v>9</v>
      </c>
      <c r="AC6" s="128" t="s">
        <v>451</v>
      </c>
      <c r="AD6" s="129">
        <v>41182</v>
      </c>
      <c r="AE6" s="14">
        <v>16</v>
      </c>
      <c r="AF6" s="128" t="s">
        <v>451</v>
      </c>
      <c r="AG6" s="129">
        <v>41063</v>
      </c>
      <c r="AH6" s="14">
        <v>10</v>
      </c>
      <c r="AI6" s="128" t="s">
        <v>451</v>
      </c>
      <c r="AJ6" s="129">
        <v>41062</v>
      </c>
      <c r="AK6" s="14">
        <v>18</v>
      </c>
      <c r="AL6" s="128" t="s">
        <v>2855</v>
      </c>
      <c r="AM6" s="129">
        <v>40748</v>
      </c>
      <c r="AN6" s="14">
        <v>0</v>
      </c>
      <c r="AO6" s="128" t="s">
        <v>2856</v>
      </c>
      <c r="AP6" s="129">
        <v>40334</v>
      </c>
      <c r="CS6" s="8"/>
      <c r="CV6" s="8"/>
      <c r="CY6" s="8"/>
      <c r="DB6" s="8"/>
    </row>
    <row r="7" spans="1:369">
      <c r="A7" s="28" t="s">
        <v>226</v>
      </c>
      <c r="B7" s="24" t="s">
        <v>225</v>
      </c>
      <c r="C7" s="15">
        <f t="shared" si="0"/>
        <v>18</v>
      </c>
      <c r="D7" s="117" t="s">
        <v>595</v>
      </c>
      <c r="E7" s="28" t="s">
        <v>74</v>
      </c>
      <c r="F7" s="508" t="s">
        <v>301</v>
      </c>
      <c r="G7" s="144">
        <v>4</v>
      </c>
      <c r="H7" s="138">
        <v>4</v>
      </c>
      <c r="I7" s="57">
        <v>6</v>
      </c>
      <c r="K7" s="130">
        <v>6</v>
      </c>
      <c r="L7" s="158">
        <f t="shared" si="1"/>
        <v>6</v>
      </c>
      <c r="M7" s="21">
        <v>10</v>
      </c>
      <c r="N7" s="128" t="s">
        <v>230</v>
      </c>
      <c r="O7" s="148">
        <v>41945</v>
      </c>
      <c r="P7" s="21">
        <v>6</v>
      </c>
      <c r="Q7" s="128" t="s">
        <v>264</v>
      </c>
      <c r="R7" s="148">
        <v>41686</v>
      </c>
      <c r="S7" s="21">
        <v>18</v>
      </c>
      <c r="T7" s="128" t="s">
        <v>451</v>
      </c>
      <c r="U7" s="148">
        <v>41154</v>
      </c>
      <c r="V7" s="21">
        <v>22</v>
      </c>
      <c r="W7" s="128" t="s">
        <v>451</v>
      </c>
      <c r="X7" s="148">
        <v>41091</v>
      </c>
      <c r="Y7" s="21">
        <v>22</v>
      </c>
      <c r="Z7" s="128" t="s">
        <v>451</v>
      </c>
      <c r="AA7" s="148">
        <v>41077</v>
      </c>
      <c r="AB7" s="21">
        <v>22</v>
      </c>
      <c r="AC7" s="128" t="s">
        <v>451</v>
      </c>
      <c r="AD7" s="129">
        <v>41056</v>
      </c>
      <c r="AE7" s="14">
        <v>22</v>
      </c>
      <c r="AF7" s="128" t="s">
        <v>451</v>
      </c>
      <c r="AG7" s="129">
        <v>40972</v>
      </c>
      <c r="AH7" s="12"/>
      <c r="AI7" s="21"/>
      <c r="AJ7" s="129"/>
      <c r="AM7" s="8"/>
      <c r="AP7" s="8"/>
      <c r="CS7" s="29"/>
      <c r="CV7" s="29"/>
      <c r="CY7" s="29"/>
      <c r="DB7" s="29"/>
      <c r="DE7" s="29"/>
      <c r="DH7" s="29"/>
      <c r="DK7" s="8"/>
      <c r="DN7" s="8"/>
      <c r="DQ7" s="8"/>
      <c r="DT7" s="8"/>
      <c r="DW7" s="8"/>
      <c r="DZ7" s="8"/>
      <c r="EC7" s="8"/>
      <c r="EF7" s="8"/>
      <c r="EI7" s="8"/>
      <c r="EL7" s="8"/>
      <c r="EO7" s="8"/>
      <c r="ER7" s="8"/>
      <c r="EU7" s="8"/>
      <c r="EX7" s="8"/>
      <c r="FA7" s="8"/>
      <c r="FD7" s="8"/>
    </row>
    <row r="8" spans="1:369" s="401" customFormat="1">
      <c r="A8" s="383" t="s">
        <v>1408</v>
      </c>
      <c r="B8" s="384" t="s">
        <v>294</v>
      </c>
      <c r="C8" s="385">
        <f t="shared" si="0"/>
        <v>5.666666666666667</v>
      </c>
      <c r="D8" s="386" t="s">
        <v>1409</v>
      </c>
      <c r="E8" s="718" t="s">
        <v>2857</v>
      </c>
      <c r="F8" s="701" t="s">
        <v>487</v>
      </c>
      <c r="G8" s="530">
        <v>4</v>
      </c>
      <c r="H8" s="387">
        <v>1</v>
      </c>
      <c r="I8" s="715">
        <v>1</v>
      </c>
      <c r="J8" s="389"/>
      <c r="K8" s="390">
        <v>1</v>
      </c>
      <c r="L8" s="561">
        <f t="shared" si="1"/>
        <v>1</v>
      </c>
      <c r="M8" s="396">
        <v>0</v>
      </c>
      <c r="N8" s="395" t="s">
        <v>306</v>
      </c>
      <c r="O8" s="570">
        <v>41742</v>
      </c>
      <c r="P8" s="396">
        <v>8</v>
      </c>
      <c r="Q8" s="395" t="s">
        <v>230</v>
      </c>
      <c r="R8" s="570">
        <v>39593</v>
      </c>
      <c r="S8" s="396">
        <v>9</v>
      </c>
      <c r="T8" s="392" t="s">
        <v>230</v>
      </c>
      <c r="U8" s="570">
        <v>39383</v>
      </c>
      <c r="V8" s="703">
        <v>9</v>
      </c>
      <c r="W8" s="396" t="s">
        <v>230</v>
      </c>
      <c r="X8" s="570">
        <v>39257</v>
      </c>
      <c r="Y8" s="392">
        <v>16</v>
      </c>
      <c r="Z8" s="396" t="s">
        <v>451</v>
      </c>
      <c r="AA8" s="570">
        <v>39229</v>
      </c>
      <c r="AB8" s="392">
        <v>4</v>
      </c>
      <c r="AC8" s="396" t="s">
        <v>264</v>
      </c>
      <c r="AD8" s="393">
        <v>39138</v>
      </c>
      <c r="AE8" s="716">
        <v>6</v>
      </c>
      <c r="AF8" s="396" t="s">
        <v>306</v>
      </c>
      <c r="AG8" s="393">
        <v>38963</v>
      </c>
      <c r="AH8" s="716">
        <v>16</v>
      </c>
      <c r="AI8" s="396" t="s">
        <v>451</v>
      </c>
      <c r="AJ8" s="393">
        <v>38655</v>
      </c>
      <c r="AK8" s="716">
        <v>8</v>
      </c>
      <c r="AL8" s="396" t="s">
        <v>230</v>
      </c>
      <c r="AM8" s="393">
        <v>38234</v>
      </c>
      <c r="AN8" s="716">
        <v>16</v>
      </c>
      <c r="AO8" s="396" t="s">
        <v>451</v>
      </c>
      <c r="AP8" s="714">
        <v>38536</v>
      </c>
      <c r="AQ8" s="716">
        <v>10</v>
      </c>
      <c r="AR8" s="396" t="s">
        <v>230</v>
      </c>
      <c r="AS8" s="714">
        <v>38529</v>
      </c>
      <c r="AT8" s="716">
        <v>16</v>
      </c>
      <c r="AU8" s="396" t="s">
        <v>451</v>
      </c>
      <c r="AV8" s="398">
        <v>38501</v>
      </c>
      <c r="AW8" s="673"/>
      <c r="AX8" s="383"/>
      <c r="AY8" s="383"/>
      <c r="AZ8" s="673"/>
      <c r="BA8" s="383"/>
      <c r="BB8" s="383"/>
      <c r="BC8" s="673"/>
      <c r="BD8" s="383"/>
      <c r="BE8" s="383"/>
      <c r="BF8" s="673"/>
      <c r="BG8" s="383"/>
      <c r="BH8" s="383"/>
      <c r="BI8" s="673"/>
      <c r="BJ8" s="383"/>
      <c r="BK8" s="383"/>
      <c r="BL8" s="673"/>
      <c r="BM8" s="383"/>
      <c r="BN8" s="383"/>
      <c r="BO8" s="673"/>
      <c r="BP8" s="383"/>
      <c r="BQ8" s="383"/>
      <c r="BR8" s="673"/>
      <c r="BS8" s="383"/>
      <c r="BT8" s="383"/>
      <c r="BU8" s="673"/>
      <c r="BV8" s="383"/>
      <c r="BW8" s="383"/>
      <c r="BX8" s="673"/>
      <c r="BY8" s="383"/>
      <c r="BZ8" s="383"/>
      <c r="CA8" s="673"/>
      <c r="CB8" s="383"/>
      <c r="CC8" s="383"/>
      <c r="CD8" s="673"/>
      <c r="CE8" s="383"/>
      <c r="CF8" s="383"/>
      <c r="CG8" s="673"/>
      <c r="CH8" s="383"/>
      <c r="CI8" s="383"/>
      <c r="CJ8" s="673"/>
      <c r="CK8" s="383"/>
      <c r="CL8" s="383"/>
      <c r="CM8" s="673"/>
      <c r="CN8" s="383"/>
      <c r="CO8" s="383"/>
      <c r="CP8" s="673"/>
      <c r="CQ8" s="383"/>
      <c r="CR8" s="383"/>
      <c r="CS8" s="673"/>
      <c r="CT8" s="383"/>
      <c r="CU8" s="383"/>
      <c r="CV8" s="673"/>
      <c r="CW8" s="383"/>
      <c r="CX8" s="383"/>
      <c r="CY8" s="673"/>
      <c r="CZ8" s="383"/>
      <c r="DA8" s="383"/>
      <c r="DB8" s="673"/>
      <c r="DC8" s="383"/>
      <c r="DD8" s="383"/>
      <c r="DE8" s="673"/>
      <c r="DF8" s="383"/>
      <c r="DG8" s="383"/>
      <c r="DH8" s="673"/>
      <c r="DI8" s="383"/>
      <c r="DJ8" s="383"/>
      <c r="DK8" s="383"/>
      <c r="DL8" s="383"/>
      <c r="DM8" s="383"/>
      <c r="DN8" s="383"/>
      <c r="DO8" s="383"/>
      <c r="DP8" s="383"/>
      <c r="DQ8" s="383"/>
      <c r="DR8" s="383"/>
      <c r="DS8" s="383"/>
      <c r="DT8" s="383"/>
      <c r="DU8" s="383"/>
      <c r="DV8" s="383"/>
      <c r="DW8" s="383"/>
      <c r="DX8" s="383"/>
      <c r="DY8" s="383"/>
      <c r="DZ8" s="383"/>
      <c r="EA8" s="383"/>
      <c r="EB8" s="383"/>
      <c r="EC8" s="383"/>
      <c r="ED8" s="383"/>
      <c r="EE8" s="383"/>
      <c r="EF8" s="383"/>
      <c r="EG8" s="383"/>
      <c r="EH8" s="383"/>
      <c r="EI8" s="383"/>
      <c r="EJ8" s="383"/>
      <c r="EK8" s="383"/>
      <c r="EL8" s="383"/>
      <c r="EM8" s="383"/>
      <c r="EN8" s="383"/>
      <c r="EO8" s="383"/>
      <c r="EP8" s="383"/>
      <c r="EQ8" s="383"/>
      <c r="ER8" s="383"/>
      <c r="ES8" s="383"/>
      <c r="ET8" s="383"/>
      <c r="EU8" s="383"/>
      <c r="EV8" s="383"/>
      <c r="EW8" s="383"/>
      <c r="EX8" s="383"/>
      <c r="EY8" s="383"/>
      <c r="EZ8" s="383"/>
      <c r="FA8" s="383"/>
      <c r="FB8" s="383"/>
      <c r="FC8" s="383"/>
      <c r="FD8" s="383"/>
      <c r="FE8" s="383"/>
      <c r="FF8" s="383"/>
      <c r="FG8" s="383"/>
      <c r="FH8" s="383"/>
      <c r="FI8" s="383"/>
      <c r="FJ8" s="383"/>
      <c r="FK8" s="383"/>
      <c r="FL8" s="383"/>
      <c r="FM8" s="383"/>
      <c r="FN8" s="383"/>
      <c r="FO8" s="383"/>
      <c r="FP8" s="383"/>
      <c r="FQ8" s="383"/>
      <c r="FR8" s="383"/>
      <c r="FS8" s="383"/>
      <c r="FT8" s="383"/>
      <c r="FU8" s="383"/>
      <c r="FV8" s="383"/>
      <c r="FW8" s="383"/>
      <c r="FX8" s="383"/>
      <c r="FY8" s="383"/>
      <c r="FZ8" s="383"/>
      <c r="GA8" s="383"/>
      <c r="GB8" s="383"/>
      <c r="GC8" s="383"/>
      <c r="GD8" s="383"/>
      <c r="GE8" s="383"/>
      <c r="GF8" s="383"/>
      <c r="GG8" s="383"/>
      <c r="GH8" s="383"/>
      <c r="GI8" s="383"/>
      <c r="GJ8" s="383"/>
      <c r="GK8" s="383"/>
      <c r="GL8" s="383"/>
      <c r="GM8" s="383"/>
      <c r="GN8" s="383"/>
      <c r="GO8" s="383"/>
      <c r="GP8" s="383"/>
      <c r="GQ8" s="383"/>
      <c r="GR8" s="383"/>
      <c r="GS8" s="383"/>
      <c r="GT8" s="383"/>
      <c r="GU8" s="383"/>
      <c r="GV8" s="383"/>
      <c r="GW8" s="383"/>
      <c r="GX8" s="383"/>
      <c r="GY8" s="383"/>
      <c r="GZ8" s="383"/>
      <c r="HA8" s="383"/>
      <c r="HB8" s="383"/>
      <c r="HC8" s="383"/>
      <c r="HD8" s="383"/>
      <c r="HE8" s="383"/>
      <c r="HF8" s="383"/>
      <c r="HG8" s="383"/>
      <c r="HH8" s="383"/>
      <c r="HI8" s="383"/>
      <c r="HJ8" s="383"/>
      <c r="HK8" s="383"/>
      <c r="HL8" s="383"/>
      <c r="HM8" s="383"/>
      <c r="HN8" s="383"/>
      <c r="HO8" s="383"/>
      <c r="HP8" s="383"/>
      <c r="HQ8" s="383"/>
      <c r="HR8" s="383"/>
      <c r="HS8" s="383"/>
      <c r="HT8" s="383"/>
      <c r="HU8" s="383"/>
      <c r="HV8" s="383"/>
      <c r="HW8" s="383"/>
      <c r="HX8" s="383"/>
      <c r="HY8" s="383"/>
      <c r="HZ8" s="383"/>
      <c r="IA8" s="383"/>
      <c r="IB8" s="383"/>
      <c r="IC8" s="383"/>
      <c r="ID8" s="383"/>
      <c r="IE8" s="383"/>
      <c r="IF8" s="383"/>
      <c r="IG8" s="383"/>
      <c r="IH8" s="383"/>
      <c r="II8" s="383"/>
      <c r="IJ8" s="383"/>
      <c r="IK8" s="383"/>
      <c r="IL8" s="383"/>
      <c r="IM8" s="383"/>
      <c r="IN8" s="383"/>
      <c r="IO8" s="383"/>
      <c r="IP8" s="383"/>
      <c r="IQ8" s="383"/>
      <c r="IR8" s="383"/>
      <c r="IS8" s="383"/>
      <c r="IT8" s="383"/>
      <c r="IU8" s="383"/>
      <c r="IV8" s="383"/>
      <c r="IW8" s="383"/>
      <c r="IX8" s="383"/>
      <c r="IY8" s="383"/>
      <c r="IZ8" s="383"/>
      <c r="JA8" s="383"/>
      <c r="JB8" s="383"/>
      <c r="JC8" s="383"/>
      <c r="JD8" s="383"/>
      <c r="JE8" s="383"/>
      <c r="JF8" s="383"/>
      <c r="JG8" s="383"/>
      <c r="JH8" s="383"/>
      <c r="JI8" s="383"/>
      <c r="JJ8" s="383"/>
      <c r="JK8" s="383"/>
      <c r="JL8" s="383"/>
      <c r="JM8" s="383"/>
      <c r="JN8" s="383"/>
      <c r="JO8" s="383"/>
      <c r="JP8" s="383"/>
      <c r="JQ8" s="383"/>
      <c r="JR8" s="383"/>
      <c r="JS8" s="383"/>
      <c r="JT8" s="383"/>
      <c r="JU8" s="383"/>
      <c r="JV8" s="383"/>
      <c r="JW8" s="383"/>
      <c r="JX8" s="383"/>
      <c r="JY8" s="383"/>
      <c r="JZ8" s="383"/>
      <c r="KA8" s="383"/>
      <c r="KB8" s="383"/>
      <c r="KC8" s="383"/>
      <c r="KD8" s="383"/>
      <c r="KE8" s="383"/>
      <c r="KF8" s="383"/>
      <c r="KG8" s="383"/>
      <c r="KH8" s="383"/>
      <c r="KI8" s="383"/>
      <c r="KJ8" s="383"/>
      <c r="KK8" s="383"/>
      <c r="KL8" s="383"/>
      <c r="KM8" s="383"/>
      <c r="KN8" s="383"/>
      <c r="KO8" s="383"/>
      <c r="KP8" s="383"/>
      <c r="KQ8" s="383"/>
      <c r="KR8" s="383"/>
      <c r="KS8" s="383"/>
      <c r="KT8" s="383"/>
      <c r="KU8" s="383"/>
      <c r="KV8" s="383"/>
      <c r="KW8" s="383"/>
      <c r="KX8" s="383"/>
      <c r="KY8" s="383"/>
      <c r="KZ8" s="383"/>
      <c r="LA8" s="383"/>
      <c r="LB8" s="383"/>
      <c r="LC8" s="383"/>
      <c r="LD8" s="383"/>
      <c r="LE8" s="383"/>
      <c r="LF8" s="383"/>
      <c r="LG8" s="383"/>
      <c r="LH8" s="383"/>
      <c r="LI8" s="383"/>
      <c r="LJ8" s="383"/>
      <c r="LK8" s="383"/>
      <c r="LL8" s="383"/>
      <c r="LM8" s="383"/>
      <c r="LN8" s="383"/>
      <c r="LO8" s="383"/>
      <c r="LP8" s="383"/>
      <c r="LQ8" s="383"/>
      <c r="LR8" s="383"/>
      <c r="LS8" s="383"/>
      <c r="LT8" s="383"/>
      <c r="LU8" s="383"/>
      <c r="LV8" s="383"/>
      <c r="LW8" s="383"/>
      <c r="LX8" s="383"/>
      <c r="LY8" s="383"/>
      <c r="LZ8" s="383"/>
      <c r="MA8" s="383"/>
      <c r="MB8" s="383"/>
      <c r="MC8" s="383"/>
      <c r="MD8" s="383"/>
      <c r="ME8" s="383"/>
      <c r="MF8" s="383"/>
      <c r="MG8" s="383"/>
      <c r="MH8" s="383"/>
      <c r="MI8" s="383"/>
      <c r="MJ8" s="383"/>
      <c r="MK8" s="383"/>
      <c r="ML8" s="383"/>
      <c r="MM8" s="383"/>
      <c r="MN8" s="383"/>
      <c r="MO8" s="383"/>
      <c r="MP8" s="383"/>
      <c r="MQ8" s="383"/>
      <c r="MR8" s="383"/>
      <c r="MS8" s="383"/>
      <c r="MT8" s="383"/>
      <c r="MU8" s="383"/>
      <c r="MV8" s="383"/>
      <c r="MW8" s="383"/>
      <c r="MX8" s="383"/>
      <c r="MY8" s="383"/>
      <c r="MZ8" s="383"/>
      <c r="NA8" s="383"/>
      <c r="NB8" s="383"/>
      <c r="NC8" s="383"/>
      <c r="ND8" s="383"/>
      <c r="NE8" s="383"/>
    </row>
    <row r="9" spans="1:369">
      <c r="A9" s="28" t="s">
        <v>6</v>
      </c>
      <c r="B9" s="24" t="s">
        <v>7</v>
      </c>
      <c r="C9" s="15">
        <f t="shared" si="0"/>
        <v>10.176470588235295</v>
      </c>
      <c r="E9" s="28" t="s">
        <v>8</v>
      </c>
      <c r="F9" s="508" t="s">
        <v>867</v>
      </c>
      <c r="G9" s="144">
        <v>3</v>
      </c>
      <c r="I9" s="57"/>
      <c r="K9" s="130">
        <v>0</v>
      </c>
      <c r="L9" s="158">
        <f t="shared" si="1"/>
        <v>0</v>
      </c>
      <c r="M9" s="21">
        <v>6</v>
      </c>
      <c r="N9" s="128" t="s">
        <v>306</v>
      </c>
      <c r="O9" s="148">
        <v>41854</v>
      </c>
      <c r="P9" s="21">
        <v>11</v>
      </c>
      <c r="Q9" s="128" t="s">
        <v>451</v>
      </c>
      <c r="R9" s="148">
        <v>41853</v>
      </c>
      <c r="S9" s="21">
        <v>9</v>
      </c>
      <c r="T9" s="128" t="s">
        <v>451</v>
      </c>
      <c r="U9" s="148">
        <v>41490</v>
      </c>
      <c r="V9" s="21">
        <v>10</v>
      </c>
      <c r="W9" s="128" t="s">
        <v>451</v>
      </c>
      <c r="X9" s="148">
        <v>41489</v>
      </c>
      <c r="Y9" s="21"/>
      <c r="Z9" s="128"/>
      <c r="AA9" s="148"/>
      <c r="AB9" s="10"/>
      <c r="AC9" s="21"/>
      <c r="AD9" s="129"/>
      <c r="AE9" s="12"/>
      <c r="AF9" s="21"/>
      <c r="AG9" s="129"/>
      <c r="AH9" s="12"/>
      <c r="AI9" s="21"/>
      <c r="AJ9" s="129"/>
      <c r="CS9" s="29"/>
      <c r="CV9" s="29"/>
      <c r="CY9" s="29"/>
      <c r="DB9" s="29"/>
      <c r="DE9" s="29"/>
      <c r="DH9" s="29"/>
    </row>
    <row r="10" spans="1:369">
      <c r="A10" s="28" t="s">
        <v>1112</v>
      </c>
      <c r="B10" s="24" t="s">
        <v>1113</v>
      </c>
      <c r="C10" s="15">
        <f t="shared" si="0"/>
        <v>14.352941176470587</v>
      </c>
      <c r="E10" s="28" t="s">
        <v>1114</v>
      </c>
      <c r="F10" s="508" t="s">
        <v>1115</v>
      </c>
      <c r="G10" s="144">
        <v>2</v>
      </c>
      <c r="I10" s="57">
        <v>1.5</v>
      </c>
      <c r="J10" s="139">
        <v>0.5</v>
      </c>
      <c r="K10" s="130">
        <v>0</v>
      </c>
      <c r="L10" s="158">
        <f t="shared" si="1"/>
        <v>0.5</v>
      </c>
      <c r="M10" s="21">
        <v>16</v>
      </c>
      <c r="N10" s="128" t="s">
        <v>451</v>
      </c>
      <c r="O10" s="148">
        <v>43037</v>
      </c>
      <c r="P10" s="21">
        <v>12</v>
      </c>
      <c r="Q10" s="128" t="s">
        <v>451</v>
      </c>
      <c r="R10" s="148">
        <v>41503</v>
      </c>
      <c r="S10" s="21"/>
      <c r="T10" s="128"/>
      <c r="V10" s="21"/>
      <c r="W10" s="128"/>
      <c r="X10" s="148"/>
      <c r="Y10" s="21"/>
      <c r="Z10" s="128"/>
      <c r="AA10" s="148"/>
      <c r="AB10" s="10"/>
      <c r="AC10" s="21"/>
      <c r="AD10" s="129"/>
      <c r="AE10" s="12"/>
      <c r="AF10" s="21"/>
      <c r="AG10" s="129"/>
      <c r="AH10" s="12"/>
      <c r="AI10" s="21"/>
      <c r="AJ10" s="129"/>
      <c r="CS10" s="29"/>
      <c r="CV10" s="29"/>
      <c r="CY10" s="29"/>
      <c r="DB10" s="29"/>
      <c r="DE10" s="29"/>
      <c r="DH10" s="29"/>
    </row>
    <row r="11" spans="1:369">
      <c r="A11" s="28" t="s">
        <v>1831</v>
      </c>
      <c r="B11" s="24" t="s">
        <v>1832</v>
      </c>
      <c r="C11" s="15">
        <f t="shared" si="0"/>
        <v>20.823529411764707</v>
      </c>
      <c r="E11" s="28" t="s">
        <v>1833</v>
      </c>
      <c r="F11" s="508" t="s">
        <v>1834</v>
      </c>
      <c r="G11" s="144">
        <v>2</v>
      </c>
      <c r="H11" s="138">
        <v>2</v>
      </c>
      <c r="I11" s="57">
        <v>2</v>
      </c>
      <c r="K11" s="130">
        <v>2</v>
      </c>
      <c r="L11" s="158">
        <f t="shared" si="1"/>
        <v>2</v>
      </c>
      <c r="M11" s="21">
        <v>20</v>
      </c>
      <c r="N11" s="128" t="s">
        <v>451</v>
      </c>
      <c r="O11" s="148">
        <v>42260</v>
      </c>
      <c r="P11" s="21">
        <v>22</v>
      </c>
      <c r="Q11" s="128" t="s">
        <v>451</v>
      </c>
      <c r="R11" s="148">
        <v>42057</v>
      </c>
      <c r="S11" s="21"/>
      <c r="T11" s="128"/>
      <c r="V11" s="21"/>
      <c r="W11" s="128"/>
      <c r="X11" s="148"/>
      <c r="Y11" s="21"/>
      <c r="Z11" s="128"/>
      <c r="AA11" s="148"/>
      <c r="AB11" s="10"/>
      <c r="AC11" s="21"/>
      <c r="AD11" s="129"/>
      <c r="AE11" s="12"/>
      <c r="AF11" s="21"/>
      <c r="AG11" s="129"/>
      <c r="AH11" s="12"/>
      <c r="AI11" s="21"/>
      <c r="AJ11" s="129"/>
      <c r="CS11" s="29"/>
      <c r="CV11" s="29"/>
      <c r="CY11" s="29"/>
      <c r="DB11" s="29"/>
      <c r="DE11" s="29"/>
      <c r="DH11" s="29"/>
      <c r="DK11" s="8"/>
      <c r="DN11" s="8"/>
      <c r="DQ11" s="8"/>
      <c r="DT11" s="8"/>
      <c r="DW11" s="8"/>
    </row>
    <row r="12" spans="1:369">
      <c r="A12" s="28" t="s">
        <v>917</v>
      </c>
      <c r="B12" s="24" t="s">
        <v>903</v>
      </c>
      <c r="C12" s="15">
        <f t="shared" si="0"/>
        <v>0</v>
      </c>
      <c r="D12" s="117" t="s">
        <v>595</v>
      </c>
      <c r="E12" s="28" t="s">
        <v>904</v>
      </c>
      <c r="F12" s="508" t="s">
        <v>902</v>
      </c>
      <c r="I12" s="57"/>
      <c r="K12" s="130">
        <v>0</v>
      </c>
      <c r="L12" s="158">
        <f t="shared" si="1"/>
        <v>0</v>
      </c>
      <c r="M12" s="21">
        <v>0</v>
      </c>
      <c r="N12" s="128" t="s">
        <v>230</v>
      </c>
      <c r="O12" s="148">
        <v>41385</v>
      </c>
      <c r="Q12" s="128"/>
      <c r="S12" s="21"/>
      <c r="T12" s="128"/>
      <c r="V12" s="21"/>
      <c r="W12" s="128"/>
      <c r="X12" s="148"/>
      <c r="Y12" s="21"/>
      <c r="Z12" s="128"/>
      <c r="AA12" s="148"/>
      <c r="AB12" s="10"/>
      <c r="AC12" s="21"/>
      <c r="AD12" s="129"/>
      <c r="AE12" s="12"/>
      <c r="AF12" s="21"/>
      <c r="AG12" s="129"/>
      <c r="AH12" s="12"/>
      <c r="AI12" s="21"/>
      <c r="AJ12" s="129"/>
      <c r="AM12" s="8"/>
      <c r="CS12" s="29"/>
      <c r="CV12" s="29"/>
      <c r="CY12" s="29"/>
      <c r="DB12" s="29"/>
      <c r="DE12" s="29"/>
      <c r="DH12" s="29"/>
      <c r="DK12" s="8"/>
      <c r="DN12" s="8"/>
      <c r="DQ12" s="8"/>
    </row>
    <row r="13" spans="1:369">
      <c r="A13" s="1" t="s">
        <v>517</v>
      </c>
      <c r="B13" s="24" t="s">
        <v>415</v>
      </c>
      <c r="C13" s="15">
        <f t="shared" si="0"/>
        <v>10.764705882352942</v>
      </c>
      <c r="D13" s="40" t="s">
        <v>595</v>
      </c>
      <c r="E13" s="5" t="s">
        <v>773</v>
      </c>
      <c r="F13" s="508" t="s">
        <v>480</v>
      </c>
      <c r="G13" s="144">
        <v>4</v>
      </c>
      <c r="H13" s="153">
        <v>6</v>
      </c>
      <c r="I13" s="59">
        <v>10</v>
      </c>
      <c r="K13" s="130">
        <v>10</v>
      </c>
      <c r="L13" s="158">
        <f t="shared" si="1"/>
        <v>10</v>
      </c>
      <c r="M13" s="21">
        <v>0</v>
      </c>
      <c r="N13" s="128" t="s">
        <v>230</v>
      </c>
      <c r="O13" s="148">
        <v>42532</v>
      </c>
      <c r="P13" s="21">
        <v>12</v>
      </c>
      <c r="Q13" s="128" t="s">
        <v>451</v>
      </c>
      <c r="R13" s="148">
        <v>41860</v>
      </c>
      <c r="S13" s="21">
        <v>9</v>
      </c>
      <c r="T13" s="128" t="s">
        <v>451</v>
      </c>
      <c r="U13" s="148">
        <v>41832</v>
      </c>
      <c r="V13" s="21">
        <v>9</v>
      </c>
      <c r="W13" s="128" t="s">
        <v>451</v>
      </c>
      <c r="X13" s="148">
        <v>41546</v>
      </c>
      <c r="Y13" s="21">
        <v>18</v>
      </c>
      <c r="Z13" s="128" t="s">
        <v>451</v>
      </c>
      <c r="AA13" s="148">
        <v>41469</v>
      </c>
      <c r="AB13" s="21">
        <v>16</v>
      </c>
      <c r="AC13" s="128" t="s">
        <v>451</v>
      </c>
      <c r="AD13" s="129">
        <v>41182</v>
      </c>
      <c r="AE13" s="14">
        <v>16</v>
      </c>
      <c r="AF13" s="128" t="s">
        <v>451</v>
      </c>
      <c r="AG13" s="129">
        <v>41125</v>
      </c>
      <c r="AH13" s="14">
        <v>11</v>
      </c>
      <c r="AI13" s="128" t="s">
        <v>451</v>
      </c>
      <c r="AJ13" s="129">
        <v>41063</v>
      </c>
      <c r="AK13" s="14">
        <v>15</v>
      </c>
      <c r="AL13" s="128" t="s">
        <v>451</v>
      </c>
      <c r="AM13" s="129">
        <v>41062</v>
      </c>
      <c r="AN13" s="14">
        <v>16</v>
      </c>
      <c r="AO13" s="128" t="s">
        <v>451</v>
      </c>
      <c r="AP13" s="129">
        <v>40768</v>
      </c>
      <c r="AQ13" s="14">
        <v>20</v>
      </c>
      <c r="AR13" s="128" t="s">
        <v>451</v>
      </c>
      <c r="AS13" s="129">
        <v>40748</v>
      </c>
      <c r="AT13" s="14">
        <v>22</v>
      </c>
      <c r="AU13" s="128" t="s">
        <v>451</v>
      </c>
      <c r="AV13" s="129">
        <v>40398</v>
      </c>
      <c r="AW13" s="14">
        <v>22</v>
      </c>
      <c r="AX13" s="128" t="s">
        <v>451</v>
      </c>
      <c r="AY13" s="129">
        <v>40334</v>
      </c>
      <c r="AZ13" s="14">
        <v>22</v>
      </c>
      <c r="BA13" s="128" t="s">
        <v>451</v>
      </c>
      <c r="BB13" s="129">
        <v>39873</v>
      </c>
      <c r="BC13" s="14">
        <v>20</v>
      </c>
      <c r="BD13" s="128" t="s">
        <v>451</v>
      </c>
      <c r="BE13" s="129">
        <v>39872</v>
      </c>
      <c r="BF13" s="12"/>
      <c r="BG13" s="4"/>
      <c r="BH13" s="140"/>
      <c r="BI13" s="12"/>
      <c r="BJ13" s="4"/>
      <c r="BK13" s="22"/>
      <c r="BL13" s="12"/>
      <c r="BM13" s="4"/>
      <c r="BN13" s="22"/>
      <c r="BO13" s="12"/>
      <c r="BP13" s="4"/>
      <c r="BQ13" s="22"/>
      <c r="BR13" s="12"/>
      <c r="BS13" s="4"/>
      <c r="BT13" s="6"/>
      <c r="CS13" s="29"/>
      <c r="CV13" s="29"/>
      <c r="CY13" s="29"/>
      <c r="DB13" s="29"/>
      <c r="DE13" s="29"/>
      <c r="DH13" s="29"/>
      <c r="DK13" s="8"/>
    </row>
    <row r="14" spans="1:369">
      <c r="A14" s="8" t="s">
        <v>2038</v>
      </c>
      <c r="B14" s="27" t="s">
        <v>2039</v>
      </c>
      <c r="C14" s="26">
        <f t="shared" si="0"/>
        <v>0</v>
      </c>
      <c r="D14" s="41"/>
      <c r="E14" s="25" t="s">
        <v>2040</v>
      </c>
      <c r="F14" s="508" t="s">
        <v>1834</v>
      </c>
      <c r="H14" s="262"/>
      <c r="I14" s="263"/>
      <c r="J14" s="145"/>
      <c r="K14" s="128"/>
      <c r="N14" s="128"/>
      <c r="Q14" s="128"/>
      <c r="S14" s="21"/>
      <c r="T14" s="128"/>
      <c r="V14" s="21"/>
      <c r="W14" s="128"/>
      <c r="X14" s="148"/>
      <c r="Y14" s="21"/>
      <c r="Z14" s="128"/>
      <c r="AA14" s="148"/>
      <c r="AB14" s="21"/>
      <c r="AC14" s="128"/>
      <c r="AD14" s="129"/>
      <c r="AE14" s="14"/>
      <c r="AF14" s="128"/>
      <c r="AG14" s="129"/>
      <c r="AH14" s="14"/>
      <c r="AI14" s="128"/>
      <c r="AJ14" s="129"/>
      <c r="AK14" s="14"/>
      <c r="AL14" s="128"/>
      <c r="AM14" s="129"/>
      <c r="AN14" s="14"/>
      <c r="AO14" s="128"/>
      <c r="AP14" s="129"/>
      <c r="AQ14" s="14"/>
      <c r="AR14" s="128"/>
      <c r="AS14" s="129"/>
      <c r="AT14" s="14"/>
      <c r="AU14" s="128"/>
      <c r="AV14" s="129"/>
      <c r="AW14" s="14"/>
      <c r="AX14" s="128"/>
      <c r="AY14" s="129"/>
      <c r="AZ14" s="14"/>
      <c r="BA14" s="128"/>
      <c r="BB14" s="129"/>
      <c r="BC14" s="12"/>
      <c r="BD14" s="11"/>
      <c r="BE14" s="129"/>
      <c r="BF14" s="12"/>
      <c r="BG14" s="11"/>
      <c r="BH14" s="129"/>
      <c r="BI14" s="12"/>
      <c r="BJ14" s="11"/>
      <c r="BK14" s="22"/>
      <c r="BL14" s="12"/>
      <c r="BM14" s="11"/>
      <c r="BN14" s="22"/>
      <c r="BO14" s="12"/>
      <c r="BP14" s="11"/>
      <c r="BQ14" s="22"/>
      <c r="BR14" s="12"/>
      <c r="BS14" s="11"/>
      <c r="BT14" s="22"/>
      <c r="BV14" s="8"/>
      <c r="BW14" s="8"/>
      <c r="BY14" s="8"/>
      <c r="BZ14" s="8"/>
      <c r="CB14" s="8"/>
      <c r="CC14" s="8"/>
      <c r="CE14" s="8"/>
      <c r="CF14" s="8"/>
      <c r="CH14" s="8"/>
      <c r="CI14" s="8"/>
      <c r="CK14" s="8"/>
      <c r="CL14" s="8"/>
      <c r="CN14" s="8"/>
      <c r="CO14" s="8"/>
      <c r="CQ14" s="8"/>
      <c r="CR14" s="8"/>
      <c r="CS14" s="29"/>
      <c r="CT14" s="8"/>
      <c r="CU14" s="8"/>
      <c r="CV14" s="29"/>
      <c r="CW14" s="8"/>
      <c r="CX14" s="8"/>
      <c r="CY14" s="29"/>
      <c r="CZ14" s="8"/>
      <c r="DA14" s="8"/>
      <c r="DB14" s="29"/>
      <c r="DC14" s="8"/>
      <c r="DD14" s="8"/>
      <c r="DE14" s="29"/>
      <c r="DF14" s="8"/>
      <c r="DG14" s="8"/>
      <c r="DH14" s="29"/>
      <c r="DI14" s="8"/>
      <c r="DJ14" s="8"/>
      <c r="DK14" s="29"/>
      <c r="DL14" s="8"/>
      <c r="DM14" s="8"/>
      <c r="DN14" s="29"/>
      <c r="DO14" s="8"/>
      <c r="DP14" s="8"/>
      <c r="DQ14" s="29"/>
      <c r="DR14" s="8"/>
      <c r="DS14" s="8"/>
      <c r="DT14" s="29"/>
      <c r="DU14" s="8"/>
      <c r="DV14" s="8"/>
      <c r="DW14" s="29"/>
      <c r="DX14" s="8"/>
      <c r="DY14" s="8"/>
      <c r="DZ14" s="29"/>
      <c r="EA14" s="8"/>
      <c r="EB14" s="8"/>
      <c r="EC14" s="29"/>
      <c r="ED14" s="8"/>
      <c r="EE14" s="8"/>
      <c r="EF14" s="29"/>
      <c r="EG14" s="8"/>
      <c r="EH14" s="8"/>
      <c r="EI14" s="29"/>
      <c r="EJ14" s="8"/>
      <c r="EK14" s="8"/>
      <c r="EL14" s="29"/>
      <c r="EM14" s="8"/>
      <c r="EN14" s="8"/>
      <c r="EO14" s="29"/>
      <c r="EP14" s="8"/>
      <c r="EQ14" s="8"/>
      <c r="ER14" s="29"/>
      <c r="ES14" s="8"/>
      <c r="ET14" s="8"/>
      <c r="EU14" s="29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</row>
    <row r="15" spans="1:369" s="401" customFormat="1">
      <c r="A15" s="383" t="s">
        <v>979</v>
      </c>
      <c r="B15" s="384" t="s">
        <v>934</v>
      </c>
      <c r="C15" s="385">
        <f t="shared" si="0"/>
        <v>2.3333333333333335</v>
      </c>
      <c r="D15" s="386" t="s">
        <v>768</v>
      </c>
      <c r="E15" s="705" t="s">
        <v>935</v>
      </c>
      <c r="F15" s="701" t="s">
        <v>936</v>
      </c>
      <c r="G15" s="530">
        <v>1</v>
      </c>
      <c r="H15" s="387"/>
      <c r="I15" s="715">
        <v>1</v>
      </c>
      <c r="J15" s="389"/>
      <c r="K15" s="390">
        <v>0.5</v>
      </c>
      <c r="L15" s="561">
        <f t="shared" ref="L15:L26" si="2">(J15+K15)</f>
        <v>0.5</v>
      </c>
      <c r="M15" s="396">
        <v>0</v>
      </c>
      <c r="N15" s="395" t="s">
        <v>306</v>
      </c>
      <c r="O15" s="570">
        <v>42231</v>
      </c>
      <c r="P15" s="396">
        <v>0</v>
      </c>
      <c r="Q15" s="395" t="s">
        <v>230</v>
      </c>
      <c r="R15" s="570">
        <v>41784</v>
      </c>
      <c r="S15" s="396">
        <v>7</v>
      </c>
      <c r="T15" s="395" t="s">
        <v>230</v>
      </c>
      <c r="U15" s="570">
        <v>41504</v>
      </c>
      <c r="V15" s="396">
        <v>5</v>
      </c>
      <c r="W15" s="395" t="s">
        <v>230</v>
      </c>
      <c r="X15" s="570">
        <v>41503</v>
      </c>
      <c r="Y15" s="396">
        <v>15</v>
      </c>
      <c r="Z15" s="395" t="s">
        <v>451</v>
      </c>
      <c r="AA15" s="570">
        <v>41421</v>
      </c>
      <c r="AB15" s="396">
        <v>16</v>
      </c>
      <c r="AC15" s="395" t="s">
        <v>451</v>
      </c>
      <c r="AD15" s="393">
        <v>41420</v>
      </c>
      <c r="AE15" s="391"/>
      <c r="AF15" s="395"/>
      <c r="AG15" s="393"/>
      <c r="AH15" s="391"/>
      <c r="AI15" s="395"/>
      <c r="AJ15" s="393"/>
      <c r="AK15" s="391"/>
      <c r="AL15" s="395"/>
      <c r="AM15" s="393"/>
      <c r="AN15" s="391"/>
      <c r="AO15" s="395"/>
      <c r="AP15" s="393"/>
      <c r="AQ15" s="716"/>
      <c r="AR15" s="396"/>
      <c r="AS15" s="393"/>
      <c r="AT15" s="716"/>
      <c r="AU15" s="399"/>
      <c r="AV15" s="393"/>
      <c r="AW15" s="716"/>
      <c r="AX15" s="399"/>
      <c r="AY15" s="393"/>
      <c r="AZ15" s="716"/>
      <c r="BA15" s="399"/>
      <c r="BB15" s="393"/>
      <c r="BC15" s="716"/>
      <c r="BD15" s="399"/>
      <c r="BE15" s="714"/>
      <c r="BF15" s="716"/>
      <c r="BG15" s="717"/>
      <c r="BH15" s="714"/>
      <c r="BI15" s="716"/>
      <c r="BJ15" s="717"/>
      <c r="BK15" s="698"/>
      <c r="BL15" s="716"/>
      <c r="BM15" s="717"/>
      <c r="BN15" s="698"/>
      <c r="BO15" s="716"/>
      <c r="BP15" s="717"/>
      <c r="BQ15" s="698"/>
      <c r="BR15" s="716"/>
      <c r="BS15" s="717"/>
      <c r="BT15" s="398"/>
      <c r="BU15" s="673"/>
      <c r="BV15" s="383"/>
      <c r="BW15" s="383"/>
      <c r="BX15" s="673"/>
      <c r="BY15" s="383"/>
      <c r="BZ15" s="383"/>
      <c r="CA15" s="673"/>
      <c r="CB15" s="383"/>
      <c r="CC15" s="383"/>
      <c r="CD15" s="673"/>
      <c r="CE15" s="383"/>
      <c r="CF15" s="383"/>
      <c r="CG15" s="673"/>
      <c r="CH15" s="383"/>
      <c r="CI15" s="383"/>
      <c r="CJ15" s="673"/>
      <c r="CK15" s="383"/>
      <c r="CL15" s="383"/>
      <c r="CM15" s="673"/>
      <c r="CN15" s="383"/>
      <c r="CO15" s="383"/>
      <c r="CP15" s="673"/>
      <c r="CQ15" s="383"/>
      <c r="CR15" s="383"/>
      <c r="CS15" s="673"/>
      <c r="CT15" s="383"/>
      <c r="CU15" s="383"/>
      <c r="CV15" s="673"/>
      <c r="CW15" s="383"/>
      <c r="CX15" s="383"/>
      <c r="CY15" s="673"/>
      <c r="CZ15" s="383"/>
      <c r="DA15" s="383"/>
      <c r="DC15" s="383"/>
      <c r="DD15" s="383"/>
      <c r="DF15" s="383"/>
      <c r="DG15" s="383"/>
      <c r="DI15" s="383"/>
      <c r="DJ15" s="383"/>
      <c r="DL15" s="383"/>
      <c r="DM15" s="383"/>
      <c r="DN15" s="383"/>
      <c r="DO15" s="383"/>
      <c r="DP15" s="383"/>
      <c r="DQ15" s="383"/>
      <c r="DR15" s="383"/>
      <c r="DS15" s="383"/>
      <c r="DT15" s="383"/>
      <c r="DU15" s="383"/>
      <c r="DV15" s="383"/>
      <c r="DX15" s="383"/>
      <c r="DY15" s="383"/>
      <c r="EA15" s="383"/>
      <c r="EB15" s="383"/>
      <c r="ED15" s="383"/>
      <c r="EE15" s="383"/>
      <c r="EF15" s="383"/>
      <c r="EG15" s="383"/>
      <c r="EH15" s="383"/>
      <c r="EI15" s="383"/>
      <c r="EJ15" s="383"/>
      <c r="EK15" s="383"/>
      <c r="EL15" s="383"/>
      <c r="EM15" s="383"/>
      <c r="EN15" s="383"/>
      <c r="EO15" s="383"/>
      <c r="EP15" s="383"/>
      <c r="EQ15" s="383"/>
      <c r="ER15" s="383"/>
      <c r="ES15" s="383"/>
      <c r="ET15" s="383"/>
      <c r="EU15" s="383"/>
      <c r="EV15" s="383"/>
      <c r="EW15" s="383"/>
      <c r="EX15" s="383"/>
      <c r="EY15" s="383"/>
      <c r="EZ15" s="383"/>
      <c r="FA15" s="383"/>
      <c r="FB15" s="383"/>
      <c r="FC15" s="383"/>
      <c r="FD15" s="383"/>
      <c r="FE15" s="383"/>
      <c r="FF15" s="383"/>
      <c r="FG15" s="383"/>
      <c r="FH15" s="383"/>
      <c r="FI15" s="383"/>
      <c r="FJ15" s="383"/>
      <c r="FK15" s="383"/>
      <c r="FL15" s="383"/>
      <c r="FM15" s="383"/>
      <c r="FN15" s="383"/>
      <c r="FO15" s="383"/>
      <c r="FP15" s="383"/>
      <c r="FQ15" s="383"/>
      <c r="FR15" s="383"/>
      <c r="FS15" s="383"/>
      <c r="FT15" s="383"/>
      <c r="FU15" s="383"/>
      <c r="FV15" s="383"/>
      <c r="FW15" s="383"/>
      <c r="FX15" s="383"/>
      <c r="FY15" s="383"/>
      <c r="FZ15" s="383"/>
      <c r="GA15" s="383"/>
      <c r="GB15" s="383"/>
      <c r="GC15" s="383"/>
      <c r="GD15" s="383"/>
      <c r="GE15" s="383"/>
      <c r="GF15" s="383"/>
      <c r="GG15" s="383"/>
      <c r="GH15" s="383"/>
      <c r="GI15" s="383"/>
      <c r="GJ15" s="383"/>
      <c r="GK15" s="383"/>
      <c r="GL15" s="383"/>
      <c r="GM15" s="383"/>
      <c r="GN15" s="383"/>
      <c r="GO15" s="383"/>
      <c r="GP15" s="383"/>
      <c r="GQ15" s="383"/>
      <c r="GR15" s="383"/>
      <c r="GS15" s="383"/>
      <c r="GT15" s="383"/>
      <c r="GU15" s="383"/>
      <c r="GV15" s="383"/>
      <c r="GW15" s="383"/>
      <c r="GX15" s="383"/>
      <c r="GY15" s="383"/>
      <c r="GZ15" s="383"/>
      <c r="HA15" s="383"/>
      <c r="HB15" s="383"/>
      <c r="HC15" s="383"/>
      <c r="HD15" s="383"/>
      <c r="HE15" s="383"/>
      <c r="HF15" s="383"/>
      <c r="HG15" s="383"/>
      <c r="HH15" s="383"/>
      <c r="HI15" s="383"/>
      <c r="HJ15" s="383"/>
      <c r="HK15" s="383"/>
      <c r="HL15" s="383"/>
      <c r="HM15" s="383"/>
      <c r="HN15" s="383"/>
    </row>
    <row r="16" spans="1:369">
      <c r="A16" s="1" t="s">
        <v>723</v>
      </c>
      <c r="B16" s="24" t="s">
        <v>592</v>
      </c>
      <c r="C16" s="15">
        <f t="shared" si="0"/>
        <v>14.941176470588236</v>
      </c>
      <c r="D16" s="40"/>
      <c r="E16" s="5" t="s">
        <v>699</v>
      </c>
      <c r="F16" s="508" t="s">
        <v>700</v>
      </c>
      <c r="G16" s="144">
        <v>2</v>
      </c>
      <c r="H16" s="153">
        <v>1</v>
      </c>
      <c r="I16" s="59">
        <v>1</v>
      </c>
      <c r="K16" s="130">
        <v>1</v>
      </c>
      <c r="L16" s="158">
        <f t="shared" si="2"/>
        <v>1</v>
      </c>
      <c r="M16" s="21">
        <v>10</v>
      </c>
      <c r="N16" s="128" t="s">
        <v>451</v>
      </c>
      <c r="O16" s="148">
        <v>41609</v>
      </c>
      <c r="P16" s="21">
        <v>22</v>
      </c>
      <c r="Q16" s="128" t="s">
        <v>451</v>
      </c>
      <c r="R16" s="148">
        <v>41301</v>
      </c>
      <c r="S16" s="21"/>
      <c r="T16" s="128"/>
      <c r="V16" s="21"/>
      <c r="W16" s="128"/>
      <c r="X16" s="148"/>
      <c r="Y16" s="21"/>
      <c r="Z16" s="128"/>
      <c r="AA16" s="148"/>
      <c r="AB16" s="21"/>
      <c r="AC16" s="128"/>
      <c r="AD16" s="129"/>
      <c r="AE16" s="14"/>
      <c r="AF16" s="128"/>
      <c r="AG16" s="129"/>
      <c r="AH16" s="14"/>
      <c r="AI16" s="128"/>
      <c r="AJ16" s="129"/>
      <c r="AK16" s="14"/>
      <c r="AL16" s="128"/>
      <c r="AM16" s="129"/>
      <c r="AN16" s="14"/>
      <c r="AO16" s="128"/>
      <c r="AP16" s="129"/>
      <c r="AQ16" s="12"/>
      <c r="AR16" s="21"/>
      <c r="AS16" s="129"/>
      <c r="AT16" s="12"/>
      <c r="AU16" s="11"/>
      <c r="AV16" s="129"/>
      <c r="AW16" s="12"/>
      <c r="AX16" s="11"/>
      <c r="AY16" s="129"/>
      <c r="AZ16" s="12"/>
      <c r="BA16" s="11"/>
      <c r="BB16" s="129"/>
      <c r="BC16" s="12"/>
      <c r="BD16" s="11"/>
      <c r="BE16" s="140"/>
      <c r="BF16" s="12"/>
      <c r="BG16" s="4"/>
      <c r="BH16" s="140"/>
      <c r="BI16" s="12"/>
      <c r="BJ16" s="4"/>
      <c r="BK16" s="22"/>
      <c r="BL16" s="12"/>
      <c r="BM16" s="4"/>
      <c r="BN16" s="22"/>
      <c r="BO16" s="12"/>
      <c r="BP16" s="4"/>
      <c r="BQ16" s="22"/>
      <c r="BR16" s="12"/>
      <c r="BS16" s="4"/>
      <c r="BT16" s="6"/>
      <c r="CS16" s="8"/>
      <c r="CV16" s="8"/>
      <c r="CY16" s="8"/>
      <c r="DB16" s="8"/>
      <c r="DE16" s="8"/>
      <c r="DH16" s="8"/>
      <c r="DK16" s="8"/>
    </row>
    <row r="17" spans="1:222">
      <c r="A17" s="1" t="s">
        <v>1491</v>
      </c>
      <c r="B17" s="24" t="s">
        <v>1485</v>
      </c>
      <c r="C17" s="15">
        <f t="shared" si="0"/>
        <v>14.764705882352942</v>
      </c>
      <c r="D17" s="40"/>
      <c r="E17" s="36" t="s">
        <v>1992</v>
      </c>
      <c r="F17" s="508" t="s">
        <v>1486</v>
      </c>
      <c r="G17" s="144">
        <v>4</v>
      </c>
      <c r="H17" s="153">
        <v>1</v>
      </c>
      <c r="I17" s="100">
        <v>12</v>
      </c>
      <c r="J17" s="139">
        <v>0.5</v>
      </c>
      <c r="K17" s="130">
        <v>3.75</v>
      </c>
      <c r="L17" s="158">
        <f t="shared" si="2"/>
        <v>4.25</v>
      </c>
      <c r="M17" s="21">
        <v>16</v>
      </c>
      <c r="N17" s="128" t="s">
        <v>451</v>
      </c>
      <c r="O17" s="148">
        <v>42960</v>
      </c>
      <c r="P17" s="21">
        <v>13</v>
      </c>
      <c r="Q17" s="128" t="s">
        <v>451</v>
      </c>
      <c r="R17" s="148">
        <v>42959</v>
      </c>
      <c r="S17" s="21">
        <v>10</v>
      </c>
      <c r="T17" s="128" t="s">
        <v>264</v>
      </c>
      <c r="U17" s="148">
        <v>42884</v>
      </c>
      <c r="V17" s="21">
        <v>13</v>
      </c>
      <c r="W17" s="128" t="s">
        <v>451</v>
      </c>
      <c r="X17" s="148">
        <v>42883</v>
      </c>
      <c r="Y17" s="21">
        <v>11</v>
      </c>
      <c r="Z17" s="128" t="s">
        <v>451</v>
      </c>
      <c r="AA17" s="148">
        <v>42673</v>
      </c>
      <c r="AB17" s="21">
        <v>11</v>
      </c>
      <c r="AC17" s="128" t="s">
        <v>451</v>
      </c>
      <c r="AD17" s="148">
        <v>42672</v>
      </c>
      <c r="AE17" s="21">
        <v>8</v>
      </c>
      <c r="AF17" s="128" t="s">
        <v>451</v>
      </c>
      <c r="AG17" s="148">
        <v>42603</v>
      </c>
      <c r="AH17" s="21">
        <v>13</v>
      </c>
      <c r="AI17" s="128" t="s">
        <v>451</v>
      </c>
      <c r="AJ17" s="148">
        <v>42602</v>
      </c>
      <c r="AK17" s="21">
        <v>12</v>
      </c>
      <c r="AL17" s="128" t="s">
        <v>264</v>
      </c>
      <c r="AM17" s="148">
        <v>42520</v>
      </c>
      <c r="AN17" s="21">
        <v>22</v>
      </c>
      <c r="AO17" s="128" t="s">
        <v>451</v>
      </c>
      <c r="AP17" s="129">
        <v>42519</v>
      </c>
      <c r="AQ17" s="14">
        <v>16</v>
      </c>
      <c r="AR17" s="128" t="s">
        <v>451</v>
      </c>
      <c r="AS17" s="129">
        <v>42281</v>
      </c>
      <c r="AT17" s="14">
        <v>16</v>
      </c>
      <c r="AU17" s="128" t="s">
        <v>451</v>
      </c>
      <c r="AV17" s="129">
        <v>42280</v>
      </c>
      <c r="AW17" s="14">
        <v>18</v>
      </c>
      <c r="AX17" s="128" t="s">
        <v>451</v>
      </c>
      <c r="AY17" s="129">
        <v>42274</v>
      </c>
      <c r="AZ17" s="14">
        <v>16</v>
      </c>
      <c r="BA17" s="128" t="s">
        <v>451</v>
      </c>
      <c r="BB17" s="129">
        <v>42273</v>
      </c>
      <c r="BC17" s="14">
        <v>9</v>
      </c>
      <c r="BD17" s="128" t="s">
        <v>451</v>
      </c>
      <c r="BE17" s="129">
        <v>42232</v>
      </c>
      <c r="BF17" s="14">
        <v>11</v>
      </c>
      <c r="BG17" s="128" t="s">
        <v>451</v>
      </c>
      <c r="BH17" s="129">
        <v>42231</v>
      </c>
      <c r="BI17" s="14">
        <v>8</v>
      </c>
      <c r="BJ17" s="128" t="s">
        <v>451</v>
      </c>
      <c r="BK17" s="129">
        <v>42218</v>
      </c>
      <c r="BL17" s="14">
        <v>10</v>
      </c>
      <c r="BM17" s="128" t="s">
        <v>451</v>
      </c>
      <c r="BN17" s="129">
        <v>42217</v>
      </c>
      <c r="BO17" s="14">
        <v>5</v>
      </c>
      <c r="BP17" s="128" t="s">
        <v>264</v>
      </c>
      <c r="BQ17" s="129">
        <v>42149</v>
      </c>
      <c r="BR17" s="14">
        <v>9</v>
      </c>
      <c r="BS17" s="128" t="s">
        <v>451</v>
      </c>
      <c r="BT17" s="129">
        <v>42148</v>
      </c>
      <c r="BU17" s="14">
        <v>11</v>
      </c>
      <c r="BV17" s="128" t="s">
        <v>451</v>
      </c>
      <c r="BW17" s="129">
        <v>41868</v>
      </c>
      <c r="BX17" s="14">
        <v>12</v>
      </c>
      <c r="BY17" s="128" t="s">
        <v>451</v>
      </c>
      <c r="BZ17" s="129">
        <v>41867</v>
      </c>
      <c r="CA17" s="14">
        <v>12</v>
      </c>
      <c r="CB17" s="128" t="s">
        <v>451</v>
      </c>
      <c r="CC17" s="129">
        <v>41854</v>
      </c>
      <c r="CD17" s="14">
        <v>12</v>
      </c>
      <c r="CE17" s="128" t="s">
        <v>451</v>
      </c>
      <c r="CF17" s="129">
        <v>41853</v>
      </c>
      <c r="CG17" s="14">
        <v>6</v>
      </c>
      <c r="CH17" s="128" t="s">
        <v>451</v>
      </c>
      <c r="CI17" s="129">
        <v>41785</v>
      </c>
      <c r="CJ17" s="14">
        <v>8</v>
      </c>
      <c r="CK17" s="128" t="s">
        <v>451</v>
      </c>
      <c r="CL17" s="129">
        <v>41784</v>
      </c>
      <c r="CS17" s="8"/>
      <c r="CV17" s="8"/>
      <c r="CY17" s="8"/>
      <c r="DB17" s="8"/>
      <c r="DE17" s="8"/>
      <c r="DH17" s="8"/>
      <c r="DK17" s="8"/>
    </row>
    <row r="18" spans="1:222">
      <c r="A18" s="1" t="s">
        <v>214</v>
      </c>
      <c r="B18" s="24" t="s">
        <v>215</v>
      </c>
      <c r="C18" s="15">
        <f t="shared" si="0"/>
        <v>11</v>
      </c>
      <c r="D18" s="40"/>
      <c r="E18" s="5" t="s">
        <v>155</v>
      </c>
      <c r="F18" s="508" t="s">
        <v>487</v>
      </c>
      <c r="G18" s="144">
        <v>1</v>
      </c>
      <c r="H18" s="153"/>
      <c r="I18" s="59"/>
      <c r="K18" s="130">
        <v>0</v>
      </c>
      <c r="L18" s="158">
        <f t="shared" si="2"/>
        <v>0</v>
      </c>
      <c r="M18" s="21">
        <v>22</v>
      </c>
      <c r="N18" s="128" t="s">
        <v>232</v>
      </c>
      <c r="O18" s="148">
        <v>41938</v>
      </c>
      <c r="P18" s="21">
        <v>6</v>
      </c>
      <c r="Q18" s="128" t="s">
        <v>264</v>
      </c>
      <c r="R18" s="148">
        <v>41357</v>
      </c>
      <c r="S18" s="21">
        <v>11</v>
      </c>
      <c r="T18" s="128" t="s">
        <v>451</v>
      </c>
      <c r="U18" s="148">
        <v>41154</v>
      </c>
      <c r="V18" s="21"/>
      <c r="W18" s="128"/>
      <c r="X18" s="148"/>
      <c r="Y18" s="21"/>
      <c r="Z18" s="128"/>
      <c r="AA18" s="148"/>
      <c r="AB18" s="21"/>
      <c r="AC18" s="128"/>
      <c r="AD18" s="129"/>
      <c r="AE18" s="45"/>
      <c r="AF18" s="128"/>
      <c r="AG18" s="129"/>
      <c r="AH18" s="45"/>
      <c r="AI18" s="10"/>
      <c r="AJ18" s="131"/>
      <c r="AK18" s="12"/>
      <c r="AL18" s="21"/>
      <c r="AM18" s="131"/>
      <c r="AN18" s="12"/>
      <c r="AO18" s="21"/>
      <c r="AP18" s="129"/>
      <c r="AQ18" s="12"/>
      <c r="AR18" s="21"/>
      <c r="AS18" s="129"/>
      <c r="AT18" s="12"/>
      <c r="AU18" s="11"/>
      <c r="AV18" s="129"/>
      <c r="AW18" s="12"/>
      <c r="AX18" s="11"/>
      <c r="AY18" s="129"/>
      <c r="AZ18" s="12"/>
      <c r="BA18" s="11"/>
      <c r="BB18" s="129"/>
      <c r="BC18" s="12"/>
      <c r="BD18" s="11"/>
      <c r="BE18" s="140"/>
      <c r="BF18" s="12"/>
      <c r="BG18" s="4"/>
      <c r="BH18" s="140"/>
      <c r="BI18" s="12"/>
      <c r="BJ18" s="4"/>
      <c r="BK18" s="22"/>
      <c r="BL18" s="12"/>
      <c r="BM18" s="4"/>
      <c r="BN18" s="22"/>
      <c r="BO18" s="12"/>
      <c r="BP18" s="4"/>
      <c r="BQ18" s="22"/>
      <c r="BR18" s="12"/>
      <c r="BS18" s="4"/>
      <c r="BT18" s="6"/>
      <c r="CS18" s="8"/>
      <c r="CV18" s="8"/>
      <c r="CY18" s="8"/>
      <c r="DB18" s="8"/>
      <c r="DE18" s="8"/>
      <c r="DH18" s="8"/>
      <c r="DK18" s="8"/>
    </row>
    <row r="19" spans="1:222">
      <c r="A19" s="1" t="s">
        <v>136</v>
      </c>
      <c r="B19" s="24" t="s">
        <v>137</v>
      </c>
      <c r="C19" s="15">
        <f t="shared" si="0"/>
        <v>19.18181818181818</v>
      </c>
      <c r="D19" s="40"/>
      <c r="E19" s="36" t="s">
        <v>3139</v>
      </c>
      <c r="F19" s="508" t="s">
        <v>435</v>
      </c>
      <c r="G19" s="144">
        <v>4</v>
      </c>
      <c r="H19" s="153">
        <v>6</v>
      </c>
      <c r="I19" s="100">
        <v>12</v>
      </c>
      <c r="J19" s="139">
        <v>1</v>
      </c>
      <c r="K19" s="130">
        <v>12.25</v>
      </c>
      <c r="L19" s="158">
        <f t="shared" si="2"/>
        <v>13.25</v>
      </c>
      <c r="M19" s="21">
        <v>22</v>
      </c>
      <c r="N19" s="128" t="s">
        <v>451</v>
      </c>
      <c r="O19" s="148">
        <v>42820</v>
      </c>
      <c r="P19" s="21">
        <v>16</v>
      </c>
      <c r="Q19" s="128" t="s">
        <v>451</v>
      </c>
      <c r="R19" s="148">
        <v>42673</v>
      </c>
      <c r="S19" s="21">
        <v>18</v>
      </c>
      <c r="T19" s="128" t="s">
        <v>451</v>
      </c>
      <c r="U19" s="148">
        <v>42476</v>
      </c>
      <c r="V19" s="21">
        <v>15</v>
      </c>
      <c r="W19" s="128" t="s">
        <v>451</v>
      </c>
      <c r="X19" s="148">
        <v>42148</v>
      </c>
      <c r="Y19" s="21">
        <v>20</v>
      </c>
      <c r="Z19" s="128" t="s">
        <v>451</v>
      </c>
      <c r="AA19" s="148">
        <v>42085</v>
      </c>
      <c r="AB19" s="21">
        <v>16</v>
      </c>
      <c r="AC19" s="128" t="s">
        <v>451</v>
      </c>
      <c r="AD19" s="148">
        <v>41973</v>
      </c>
      <c r="AE19" s="21">
        <v>15</v>
      </c>
      <c r="AF19" s="128" t="s">
        <v>451</v>
      </c>
      <c r="AG19" s="129">
        <v>41945</v>
      </c>
      <c r="AH19" s="14">
        <v>11.5</v>
      </c>
      <c r="AI19" s="128" t="s">
        <v>451</v>
      </c>
      <c r="AJ19" s="129">
        <v>41924</v>
      </c>
      <c r="AK19" s="14">
        <v>12</v>
      </c>
      <c r="AL19" s="128" t="s">
        <v>451</v>
      </c>
      <c r="AM19" s="129">
        <v>41917</v>
      </c>
      <c r="AN19" s="14">
        <v>22</v>
      </c>
      <c r="AO19" s="128" t="s">
        <v>451</v>
      </c>
      <c r="AP19" s="129">
        <v>41784</v>
      </c>
      <c r="AQ19" s="14">
        <v>22</v>
      </c>
      <c r="AR19" s="128" t="s">
        <v>451</v>
      </c>
      <c r="AS19" s="129">
        <v>41742</v>
      </c>
      <c r="AT19" s="14">
        <v>22</v>
      </c>
      <c r="AU19" s="128" t="s">
        <v>451</v>
      </c>
      <c r="AV19" s="129">
        <v>41609</v>
      </c>
      <c r="AW19" s="14">
        <v>16</v>
      </c>
      <c r="AX19" s="128" t="s">
        <v>451</v>
      </c>
      <c r="AY19" s="129">
        <v>41721</v>
      </c>
      <c r="AZ19" s="14">
        <v>11</v>
      </c>
      <c r="BA19" s="128" t="s">
        <v>451</v>
      </c>
      <c r="BB19" s="129">
        <v>41574</v>
      </c>
      <c r="BC19" s="14">
        <v>16</v>
      </c>
      <c r="BD19" s="128" t="s">
        <v>451</v>
      </c>
      <c r="BE19" s="129">
        <v>41553</v>
      </c>
      <c r="BF19" s="14">
        <v>16</v>
      </c>
      <c r="BG19" s="128" t="s">
        <v>451</v>
      </c>
      <c r="BH19" s="129">
        <v>41420</v>
      </c>
      <c r="BI19" s="14">
        <v>16</v>
      </c>
      <c r="BJ19" s="128" t="s">
        <v>451</v>
      </c>
      <c r="BK19" s="129">
        <v>41378</v>
      </c>
      <c r="BL19" s="14">
        <v>11</v>
      </c>
      <c r="BM19" s="128" t="s">
        <v>451</v>
      </c>
      <c r="BN19" s="129">
        <v>41154</v>
      </c>
      <c r="BO19" s="14">
        <v>16</v>
      </c>
      <c r="BP19" s="128" t="s">
        <v>451</v>
      </c>
      <c r="BQ19" s="129">
        <v>41056</v>
      </c>
      <c r="BR19" s="14">
        <v>22</v>
      </c>
      <c r="BS19" s="128" t="s">
        <v>451</v>
      </c>
      <c r="BT19" s="129">
        <v>41042</v>
      </c>
      <c r="BU19" s="14">
        <v>22</v>
      </c>
      <c r="BV19" s="128" t="s">
        <v>451</v>
      </c>
      <c r="BW19" s="129">
        <v>41035</v>
      </c>
      <c r="CR19" s="8"/>
      <c r="CS19" s="8"/>
      <c r="CV19" s="8"/>
      <c r="CY19" s="8"/>
      <c r="DB19" s="8"/>
      <c r="DE19" s="8"/>
      <c r="DH19" s="8"/>
      <c r="DK19" s="8"/>
      <c r="DN19" s="8"/>
      <c r="DQ19" s="8"/>
      <c r="DT19" s="8"/>
      <c r="DW19" s="8"/>
      <c r="DZ19" s="8"/>
      <c r="EC19" s="8"/>
      <c r="EF19" s="8"/>
      <c r="EI19" s="8"/>
      <c r="EL19" s="8"/>
      <c r="EO19" s="8"/>
      <c r="ER19" s="8"/>
      <c r="EU19" s="8"/>
    </row>
    <row r="20" spans="1:222">
      <c r="A20" s="1" t="s">
        <v>362</v>
      </c>
      <c r="B20" s="24" t="s">
        <v>338</v>
      </c>
      <c r="C20" s="15">
        <f t="shared" si="0"/>
        <v>8</v>
      </c>
      <c r="D20" s="40"/>
      <c r="E20" s="36" t="s">
        <v>774</v>
      </c>
      <c r="F20" s="508" t="s">
        <v>435</v>
      </c>
      <c r="G20" s="144">
        <v>4</v>
      </c>
      <c r="H20" s="153">
        <v>3</v>
      </c>
      <c r="I20" s="100">
        <v>12</v>
      </c>
      <c r="K20" s="130">
        <v>8</v>
      </c>
      <c r="L20" s="158">
        <f t="shared" si="2"/>
        <v>8</v>
      </c>
      <c r="M20" s="21">
        <v>8</v>
      </c>
      <c r="N20" s="128" t="s">
        <v>451</v>
      </c>
      <c r="O20" s="148">
        <v>41378</v>
      </c>
      <c r="P20" s="21">
        <v>3</v>
      </c>
      <c r="Q20" s="128" t="s">
        <v>264</v>
      </c>
      <c r="R20" s="148">
        <v>41154</v>
      </c>
      <c r="S20" s="21">
        <v>3</v>
      </c>
      <c r="T20" s="128" t="s">
        <v>264</v>
      </c>
      <c r="U20" s="148">
        <v>41056</v>
      </c>
      <c r="V20" s="21">
        <v>6</v>
      </c>
      <c r="W20" s="128" t="s">
        <v>306</v>
      </c>
      <c r="X20" s="148">
        <v>41042</v>
      </c>
      <c r="Y20" s="21">
        <v>4</v>
      </c>
      <c r="Z20" s="128" t="s">
        <v>264</v>
      </c>
      <c r="AA20" s="148">
        <v>41035</v>
      </c>
      <c r="AB20" s="21">
        <v>11</v>
      </c>
      <c r="AC20" s="128" t="s">
        <v>451</v>
      </c>
      <c r="AD20" s="129">
        <v>41014</v>
      </c>
      <c r="AE20" s="14">
        <v>7</v>
      </c>
      <c r="AF20" s="128" t="s">
        <v>2858</v>
      </c>
      <c r="AG20" s="129">
        <v>40727</v>
      </c>
      <c r="AH20" s="14">
        <v>11</v>
      </c>
      <c r="AI20" s="128" t="s">
        <v>451</v>
      </c>
      <c r="AJ20" s="129">
        <v>40692</v>
      </c>
      <c r="AK20" s="14">
        <v>13</v>
      </c>
      <c r="AL20" s="128" t="s">
        <v>451</v>
      </c>
      <c r="AM20" s="129">
        <v>40671</v>
      </c>
      <c r="AN20" s="14">
        <v>9</v>
      </c>
      <c r="AO20" s="128" t="s">
        <v>451</v>
      </c>
      <c r="AP20" s="129">
        <v>40608</v>
      </c>
      <c r="AQ20" s="14">
        <v>11</v>
      </c>
      <c r="AR20" s="128" t="s">
        <v>451</v>
      </c>
      <c r="AS20" s="129">
        <v>40510</v>
      </c>
      <c r="AT20" s="14">
        <v>11</v>
      </c>
      <c r="AU20" s="128" t="s">
        <v>451</v>
      </c>
      <c r="AV20" s="129">
        <v>40426</v>
      </c>
      <c r="AW20" s="14">
        <v>13</v>
      </c>
      <c r="AX20" s="128" t="s">
        <v>451</v>
      </c>
      <c r="AY20" s="129">
        <v>40328</v>
      </c>
      <c r="AZ20" s="14">
        <v>11</v>
      </c>
      <c r="BA20" s="128" t="s">
        <v>451</v>
      </c>
      <c r="BB20" s="129">
        <v>40244</v>
      </c>
      <c r="BC20" s="14">
        <v>16</v>
      </c>
      <c r="BD20" s="128" t="s">
        <v>451</v>
      </c>
      <c r="BE20" s="129">
        <v>40062</v>
      </c>
      <c r="BF20" s="14">
        <v>18</v>
      </c>
      <c r="BG20" s="128" t="s">
        <v>451</v>
      </c>
      <c r="BH20" s="129">
        <v>39999</v>
      </c>
      <c r="BI20" s="45">
        <v>15</v>
      </c>
      <c r="BJ20" s="128" t="s">
        <v>451</v>
      </c>
      <c r="BK20" s="129">
        <v>39957</v>
      </c>
      <c r="BL20" s="14">
        <v>13</v>
      </c>
      <c r="BM20" s="128" t="s">
        <v>451</v>
      </c>
      <c r="BN20" s="129">
        <v>39894</v>
      </c>
      <c r="BO20" s="14">
        <v>14</v>
      </c>
      <c r="BP20" s="128" t="s">
        <v>451</v>
      </c>
      <c r="BQ20" s="129">
        <v>39880</v>
      </c>
      <c r="BR20" s="14">
        <v>11</v>
      </c>
      <c r="BS20" s="128" t="s">
        <v>451</v>
      </c>
      <c r="BT20" s="129">
        <v>39782</v>
      </c>
      <c r="BU20" s="14">
        <v>11</v>
      </c>
      <c r="BV20" s="128" t="s">
        <v>451</v>
      </c>
      <c r="BW20" s="129">
        <v>39754</v>
      </c>
      <c r="BX20" s="45">
        <v>13</v>
      </c>
      <c r="BY20" s="128" t="s">
        <v>451</v>
      </c>
      <c r="BZ20" s="131">
        <v>39691</v>
      </c>
      <c r="CA20" s="45">
        <v>12</v>
      </c>
      <c r="CB20" s="128" t="s">
        <v>451</v>
      </c>
      <c r="CC20" s="131">
        <v>39593</v>
      </c>
      <c r="CD20" s="45">
        <v>14</v>
      </c>
      <c r="CE20" s="128" t="s">
        <v>451</v>
      </c>
      <c r="CF20" s="131">
        <v>39579</v>
      </c>
      <c r="CG20" s="45">
        <v>16</v>
      </c>
      <c r="CH20" s="128" t="s">
        <v>451</v>
      </c>
      <c r="CI20" s="131">
        <v>39572</v>
      </c>
      <c r="CJ20" s="45">
        <v>16</v>
      </c>
      <c r="CK20" s="10" t="s">
        <v>451</v>
      </c>
      <c r="CL20" s="131">
        <v>39411</v>
      </c>
      <c r="CM20" s="12">
        <v>15</v>
      </c>
      <c r="CN20" s="10" t="s">
        <v>451</v>
      </c>
      <c r="CO20" s="131">
        <v>39383</v>
      </c>
      <c r="CP20" s="13">
        <v>9</v>
      </c>
      <c r="CQ20" s="21" t="s">
        <v>451</v>
      </c>
      <c r="CR20" s="129">
        <v>39257</v>
      </c>
      <c r="CS20" s="11">
        <v>10</v>
      </c>
      <c r="CT20" s="21" t="s">
        <v>451</v>
      </c>
      <c r="CU20" s="140">
        <v>39152</v>
      </c>
      <c r="CV20" s="11">
        <v>13</v>
      </c>
      <c r="CW20" s="21" t="s">
        <v>451</v>
      </c>
      <c r="CX20" s="140">
        <v>39110</v>
      </c>
      <c r="CY20" s="11">
        <v>16</v>
      </c>
      <c r="CZ20" s="21" t="s">
        <v>451</v>
      </c>
      <c r="DA20" s="140">
        <v>39047</v>
      </c>
      <c r="DB20" s="11">
        <v>11</v>
      </c>
      <c r="DC20" s="21" t="s">
        <v>451</v>
      </c>
      <c r="DD20" s="129">
        <v>39019</v>
      </c>
      <c r="DE20" s="11">
        <v>10</v>
      </c>
      <c r="DF20" s="21" t="s">
        <v>306</v>
      </c>
      <c r="DG20" s="129">
        <v>38963</v>
      </c>
      <c r="DH20" s="11"/>
      <c r="DI20" s="21"/>
      <c r="DJ20" s="6"/>
      <c r="DK20" s="11"/>
      <c r="DL20" s="7"/>
      <c r="DM20" s="6"/>
      <c r="DN20" s="11"/>
      <c r="DO20" s="7"/>
      <c r="DP20" s="6"/>
      <c r="DQ20" s="11"/>
      <c r="DR20" s="7"/>
      <c r="DS20" s="6"/>
      <c r="DT20" s="11"/>
      <c r="DU20" s="7"/>
      <c r="DV20" s="6"/>
      <c r="DW20" s="11"/>
      <c r="DX20" s="7"/>
      <c r="DY20" s="6"/>
      <c r="DZ20" s="11"/>
      <c r="EA20" s="7"/>
      <c r="EB20" s="6"/>
      <c r="EC20" s="8"/>
      <c r="EF20" s="8"/>
      <c r="EI20" s="8"/>
      <c r="EL20" s="8"/>
      <c r="EO20" s="8"/>
      <c r="ER20" s="8"/>
      <c r="EU20" s="8"/>
    </row>
    <row r="21" spans="1:222">
      <c r="A21" s="23" t="s">
        <v>2859</v>
      </c>
      <c r="B21" s="24" t="s">
        <v>2860</v>
      </c>
      <c r="C21" s="15">
        <f t="shared" si="0"/>
        <v>17.09090909090909</v>
      </c>
      <c r="D21" s="42"/>
      <c r="E21" s="195" t="s">
        <v>3187</v>
      </c>
      <c r="F21" s="533" t="s">
        <v>2861</v>
      </c>
      <c r="G21" s="262">
        <v>4</v>
      </c>
      <c r="H21" s="153">
        <v>6</v>
      </c>
      <c r="I21" s="100">
        <v>12</v>
      </c>
      <c r="J21" s="154"/>
      <c r="K21" s="155">
        <v>15</v>
      </c>
      <c r="L21" s="347">
        <f t="shared" si="2"/>
        <v>15</v>
      </c>
      <c r="M21" s="31">
        <v>16</v>
      </c>
      <c r="N21" s="127" t="s">
        <v>451</v>
      </c>
      <c r="O21" s="143">
        <v>42533</v>
      </c>
      <c r="P21" s="31">
        <v>18</v>
      </c>
      <c r="Q21" s="127" t="s">
        <v>451</v>
      </c>
      <c r="R21" s="143">
        <v>42532</v>
      </c>
      <c r="S21" s="31">
        <v>18</v>
      </c>
      <c r="T21" s="127" t="s">
        <v>451</v>
      </c>
      <c r="U21" s="143">
        <v>42224</v>
      </c>
      <c r="V21" s="31">
        <v>4</v>
      </c>
      <c r="W21" s="127" t="s">
        <v>264</v>
      </c>
      <c r="X21" s="143">
        <v>41860</v>
      </c>
      <c r="Y21" s="31">
        <v>20</v>
      </c>
      <c r="Z21" s="127" t="s">
        <v>451</v>
      </c>
      <c r="AA21" s="143">
        <v>41832</v>
      </c>
      <c r="AB21" s="31">
        <v>12</v>
      </c>
      <c r="AC21" s="127" t="s">
        <v>451</v>
      </c>
      <c r="AD21" s="133">
        <v>41546</v>
      </c>
      <c r="AE21" s="83">
        <v>22</v>
      </c>
      <c r="AF21" s="127" t="s">
        <v>451</v>
      </c>
      <c r="AG21" s="133">
        <v>41203</v>
      </c>
      <c r="AH21" s="83">
        <v>22</v>
      </c>
      <c r="AI21" s="127" t="s">
        <v>451</v>
      </c>
      <c r="AJ21" s="133">
        <v>41172</v>
      </c>
      <c r="AK21" s="83">
        <v>22</v>
      </c>
      <c r="AL21" s="127" t="s">
        <v>451</v>
      </c>
      <c r="AM21" s="133">
        <v>41125</v>
      </c>
      <c r="AN21" s="83">
        <v>22</v>
      </c>
      <c r="AO21" s="127" t="s">
        <v>451</v>
      </c>
      <c r="AP21" s="133">
        <v>41063</v>
      </c>
      <c r="AQ21" s="83">
        <v>22</v>
      </c>
      <c r="AR21" s="127" t="s">
        <v>451</v>
      </c>
      <c r="AS21" s="133">
        <v>41062</v>
      </c>
      <c r="AT21" s="83">
        <v>20</v>
      </c>
      <c r="AU21" s="127" t="s">
        <v>2855</v>
      </c>
      <c r="AV21" s="133">
        <v>40825</v>
      </c>
      <c r="AW21" s="83">
        <v>22</v>
      </c>
      <c r="AX21" s="127" t="s">
        <v>2855</v>
      </c>
      <c r="AY21" s="133">
        <v>40768</v>
      </c>
      <c r="AZ21" s="83">
        <v>22</v>
      </c>
      <c r="BA21" s="127" t="s">
        <v>2855</v>
      </c>
      <c r="BB21" s="133">
        <v>40713</v>
      </c>
      <c r="BC21" s="83">
        <v>22</v>
      </c>
      <c r="BD21" s="127" t="s">
        <v>2855</v>
      </c>
      <c r="BE21" s="133">
        <v>40335</v>
      </c>
      <c r="BF21" s="45"/>
      <c r="BG21" s="128"/>
      <c r="BH21" s="131"/>
      <c r="BI21" s="45"/>
      <c r="BJ21" s="10"/>
      <c r="BK21" s="131"/>
      <c r="BL21" s="12"/>
      <c r="BM21" s="10"/>
      <c r="BN21" s="131"/>
      <c r="BO21" s="13"/>
      <c r="BP21" s="21"/>
      <c r="BQ21" s="129"/>
      <c r="BR21" s="13"/>
      <c r="BS21" s="21"/>
      <c r="BT21" s="140"/>
      <c r="BU21" s="13"/>
      <c r="BV21" s="21"/>
      <c r="BW21" s="140"/>
      <c r="BX21" s="13"/>
      <c r="BY21" s="21"/>
      <c r="BZ21" s="140"/>
      <c r="CA21" s="13"/>
      <c r="CB21" s="21"/>
      <c r="CC21" s="129"/>
      <c r="CD21" s="13"/>
      <c r="CE21" s="21"/>
      <c r="CF21" s="129"/>
      <c r="CG21" s="13"/>
      <c r="CH21" s="21"/>
      <c r="CI21" s="6"/>
      <c r="CJ21" s="13"/>
      <c r="CK21" s="21"/>
      <c r="CL21" s="6"/>
      <c r="CM21" s="13"/>
      <c r="CN21" s="21"/>
      <c r="CO21" s="6"/>
      <c r="CP21" s="13"/>
      <c r="CQ21" s="21"/>
      <c r="CR21" s="6"/>
      <c r="CS21" s="11"/>
      <c r="CT21" s="21"/>
      <c r="CU21" s="6"/>
      <c r="CV21" s="11"/>
      <c r="CW21" s="21"/>
      <c r="CX21" s="6"/>
      <c r="CY21" s="11"/>
      <c r="CZ21" s="21"/>
      <c r="DA21" s="6"/>
      <c r="DB21" s="11"/>
      <c r="DC21" s="7"/>
      <c r="DD21" s="6"/>
      <c r="DE21" s="11"/>
      <c r="DF21" s="7"/>
      <c r="DG21" s="6"/>
      <c r="DH21" s="11"/>
      <c r="DI21" s="7"/>
      <c r="DJ21" s="6"/>
      <c r="DK21" s="11"/>
      <c r="DL21" s="7"/>
      <c r="DM21" s="6"/>
      <c r="DN21" s="11"/>
      <c r="DO21" s="7"/>
      <c r="DP21" s="6"/>
      <c r="DQ21" s="11"/>
      <c r="DR21" s="7"/>
      <c r="DS21" s="6"/>
      <c r="DT21" s="8"/>
      <c r="DW21" s="8"/>
      <c r="DZ21" s="8"/>
      <c r="EC21" s="8"/>
      <c r="EF21" s="8"/>
      <c r="EI21" s="8"/>
      <c r="EL21" s="8"/>
      <c r="EO21" s="8"/>
      <c r="ER21" s="8"/>
      <c r="EU21" s="8"/>
      <c r="EX21" s="8"/>
      <c r="FA21" s="8"/>
    </row>
    <row r="22" spans="1:222">
      <c r="A22" s="23" t="s">
        <v>1116</v>
      </c>
      <c r="B22" s="24" t="s">
        <v>1117</v>
      </c>
      <c r="C22" s="15">
        <f t="shared" si="0"/>
        <v>12.18181818181818</v>
      </c>
      <c r="D22" s="42"/>
      <c r="E22" s="89" t="s">
        <v>1118</v>
      </c>
      <c r="F22" s="533" t="s">
        <v>1486</v>
      </c>
      <c r="G22" s="262">
        <v>3</v>
      </c>
      <c r="H22" s="153"/>
      <c r="I22" s="59">
        <v>4</v>
      </c>
      <c r="J22" s="154">
        <v>0.5</v>
      </c>
      <c r="K22" s="155">
        <v>0</v>
      </c>
      <c r="L22" s="347">
        <f t="shared" si="2"/>
        <v>0.5</v>
      </c>
      <c r="M22" s="31">
        <v>11</v>
      </c>
      <c r="N22" s="127" t="s">
        <v>451</v>
      </c>
      <c r="O22" s="143">
        <v>42959</v>
      </c>
      <c r="P22" s="31">
        <v>14</v>
      </c>
      <c r="Q22" s="127" t="s">
        <v>451</v>
      </c>
      <c r="R22" s="143">
        <v>42883</v>
      </c>
      <c r="S22" s="31">
        <v>12</v>
      </c>
      <c r="T22" s="127" t="s">
        <v>451</v>
      </c>
      <c r="U22" s="143">
        <v>42603</v>
      </c>
      <c r="V22" s="31">
        <v>4</v>
      </c>
      <c r="W22" s="127" t="s">
        <v>264</v>
      </c>
      <c r="X22" s="143">
        <v>41504</v>
      </c>
      <c r="Y22" s="31"/>
      <c r="Z22" s="127"/>
      <c r="AA22" s="143"/>
      <c r="AB22" s="31"/>
      <c r="AC22" s="127"/>
      <c r="AD22" s="133"/>
      <c r="AE22" s="83"/>
      <c r="AF22" s="127"/>
      <c r="AG22" s="133"/>
      <c r="AH22" s="83"/>
      <c r="AI22" s="127"/>
      <c r="AJ22" s="133"/>
      <c r="AK22" s="83"/>
      <c r="AL22" s="127"/>
      <c r="AM22" s="133"/>
      <c r="AN22" s="14"/>
      <c r="AO22" s="128"/>
      <c r="AP22" s="129"/>
      <c r="AQ22" s="14"/>
      <c r="AR22" s="128"/>
      <c r="AS22" s="129"/>
      <c r="AT22" s="14"/>
      <c r="AU22" s="128"/>
      <c r="AV22" s="129"/>
      <c r="AW22" s="45"/>
      <c r="AX22" s="128"/>
      <c r="AY22" s="131"/>
      <c r="AZ22" s="45"/>
      <c r="BA22" s="128"/>
      <c r="BB22" s="131"/>
      <c r="BC22" s="45"/>
      <c r="BD22" s="128"/>
      <c r="BE22" s="131"/>
      <c r="BF22" s="45"/>
      <c r="BG22" s="128"/>
      <c r="BH22" s="131"/>
      <c r="BI22" s="45"/>
      <c r="BJ22" s="10"/>
      <c r="BK22" s="131"/>
      <c r="BL22" s="12"/>
      <c r="BM22" s="10"/>
      <c r="BN22" s="131"/>
      <c r="BO22" s="13"/>
      <c r="BP22" s="21"/>
      <c r="BQ22" s="129"/>
      <c r="BR22" s="13"/>
      <c r="BS22" s="21"/>
      <c r="BT22" s="140"/>
      <c r="BU22" s="13"/>
      <c r="BV22" s="21"/>
      <c r="BW22" s="140"/>
      <c r="BX22" s="13"/>
      <c r="BY22" s="21"/>
      <c r="BZ22" s="140"/>
      <c r="CA22" s="13"/>
      <c r="CB22" s="21"/>
      <c r="CC22" s="129"/>
      <c r="CD22" s="13"/>
      <c r="CE22" s="21"/>
      <c r="CF22" s="129"/>
      <c r="CG22" s="13"/>
      <c r="CH22" s="21"/>
      <c r="CI22" s="6"/>
      <c r="CJ22" s="13"/>
      <c r="CK22" s="21"/>
      <c r="CL22" s="6"/>
      <c r="CM22" s="13"/>
      <c r="CN22" s="21"/>
      <c r="CO22" s="6"/>
      <c r="CP22" s="13"/>
      <c r="CQ22" s="21"/>
      <c r="CR22" s="6"/>
      <c r="CS22" s="11"/>
      <c r="CT22" s="21"/>
      <c r="CU22" s="6"/>
      <c r="CV22" s="11"/>
      <c r="CW22" s="21"/>
      <c r="CX22" s="6"/>
      <c r="CY22" s="11"/>
      <c r="CZ22" s="21"/>
      <c r="DA22" s="6"/>
      <c r="DB22" s="11"/>
      <c r="DC22" s="7"/>
      <c r="DD22" s="6"/>
      <c r="DE22" s="11"/>
      <c r="DF22" s="7"/>
      <c r="DG22" s="6"/>
      <c r="DH22" s="11"/>
      <c r="DI22" s="7"/>
      <c r="DJ22" s="6"/>
      <c r="DK22" s="11"/>
      <c r="DL22" s="7"/>
      <c r="DM22" s="6"/>
      <c r="DN22" s="11"/>
      <c r="DO22" s="7"/>
      <c r="DP22" s="6"/>
      <c r="DQ22" s="11"/>
      <c r="DR22" s="7"/>
      <c r="DS22" s="6"/>
      <c r="DT22" s="8"/>
      <c r="DW22" s="8"/>
      <c r="DZ22" s="8"/>
      <c r="EC22" s="8"/>
      <c r="EF22" s="8"/>
      <c r="EI22" s="8"/>
      <c r="EL22" s="8"/>
      <c r="EO22" s="8"/>
      <c r="ER22" s="8"/>
      <c r="EU22" s="8"/>
    </row>
    <row r="23" spans="1:222" s="28" customFormat="1">
      <c r="A23" s="23" t="s">
        <v>1</v>
      </c>
      <c r="B23" s="24" t="s">
        <v>0</v>
      </c>
      <c r="C23" s="15">
        <f t="shared" si="0"/>
        <v>20.352941176470591</v>
      </c>
      <c r="D23" s="42"/>
      <c r="E23" s="195" t="s">
        <v>3188</v>
      </c>
      <c r="F23" s="533" t="s">
        <v>1499</v>
      </c>
      <c r="G23" s="262">
        <v>4</v>
      </c>
      <c r="H23" s="153">
        <v>6</v>
      </c>
      <c r="I23" s="100">
        <v>12</v>
      </c>
      <c r="J23" s="154"/>
      <c r="K23" s="155">
        <v>12.5</v>
      </c>
      <c r="L23" s="347">
        <f t="shared" si="2"/>
        <v>12.5</v>
      </c>
      <c r="M23" s="31">
        <v>6</v>
      </c>
      <c r="N23" s="127" t="s">
        <v>264</v>
      </c>
      <c r="O23" s="143">
        <v>42953</v>
      </c>
      <c r="P23" s="31">
        <v>22</v>
      </c>
      <c r="Q23" s="127" t="s">
        <v>451</v>
      </c>
      <c r="R23" s="143">
        <v>42561</v>
      </c>
      <c r="S23" s="31">
        <v>18</v>
      </c>
      <c r="T23" s="127" t="s">
        <v>451</v>
      </c>
      <c r="U23" s="143">
        <v>42316</v>
      </c>
      <c r="V23" s="31">
        <v>22</v>
      </c>
      <c r="W23" s="127" t="s">
        <v>451</v>
      </c>
      <c r="X23" s="143">
        <v>42309</v>
      </c>
      <c r="Y23" s="31">
        <v>22</v>
      </c>
      <c r="Z23" s="127" t="s">
        <v>451</v>
      </c>
      <c r="AA23" s="143">
        <v>42288</v>
      </c>
      <c r="AB23" s="31">
        <v>22</v>
      </c>
      <c r="AC23" s="127" t="s">
        <v>451</v>
      </c>
      <c r="AD23" s="143">
        <v>41945</v>
      </c>
      <c r="AE23" s="31">
        <v>20</v>
      </c>
      <c r="AF23" s="127" t="s">
        <v>451</v>
      </c>
      <c r="AG23" s="133">
        <v>41917</v>
      </c>
      <c r="AH23" s="83">
        <v>16</v>
      </c>
      <c r="AI23" s="127" t="s">
        <v>451</v>
      </c>
      <c r="AJ23" s="133">
        <v>41861</v>
      </c>
      <c r="AK23" s="83">
        <v>22</v>
      </c>
      <c r="AL23" s="127" t="s">
        <v>451</v>
      </c>
      <c r="AM23" s="133">
        <v>41546</v>
      </c>
      <c r="AN23" s="83">
        <v>18</v>
      </c>
      <c r="AO23" s="127" t="s">
        <v>451</v>
      </c>
      <c r="AP23" s="133">
        <v>41490</v>
      </c>
      <c r="AQ23" s="83"/>
      <c r="AR23" s="127"/>
      <c r="AS23" s="133"/>
      <c r="AT23" s="83"/>
      <c r="AU23" s="127"/>
      <c r="AV23" s="133"/>
      <c r="AW23" s="44"/>
      <c r="AX23" s="127"/>
      <c r="AY23" s="132"/>
      <c r="AZ23" s="44"/>
      <c r="BA23" s="127"/>
      <c r="BB23" s="132"/>
      <c r="BC23" s="44"/>
      <c r="BD23" s="127"/>
      <c r="BE23" s="132"/>
      <c r="BF23" s="44"/>
      <c r="BG23" s="127"/>
      <c r="BH23" s="132"/>
      <c r="BI23" s="44"/>
      <c r="BJ23" s="27"/>
      <c r="BK23" s="132"/>
      <c r="BL23" s="16"/>
      <c r="BM23" s="27"/>
      <c r="BN23" s="132"/>
      <c r="BO23" s="19"/>
      <c r="BP23" s="31"/>
      <c r="BQ23" s="133"/>
      <c r="BR23" s="19"/>
      <c r="BS23" s="31"/>
      <c r="BT23" s="142"/>
      <c r="BU23" s="19"/>
      <c r="BV23" s="31"/>
      <c r="BW23" s="142"/>
      <c r="BX23" s="19"/>
      <c r="BY23" s="31"/>
      <c r="BZ23" s="142"/>
      <c r="CA23" s="19"/>
      <c r="CB23" s="31"/>
      <c r="CC23" s="133"/>
      <c r="CD23" s="19"/>
      <c r="CE23" s="31"/>
      <c r="CF23" s="133"/>
      <c r="CG23" s="19"/>
      <c r="CH23" s="31"/>
      <c r="CI23" s="18"/>
      <c r="CJ23" s="19"/>
      <c r="CK23" s="31"/>
      <c r="CL23" s="18"/>
      <c r="CM23" s="19"/>
      <c r="CN23" s="31"/>
      <c r="CO23" s="18"/>
      <c r="CP23" s="19"/>
      <c r="CQ23" s="31"/>
      <c r="CR23" s="18"/>
      <c r="CS23" s="19"/>
      <c r="CT23" s="31"/>
      <c r="CU23" s="18"/>
      <c r="CV23" s="19"/>
      <c r="CW23" s="31"/>
      <c r="CX23" s="18"/>
      <c r="CY23" s="19"/>
      <c r="CZ23" s="31"/>
      <c r="DA23" s="18"/>
      <c r="DB23" s="19"/>
      <c r="DC23" s="20"/>
      <c r="DD23" s="18"/>
      <c r="DE23" s="19"/>
      <c r="DF23" s="20"/>
      <c r="DG23" s="18"/>
      <c r="DH23" s="19"/>
      <c r="DI23" s="20"/>
      <c r="DJ23" s="18"/>
      <c r="DK23" s="19"/>
      <c r="DL23" s="20"/>
      <c r="DM23" s="18"/>
      <c r="DN23" s="19"/>
      <c r="DO23" s="20"/>
      <c r="DP23" s="18"/>
      <c r="DQ23" s="19"/>
      <c r="DR23" s="20"/>
      <c r="DS23" s="18"/>
      <c r="DT23" s="257"/>
      <c r="DU23" s="23"/>
      <c r="DV23" s="23"/>
      <c r="DW23" s="257"/>
      <c r="DX23" s="23"/>
      <c r="DY23" s="23"/>
      <c r="EA23" s="23"/>
      <c r="EB23" s="23"/>
      <c r="ED23" s="23"/>
      <c r="EE23" s="23"/>
      <c r="EG23" s="23"/>
      <c r="EH23" s="23"/>
      <c r="EJ23" s="23"/>
      <c r="EK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</row>
    <row r="24" spans="1:222">
      <c r="A24" s="23" t="s">
        <v>1286</v>
      </c>
      <c r="B24" s="24" t="s">
        <v>1073</v>
      </c>
      <c r="C24" s="15">
        <f t="shared" si="0"/>
        <v>15.588235294117647</v>
      </c>
      <c r="D24" s="42"/>
      <c r="E24" s="89" t="s">
        <v>1615</v>
      </c>
      <c r="F24" s="533" t="s">
        <v>1499</v>
      </c>
      <c r="G24" s="262">
        <v>4</v>
      </c>
      <c r="H24" s="153">
        <v>2</v>
      </c>
      <c r="I24" s="59">
        <v>3</v>
      </c>
      <c r="J24" s="154"/>
      <c r="K24" s="155">
        <v>3</v>
      </c>
      <c r="L24" s="347">
        <f t="shared" si="2"/>
        <v>3</v>
      </c>
      <c r="M24" s="31">
        <v>16</v>
      </c>
      <c r="N24" s="127" t="s">
        <v>451</v>
      </c>
      <c r="O24" s="143">
        <v>42561</v>
      </c>
      <c r="P24" s="31">
        <v>15</v>
      </c>
      <c r="Q24" s="127" t="s">
        <v>451</v>
      </c>
      <c r="R24" s="143">
        <v>42316</v>
      </c>
      <c r="S24" s="31">
        <v>7</v>
      </c>
      <c r="T24" s="127" t="s">
        <v>264</v>
      </c>
      <c r="U24" s="143">
        <v>42309</v>
      </c>
      <c r="V24" s="31">
        <v>7</v>
      </c>
      <c r="W24" s="127" t="s">
        <v>264</v>
      </c>
      <c r="X24" s="143">
        <v>42288</v>
      </c>
      <c r="Y24" s="31">
        <v>22</v>
      </c>
      <c r="Z24" s="127" t="s">
        <v>451</v>
      </c>
      <c r="AA24" s="143">
        <v>41861</v>
      </c>
      <c r="AB24" s="31">
        <v>15</v>
      </c>
      <c r="AC24" s="127" t="s">
        <v>451</v>
      </c>
      <c r="AD24" s="133">
        <v>41546</v>
      </c>
      <c r="AE24" s="83">
        <v>11</v>
      </c>
      <c r="AF24" s="127" t="s">
        <v>451</v>
      </c>
      <c r="AG24" s="133">
        <v>41490</v>
      </c>
      <c r="AH24" s="83">
        <v>18</v>
      </c>
      <c r="AI24" s="127" t="s">
        <v>451</v>
      </c>
      <c r="AJ24" s="133">
        <v>41483</v>
      </c>
      <c r="AK24" s="83"/>
      <c r="AL24" s="127"/>
      <c r="AM24" s="133"/>
      <c r="AN24" s="14"/>
      <c r="AO24" s="128"/>
      <c r="AP24" s="129"/>
      <c r="AQ24" s="14"/>
      <c r="AR24" s="128"/>
      <c r="AS24" s="129"/>
      <c r="AT24" s="14"/>
      <c r="AU24" s="128"/>
      <c r="AV24" s="129"/>
      <c r="AW24" s="45"/>
      <c r="AX24" s="128"/>
      <c r="AY24" s="131"/>
      <c r="AZ24" s="45"/>
      <c r="BA24" s="128"/>
      <c r="BB24" s="131"/>
      <c r="BC24" s="45"/>
      <c r="BD24" s="128"/>
      <c r="BE24" s="131"/>
      <c r="BF24" s="45"/>
      <c r="BG24" s="128"/>
      <c r="BH24" s="131"/>
      <c r="BI24" s="45"/>
      <c r="BJ24" s="10"/>
      <c r="BK24" s="131"/>
      <c r="BL24" s="12"/>
      <c r="BM24" s="10"/>
      <c r="BN24" s="131"/>
      <c r="BO24" s="13"/>
      <c r="BP24" s="21"/>
      <c r="BQ24" s="129"/>
      <c r="BR24" s="13"/>
      <c r="BS24" s="21"/>
      <c r="BT24" s="140"/>
      <c r="BU24" s="13"/>
      <c r="BV24" s="21"/>
      <c r="BW24" s="140"/>
      <c r="BX24" s="13"/>
      <c r="BY24" s="21"/>
      <c r="BZ24" s="140"/>
      <c r="CA24" s="13"/>
      <c r="CB24" s="21"/>
      <c r="CC24" s="129"/>
      <c r="CD24" s="13"/>
      <c r="CE24" s="21"/>
      <c r="CF24" s="129"/>
      <c r="CG24" s="13"/>
      <c r="CH24" s="21"/>
      <c r="CI24" s="6"/>
      <c r="CJ24" s="13"/>
      <c r="CK24" s="21"/>
      <c r="CL24" s="6"/>
      <c r="CM24" s="13"/>
      <c r="CN24" s="21"/>
      <c r="CO24" s="6"/>
      <c r="CP24" s="13"/>
      <c r="CQ24" s="21"/>
      <c r="CR24" s="6"/>
      <c r="CS24" s="13"/>
      <c r="CT24" s="21"/>
      <c r="CU24" s="6"/>
      <c r="CV24" s="11"/>
      <c r="CW24" s="21"/>
      <c r="CX24" s="6"/>
      <c r="CY24" s="11"/>
      <c r="CZ24" s="21"/>
      <c r="DA24" s="6"/>
      <c r="DB24" s="11"/>
      <c r="DC24" s="7"/>
      <c r="DD24" s="6"/>
      <c r="DE24" s="11"/>
      <c r="DF24" s="7"/>
      <c r="DG24" s="6"/>
      <c r="DH24" s="11"/>
      <c r="DI24" s="7"/>
      <c r="DJ24" s="6"/>
      <c r="DK24" s="11"/>
      <c r="DL24" s="7"/>
      <c r="DM24" s="6"/>
      <c r="DN24" s="11"/>
      <c r="DO24" s="7"/>
      <c r="DP24" s="6"/>
      <c r="DQ24" s="11"/>
      <c r="DR24" s="7"/>
      <c r="DS24" s="6"/>
      <c r="DT24" s="8"/>
      <c r="DW24" s="8"/>
      <c r="DZ24" s="8"/>
      <c r="EC24" s="8"/>
      <c r="EF24" s="8"/>
      <c r="EI24" s="8"/>
      <c r="EL24" s="8"/>
      <c r="EO24" s="8"/>
      <c r="ER24" s="8"/>
      <c r="EU24" s="8"/>
    </row>
    <row r="25" spans="1:222">
      <c r="A25" s="23" t="s">
        <v>3130</v>
      </c>
      <c r="B25" s="27" t="s">
        <v>2797</v>
      </c>
      <c r="C25" s="26">
        <f t="shared" si="0"/>
        <v>12</v>
      </c>
      <c r="D25" s="41"/>
      <c r="E25" s="25" t="s">
        <v>2798</v>
      </c>
      <c r="F25" s="508" t="s">
        <v>2799</v>
      </c>
      <c r="H25" s="144"/>
      <c r="I25" s="58"/>
      <c r="J25" s="145"/>
      <c r="K25" s="128">
        <v>0</v>
      </c>
      <c r="L25" s="347">
        <f t="shared" si="2"/>
        <v>0</v>
      </c>
      <c r="M25" s="21">
        <v>12</v>
      </c>
      <c r="N25" s="21" t="s">
        <v>264</v>
      </c>
      <c r="O25" s="148">
        <v>42953</v>
      </c>
      <c r="Q25" s="21"/>
      <c r="T25" s="11"/>
      <c r="V25" s="10"/>
      <c r="W25" s="11"/>
      <c r="X25" s="148"/>
      <c r="Z25" s="8"/>
      <c r="AC25" s="8"/>
      <c r="AD25" s="8"/>
      <c r="AF25" s="8"/>
      <c r="AG25" s="8"/>
      <c r="AI25" s="8"/>
      <c r="AJ25" s="8"/>
      <c r="AL25" s="8"/>
      <c r="AM25" s="8"/>
      <c r="AO25" s="8"/>
      <c r="AP25" s="8"/>
      <c r="AR25" s="8"/>
      <c r="AS25" s="8"/>
      <c r="AU25" s="8"/>
      <c r="AV25" s="8"/>
      <c r="AX25" s="8"/>
      <c r="AY25" s="8"/>
      <c r="BA25" s="8"/>
      <c r="BB25" s="8"/>
      <c r="BD25" s="8"/>
      <c r="BE25" s="8"/>
      <c r="BG25" s="8"/>
      <c r="BH25" s="8"/>
      <c r="BJ25" s="8"/>
      <c r="BK25" s="8"/>
      <c r="BM25" s="8"/>
      <c r="BN25" s="8"/>
      <c r="BP25" s="8"/>
      <c r="BQ25" s="8"/>
      <c r="BS25" s="8"/>
      <c r="BT25" s="8"/>
      <c r="BV25" s="8"/>
      <c r="BW25" s="8"/>
      <c r="BY25" s="8"/>
      <c r="BZ25" s="8"/>
      <c r="CB25" s="8"/>
      <c r="CC25" s="8"/>
      <c r="CE25" s="8"/>
      <c r="CF25" s="8"/>
      <c r="CH25" s="8"/>
      <c r="CI25" s="8"/>
      <c r="CK25" s="8"/>
      <c r="CL25" s="8"/>
      <c r="CN25" s="8"/>
      <c r="CO25" s="8"/>
      <c r="CQ25" s="8"/>
      <c r="CR25" s="8"/>
      <c r="CS25" s="29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</row>
    <row r="26" spans="1:222">
      <c r="A26" s="8" t="s">
        <v>1425</v>
      </c>
      <c r="B26" s="27" t="s">
        <v>1426</v>
      </c>
      <c r="C26" s="26">
        <f t="shared" si="0"/>
        <v>3</v>
      </c>
      <c r="D26" s="41"/>
      <c r="E26" s="25" t="s">
        <v>1427</v>
      </c>
      <c r="F26" s="508" t="s">
        <v>1424</v>
      </c>
      <c r="H26" s="144"/>
      <c r="I26" s="58"/>
      <c r="J26" s="145"/>
      <c r="K26" s="128">
        <v>0</v>
      </c>
      <c r="L26" s="347">
        <f t="shared" si="2"/>
        <v>0</v>
      </c>
      <c r="M26" s="21">
        <v>0</v>
      </c>
      <c r="N26" s="21" t="s">
        <v>306</v>
      </c>
      <c r="O26" s="148">
        <v>41798</v>
      </c>
      <c r="P26" s="21">
        <v>6</v>
      </c>
      <c r="Q26" s="21" t="s">
        <v>306</v>
      </c>
      <c r="R26" s="148">
        <v>41763</v>
      </c>
      <c r="T26" s="11"/>
      <c r="V26" s="10"/>
      <c r="W26" s="11"/>
      <c r="X26" s="148"/>
      <c r="Z26" s="8"/>
      <c r="AC26" s="8"/>
      <c r="AD26" s="8"/>
      <c r="AF26" s="8"/>
      <c r="AG26" s="8"/>
      <c r="AI26" s="8"/>
      <c r="AJ26" s="8"/>
      <c r="AL26" s="8"/>
      <c r="AM26" s="8"/>
      <c r="AO26" s="8"/>
      <c r="AP26" s="8"/>
      <c r="AR26" s="8"/>
      <c r="AS26" s="8"/>
      <c r="AU26" s="8"/>
      <c r="AV26" s="8"/>
      <c r="AX26" s="8"/>
      <c r="AY26" s="8"/>
      <c r="BA26" s="8"/>
      <c r="BB26" s="8"/>
      <c r="BD26" s="8"/>
      <c r="BE26" s="8"/>
      <c r="BG26" s="8"/>
      <c r="BH26" s="8"/>
      <c r="BJ26" s="8"/>
      <c r="BK26" s="8"/>
      <c r="BM26" s="8"/>
      <c r="BN26" s="8"/>
      <c r="BP26" s="8"/>
      <c r="BQ26" s="8"/>
      <c r="BS26" s="8"/>
      <c r="BT26" s="8"/>
      <c r="BV26" s="8"/>
      <c r="BW26" s="8"/>
      <c r="BY26" s="8"/>
      <c r="BZ26" s="8"/>
      <c r="CB26" s="8"/>
      <c r="CC26" s="8"/>
      <c r="CE26" s="8"/>
      <c r="CF26" s="8"/>
      <c r="CH26" s="8"/>
      <c r="CI26" s="8"/>
      <c r="CK26" s="8"/>
      <c r="CL26" s="8"/>
      <c r="CN26" s="8"/>
      <c r="CO26" s="8"/>
      <c r="CQ26" s="8"/>
      <c r="CR26" s="8"/>
      <c r="CS26" s="29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</row>
    <row r="27" spans="1:222">
      <c r="A27" s="1" t="s">
        <v>1517</v>
      </c>
      <c r="B27" s="24" t="s">
        <v>1510</v>
      </c>
      <c r="C27" s="15">
        <f t="shared" si="0"/>
        <v>8</v>
      </c>
      <c r="D27" s="40"/>
      <c r="E27" s="5" t="s">
        <v>1511</v>
      </c>
      <c r="F27" s="508" t="s">
        <v>1516</v>
      </c>
      <c r="I27" s="57"/>
      <c r="L27" s="347"/>
      <c r="M27" s="21">
        <v>8</v>
      </c>
      <c r="N27" s="21" t="s">
        <v>264</v>
      </c>
      <c r="O27" s="148">
        <v>41860</v>
      </c>
      <c r="P27" s="21">
        <v>8</v>
      </c>
      <c r="Q27" s="21" t="s">
        <v>264</v>
      </c>
      <c r="R27" s="148">
        <v>41832</v>
      </c>
      <c r="T27" s="4"/>
      <c r="V27" s="10"/>
      <c r="W27" s="4"/>
      <c r="X27" s="148"/>
      <c r="CS27" s="29"/>
    </row>
    <row r="28" spans="1:222">
      <c r="A28" s="1" t="s">
        <v>186</v>
      </c>
      <c r="B28" s="24" t="s">
        <v>184</v>
      </c>
      <c r="C28" s="15">
        <f t="shared" si="0"/>
        <v>22</v>
      </c>
      <c r="D28" s="40"/>
      <c r="E28" s="5" t="s">
        <v>1030</v>
      </c>
      <c r="F28" s="508" t="s">
        <v>185</v>
      </c>
      <c r="G28" s="144">
        <v>4</v>
      </c>
      <c r="H28" s="138">
        <v>5</v>
      </c>
      <c r="I28" s="57">
        <v>7.5</v>
      </c>
      <c r="K28" s="130">
        <v>7.5</v>
      </c>
      <c r="L28" s="158">
        <f t="shared" ref="L28:L39" si="3">(J28+K28)</f>
        <v>7.5</v>
      </c>
      <c r="M28" s="21">
        <v>22</v>
      </c>
      <c r="N28" s="21" t="s">
        <v>232</v>
      </c>
      <c r="O28" s="148">
        <v>42197</v>
      </c>
      <c r="P28" s="21">
        <v>22</v>
      </c>
      <c r="Q28" s="21" t="s">
        <v>451</v>
      </c>
      <c r="R28" s="148">
        <v>41721</v>
      </c>
      <c r="S28" s="21">
        <v>22</v>
      </c>
      <c r="T28" s="21" t="s">
        <v>451</v>
      </c>
      <c r="U28" s="148">
        <v>41686</v>
      </c>
      <c r="V28" s="21">
        <v>16</v>
      </c>
      <c r="W28" s="21" t="s">
        <v>451</v>
      </c>
      <c r="X28" s="148">
        <v>41609</v>
      </c>
      <c r="Y28" s="21">
        <v>18</v>
      </c>
      <c r="Z28" s="21" t="s">
        <v>451</v>
      </c>
      <c r="AA28" s="148">
        <v>41574</v>
      </c>
      <c r="AB28" s="21">
        <v>22</v>
      </c>
      <c r="AC28" s="21" t="s">
        <v>451</v>
      </c>
      <c r="AD28" s="129">
        <v>41420</v>
      </c>
      <c r="AE28" s="14">
        <v>22</v>
      </c>
      <c r="AF28" s="21" t="s">
        <v>451</v>
      </c>
      <c r="AG28" s="129">
        <v>41378</v>
      </c>
      <c r="AH28" s="14">
        <v>22</v>
      </c>
      <c r="AI28" s="21" t="s">
        <v>451</v>
      </c>
      <c r="AJ28" s="129">
        <v>41357</v>
      </c>
      <c r="AK28" s="14">
        <v>14</v>
      </c>
      <c r="AL28" s="21" t="s">
        <v>232</v>
      </c>
      <c r="AM28" s="129">
        <v>41238</v>
      </c>
      <c r="AN28" s="14">
        <v>16</v>
      </c>
      <c r="AO28" s="21" t="s">
        <v>451</v>
      </c>
      <c r="AP28" s="129">
        <v>41091</v>
      </c>
      <c r="AQ28" s="14">
        <v>6</v>
      </c>
      <c r="AR28" s="21" t="s">
        <v>451</v>
      </c>
      <c r="AS28" s="129">
        <v>41028</v>
      </c>
      <c r="AT28" s="14">
        <v>22</v>
      </c>
      <c r="AU28" s="21" t="s">
        <v>451</v>
      </c>
      <c r="AV28" s="129">
        <v>41014</v>
      </c>
      <c r="CS28" s="29"/>
      <c r="CV28" s="8"/>
      <c r="CY28" s="8"/>
      <c r="DB28" s="8"/>
    </row>
    <row r="29" spans="1:222">
      <c r="A29" s="1" t="s">
        <v>32</v>
      </c>
      <c r="B29" s="24" t="s">
        <v>162</v>
      </c>
      <c r="C29" s="15">
        <f t="shared" si="0"/>
        <v>16</v>
      </c>
      <c r="D29" s="40"/>
      <c r="E29" s="5" t="s">
        <v>1683</v>
      </c>
      <c r="F29" s="508" t="s">
        <v>1500</v>
      </c>
      <c r="G29" s="144">
        <v>4</v>
      </c>
      <c r="H29" s="138">
        <v>3</v>
      </c>
      <c r="I29" s="57">
        <v>4.5</v>
      </c>
      <c r="K29" s="130">
        <v>4.5</v>
      </c>
      <c r="L29" s="158">
        <f t="shared" si="3"/>
        <v>4.5</v>
      </c>
      <c r="M29" s="21">
        <v>10</v>
      </c>
      <c r="N29" s="21" t="s">
        <v>264</v>
      </c>
      <c r="O29" s="148">
        <v>42953</v>
      </c>
      <c r="P29" s="21">
        <v>16</v>
      </c>
      <c r="Q29" s="21" t="s">
        <v>451</v>
      </c>
      <c r="R29" s="148">
        <v>42316</v>
      </c>
      <c r="S29" s="21">
        <v>16</v>
      </c>
      <c r="T29" s="21" t="s">
        <v>451</v>
      </c>
      <c r="U29" s="148">
        <v>42309</v>
      </c>
      <c r="V29" s="21">
        <v>16</v>
      </c>
      <c r="W29" s="21" t="s">
        <v>451</v>
      </c>
      <c r="X29" s="148">
        <v>42288</v>
      </c>
      <c r="Y29" s="21">
        <v>0</v>
      </c>
      <c r="Z29" s="21" t="s">
        <v>306</v>
      </c>
      <c r="AA29" s="148">
        <v>41945</v>
      </c>
      <c r="AB29" s="21">
        <v>18</v>
      </c>
      <c r="AC29" s="21" t="s">
        <v>451</v>
      </c>
      <c r="AD29" s="148">
        <v>41917</v>
      </c>
      <c r="AE29" s="21">
        <v>20</v>
      </c>
      <c r="AF29" s="21" t="s">
        <v>451</v>
      </c>
      <c r="AG29" s="129">
        <v>41490</v>
      </c>
      <c r="AH29" s="14">
        <v>20</v>
      </c>
      <c r="AI29" s="21" t="s">
        <v>451</v>
      </c>
      <c r="AJ29" s="129">
        <v>41483</v>
      </c>
      <c r="AK29" s="14">
        <v>13</v>
      </c>
      <c r="AL29" s="21" t="s">
        <v>451</v>
      </c>
      <c r="AM29" s="129">
        <v>41154</v>
      </c>
      <c r="CS29" s="29"/>
      <c r="CV29" s="8"/>
      <c r="CY29" s="8"/>
      <c r="DB29" s="8"/>
      <c r="DE29" s="8"/>
      <c r="DH29" s="8"/>
      <c r="DK29" s="8"/>
      <c r="DN29" s="8"/>
      <c r="DQ29" s="8"/>
      <c r="DT29" s="8"/>
      <c r="DW29" s="8"/>
      <c r="DZ29" s="8"/>
      <c r="EC29" s="8"/>
      <c r="EF29" s="8"/>
      <c r="EI29" s="8"/>
      <c r="EL29" s="8"/>
      <c r="EO29" s="8"/>
      <c r="ER29" s="8"/>
      <c r="EU29" s="8"/>
      <c r="EX29" s="8"/>
      <c r="FA29" s="8"/>
    </row>
    <row r="30" spans="1:222">
      <c r="A30" s="1" t="s">
        <v>2862</v>
      </c>
      <c r="B30" s="24" t="s">
        <v>2863</v>
      </c>
      <c r="C30" s="15">
        <f t="shared" si="0"/>
        <v>16.77272727272727</v>
      </c>
      <c r="D30" s="40"/>
      <c r="E30" s="36" t="s">
        <v>3083</v>
      </c>
      <c r="F30" s="508" t="s">
        <v>218</v>
      </c>
      <c r="G30" s="144">
        <v>4</v>
      </c>
      <c r="H30" s="138">
        <v>6</v>
      </c>
      <c r="I30" s="98">
        <v>12</v>
      </c>
      <c r="K30" s="130">
        <v>35.75</v>
      </c>
      <c r="L30" s="158">
        <f t="shared" si="3"/>
        <v>35.75</v>
      </c>
      <c r="M30" s="21">
        <v>16</v>
      </c>
      <c r="N30" s="130" t="s">
        <v>451</v>
      </c>
      <c r="O30" s="148">
        <v>42680</v>
      </c>
      <c r="P30" s="21">
        <v>22</v>
      </c>
      <c r="Q30" s="130" t="s">
        <v>451</v>
      </c>
      <c r="R30" s="148">
        <v>42672</v>
      </c>
      <c r="S30" s="21">
        <v>11</v>
      </c>
      <c r="T30" s="130" t="s">
        <v>451</v>
      </c>
      <c r="U30" s="148">
        <v>42610</v>
      </c>
      <c r="V30" s="21">
        <v>11</v>
      </c>
      <c r="W30" s="130" t="s">
        <v>451</v>
      </c>
      <c r="X30" s="148">
        <v>42609</v>
      </c>
      <c r="Y30" s="21">
        <v>13</v>
      </c>
      <c r="Z30" s="130" t="s">
        <v>451</v>
      </c>
      <c r="AA30" s="148">
        <v>42603</v>
      </c>
      <c r="AB30" s="21">
        <v>13</v>
      </c>
      <c r="AC30" s="130" t="s">
        <v>451</v>
      </c>
      <c r="AD30" s="129">
        <v>42602</v>
      </c>
      <c r="AE30" s="14">
        <v>12</v>
      </c>
      <c r="AF30" s="130" t="s">
        <v>451</v>
      </c>
      <c r="AG30" s="129">
        <v>42589</v>
      </c>
      <c r="AH30" s="14">
        <v>11</v>
      </c>
      <c r="AI30" s="130" t="s">
        <v>451</v>
      </c>
      <c r="AJ30" s="129">
        <v>42588</v>
      </c>
      <c r="AK30" s="14">
        <v>15</v>
      </c>
      <c r="AL30" s="130" t="s">
        <v>451</v>
      </c>
      <c r="AM30" s="129">
        <v>42232</v>
      </c>
      <c r="AN30" s="14">
        <v>16</v>
      </c>
      <c r="AO30" s="130" t="s">
        <v>451</v>
      </c>
      <c r="AP30" s="129">
        <v>42231</v>
      </c>
      <c r="AQ30" s="14">
        <v>11</v>
      </c>
      <c r="AR30" s="130" t="s">
        <v>451</v>
      </c>
      <c r="AS30" s="129">
        <v>42218</v>
      </c>
      <c r="AT30" s="14">
        <v>8</v>
      </c>
      <c r="AU30" s="130" t="s">
        <v>264</v>
      </c>
      <c r="AV30" s="129">
        <v>42217</v>
      </c>
      <c r="AW30" s="14">
        <v>4</v>
      </c>
      <c r="AX30" s="130" t="s">
        <v>264</v>
      </c>
      <c r="AY30" s="129">
        <v>42149</v>
      </c>
      <c r="AZ30" s="14">
        <v>13</v>
      </c>
      <c r="BA30" s="130" t="s">
        <v>451</v>
      </c>
      <c r="BB30" s="129">
        <v>42148</v>
      </c>
      <c r="BC30" s="14">
        <v>9</v>
      </c>
      <c r="BD30" s="130" t="s">
        <v>451</v>
      </c>
      <c r="BE30" s="129">
        <v>42077</v>
      </c>
      <c r="BF30" s="14">
        <v>22</v>
      </c>
      <c r="BG30" s="130" t="s">
        <v>451</v>
      </c>
      <c r="BH30" s="129">
        <v>41945</v>
      </c>
      <c r="BI30" s="14">
        <v>11</v>
      </c>
      <c r="BJ30" s="130" t="s">
        <v>451</v>
      </c>
      <c r="BK30" s="129">
        <v>41868</v>
      </c>
      <c r="BL30" s="14">
        <v>11</v>
      </c>
      <c r="BM30" s="130" t="s">
        <v>451</v>
      </c>
      <c r="BN30" s="129">
        <v>41867</v>
      </c>
      <c r="BO30" s="14">
        <v>12</v>
      </c>
      <c r="BP30" s="130" t="s">
        <v>451</v>
      </c>
      <c r="BQ30" s="129">
        <v>41854</v>
      </c>
      <c r="BR30" s="14">
        <v>11</v>
      </c>
      <c r="BS30" s="130" t="s">
        <v>451</v>
      </c>
      <c r="BT30" s="129">
        <v>41853</v>
      </c>
      <c r="BU30" s="14">
        <v>13</v>
      </c>
      <c r="BV30" s="130" t="s">
        <v>451</v>
      </c>
      <c r="BW30" s="129">
        <v>41785</v>
      </c>
      <c r="BX30" s="14">
        <v>11</v>
      </c>
      <c r="BY30" s="130" t="s">
        <v>451</v>
      </c>
      <c r="BZ30" s="129">
        <v>41784</v>
      </c>
      <c r="CA30" s="14">
        <v>16</v>
      </c>
      <c r="CB30" s="130" t="s">
        <v>451</v>
      </c>
      <c r="CC30" s="129">
        <v>41713</v>
      </c>
      <c r="CD30" s="14">
        <v>16</v>
      </c>
      <c r="CE30" s="130" t="s">
        <v>451</v>
      </c>
      <c r="CF30" s="129">
        <v>41713</v>
      </c>
      <c r="CG30" s="14">
        <v>16</v>
      </c>
      <c r="CH30" s="130" t="s">
        <v>451</v>
      </c>
      <c r="CI30" s="129">
        <v>41672</v>
      </c>
      <c r="CJ30" s="14">
        <v>16</v>
      </c>
      <c r="CK30" s="130" t="s">
        <v>451</v>
      </c>
      <c r="CL30" s="129">
        <v>41581</v>
      </c>
      <c r="CM30" s="14">
        <v>16</v>
      </c>
      <c r="CN30" s="130" t="s">
        <v>451</v>
      </c>
      <c r="CO30" s="129">
        <v>41580</v>
      </c>
      <c r="CP30" s="14">
        <v>9</v>
      </c>
      <c r="CQ30" s="130" t="s">
        <v>451</v>
      </c>
      <c r="CR30" s="129">
        <v>41546</v>
      </c>
      <c r="CS30" s="14">
        <v>13</v>
      </c>
      <c r="CT30" s="130" t="s">
        <v>451</v>
      </c>
      <c r="CU30" s="129">
        <v>41504</v>
      </c>
      <c r="CV30" s="14">
        <v>15</v>
      </c>
      <c r="CW30" s="130" t="s">
        <v>451</v>
      </c>
      <c r="CX30" s="129">
        <v>41503</v>
      </c>
      <c r="CY30" s="14">
        <v>13</v>
      </c>
      <c r="CZ30" s="130" t="s">
        <v>451</v>
      </c>
      <c r="DA30" s="129">
        <v>41490</v>
      </c>
      <c r="DB30" s="14">
        <v>20</v>
      </c>
      <c r="DC30" s="130" t="s">
        <v>451</v>
      </c>
      <c r="DD30" s="129">
        <v>41489</v>
      </c>
      <c r="DE30" s="14">
        <v>22</v>
      </c>
      <c r="DF30" s="130" t="s">
        <v>451</v>
      </c>
      <c r="DG30" s="129">
        <v>41421</v>
      </c>
      <c r="DH30" s="14">
        <v>20</v>
      </c>
      <c r="DI30" s="130" t="s">
        <v>451</v>
      </c>
      <c r="DJ30" s="129">
        <v>41420</v>
      </c>
      <c r="DK30" s="14">
        <v>22</v>
      </c>
      <c r="DL30" s="130" t="s">
        <v>451</v>
      </c>
      <c r="DM30" s="129">
        <v>41217</v>
      </c>
      <c r="DN30" s="14">
        <v>22</v>
      </c>
      <c r="DO30" s="130" t="s">
        <v>451</v>
      </c>
      <c r="DP30" s="129">
        <v>41216</v>
      </c>
      <c r="DQ30" s="14">
        <v>16</v>
      </c>
      <c r="DR30" s="130" t="s">
        <v>451</v>
      </c>
      <c r="DS30" s="129">
        <v>41203</v>
      </c>
      <c r="DT30" s="14">
        <v>22</v>
      </c>
      <c r="DU30" s="130" t="s">
        <v>451</v>
      </c>
      <c r="DV30" s="129">
        <v>41140</v>
      </c>
      <c r="DW30" s="14">
        <v>22</v>
      </c>
      <c r="DX30" s="130" t="s">
        <v>451</v>
      </c>
      <c r="DY30" s="129">
        <v>41139</v>
      </c>
      <c r="DZ30" s="14">
        <v>22</v>
      </c>
      <c r="EA30" s="130" t="s">
        <v>451</v>
      </c>
      <c r="EB30" s="129">
        <v>41077</v>
      </c>
      <c r="EC30" s="14">
        <v>22</v>
      </c>
      <c r="ED30" s="130" t="s">
        <v>451</v>
      </c>
      <c r="EE30" s="129">
        <v>41076</v>
      </c>
      <c r="EF30" s="14">
        <v>22</v>
      </c>
      <c r="EG30" s="130" t="s">
        <v>2864</v>
      </c>
      <c r="EH30" s="129">
        <v>40853</v>
      </c>
      <c r="EI30" s="14">
        <v>20</v>
      </c>
      <c r="EJ30" s="130" t="s">
        <v>2864</v>
      </c>
      <c r="EK30" s="129">
        <v>40852</v>
      </c>
      <c r="EL30" s="14">
        <v>22</v>
      </c>
      <c r="EM30" s="130" t="s">
        <v>2864</v>
      </c>
      <c r="EN30" s="129">
        <v>40776</v>
      </c>
      <c r="EO30" s="14">
        <v>22</v>
      </c>
      <c r="EP30" s="130" t="s">
        <v>2864</v>
      </c>
      <c r="EQ30" s="129">
        <v>40775</v>
      </c>
      <c r="ER30" s="14">
        <v>22</v>
      </c>
      <c r="ES30" s="130" t="s">
        <v>2864</v>
      </c>
      <c r="ET30" s="129">
        <v>40713</v>
      </c>
      <c r="EU30" s="14">
        <v>18</v>
      </c>
      <c r="EV30" s="130" t="s">
        <v>451</v>
      </c>
      <c r="EW30" s="129">
        <v>40712</v>
      </c>
    </row>
    <row r="31" spans="1:222">
      <c r="A31" s="1" t="s">
        <v>2097</v>
      </c>
      <c r="B31" s="24" t="s">
        <v>2327</v>
      </c>
      <c r="C31" s="15">
        <f t="shared" si="0"/>
        <v>22</v>
      </c>
      <c r="D31" s="40"/>
      <c r="E31" s="5" t="s">
        <v>2520</v>
      </c>
      <c r="F31" s="508" t="s">
        <v>2328</v>
      </c>
      <c r="G31" s="144">
        <v>4</v>
      </c>
      <c r="H31" s="138">
        <v>3</v>
      </c>
      <c r="I31" s="57">
        <v>6.5</v>
      </c>
      <c r="J31" s="139">
        <v>2</v>
      </c>
      <c r="K31" s="130">
        <v>2.5</v>
      </c>
      <c r="L31" s="158">
        <f t="shared" si="3"/>
        <v>4.5</v>
      </c>
      <c r="M31" s="21">
        <v>22</v>
      </c>
      <c r="N31" s="130" t="s">
        <v>451</v>
      </c>
      <c r="O31" s="148">
        <v>43037</v>
      </c>
      <c r="P31" s="21">
        <v>22</v>
      </c>
      <c r="Q31" s="130" t="s">
        <v>451</v>
      </c>
      <c r="R31" s="148">
        <v>42960</v>
      </c>
      <c r="S31" s="21">
        <v>6</v>
      </c>
      <c r="T31" s="130" t="s">
        <v>264</v>
      </c>
      <c r="U31" s="148">
        <v>42959</v>
      </c>
      <c r="V31" s="21">
        <v>16</v>
      </c>
      <c r="W31" s="130" t="s">
        <v>451</v>
      </c>
      <c r="X31" s="148">
        <v>42673</v>
      </c>
      <c r="Y31" s="21">
        <v>16</v>
      </c>
      <c r="Z31" s="130" t="s">
        <v>451</v>
      </c>
      <c r="AA31" s="148">
        <v>42672</v>
      </c>
      <c r="AB31" s="21">
        <v>10</v>
      </c>
      <c r="AC31" s="130" t="s">
        <v>451</v>
      </c>
      <c r="AD31" s="148">
        <v>42603</v>
      </c>
      <c r="AE31" s="21">
        <v>10</v>
      </c>
      <c r="AF31" s="130" t="s">
        <v>451</v>
      </c>
      <c r="AG31" s="148">
        <v>42602</v>
      </c>
      <c r="AH31" s="21">
        <v>20</v>
      </c>
      <c r="AI31" s="130" t="s">
        <v>451</v>
      </c>
      <c r="AJ31" s="148">
        <v>42520</v>
      </c>
      <c r="AK31" s="21">
        <v>16</v>
      </c>
      <c r="AL31" s="130" t="s">
        <v>451</v>
      </c>
      <c r="AM31" s="129">
        <v>42519</v>
      </c>
      <c r="AN31" s="14"/>
      <c r="AO31" s="130"/>
      <c r="AP31" s="129"/>
      <c r="AQ31" s="14"/>
      <c r="AR31" s="130"/>
      <c r="AS31" s="129"/>
      <c r="AT31" s="14"/>
      <c r="AU31" s="130"/>
      <c r="AV31" s="129"/>
      <c r="AW31" s="14"/>
      <c r="AX31" s="130"/>
      <c r="AY31" s="129"/>
      <c r="AZ31" s="14"/>
      <c r="BA31" s="130"/>
      <c r="BB31" s="129"/>
      <c r="BC31" s="14"/>
      <c r="BD31" s="130"/>
      <c r="BE31" s="129"/>
      <c r="BF31" s="14"/>
      <c r="BG31" s="130"/>
      <c r="BH31" s="129"/>
      <c r="BI31" s="14"/>
      <c r="BJ31" s="130"/>
      <c r="BK31" s="129"/>
      <c r="BL31" s="14"/>
      <c r="BM31" s="130"/>
      <c r="BN31" s="129"/>
      <c r="BO31" s="14"/>
      <c r="BP31" s="130"/>
      <c r="BQ31" s="129"/>
      <c r="BR31" s="14"/>
      <c r="BS31" s="130"/>
      <c r="BT31" s="129"/>
      <c r="BU31" s="14"/>
      <c r="BV31" s="130"/>
      <c r="BW31" s="129"/>
      <c r="BX31" s="14"/>
      <c r="BY31" s="130"/>
      <c r="BZ31" s="129"/>
      <c r="CA31" s="14"/>
      <c r="CB31" s="130"/>
      <c r="CC31" s="129"/>
      <c r="CD31" s="14"/>
      <c r="CE31" s="130"/>
      <c r="CF31" s="129"/>
      <c r="CG31" s="14"/>
      <c r="CH31" s="130"/>
      <c r="CI31" s="129"/>
      <c r="CJ31" s="14"/>
      <c r="CK31" s="130"/>
      <c r="CL31" s="129"/>
      <c r="CM31" s="14"/>
      <c r="CN31" s="130"/>
      <c r="CO31" s="129"/>
      <c r="CP31" s="14"/>
      <c r="CQ31" s="130"/>
      <c r="CR31" s="129"/>
      <c r="CS31" s="14"/>
      <c r="CT31" s="130"/>
      <c r="CU31" s="129"/>
      <c r="CV31" s="14"/>
      <c r="CW31" s="130"/>
      <c r="CX31" s="129"/>
      <c r="CY31" s="14"/>
      <c r="CZ31" s="130"/>
      <c r="DA31" s="129"/>
      <c r="DB31" s="14"/>
      <c r="DC31" s="130"/>
      <c r="DD31" s="129"/>
      <c r="DE31" s="14"/>
      <c r="DF31" s="130"/>
      <c r="DG31" s="129"/>
      <c r="DH31" s="14"/>
      <c r="DI31" s="130"/>
      <c r="DJ31" s="129"/>
      <c r="DK31" s="14"/>
      <c r="DL31" s="130"/>
      <c r="DM31" s="129"/>
      <c r="DN31" s="14"/>
      <c r="DO31" s="130"/>
      <c r="DP31" s="129"/>
      <c r="DQ31" s="14"/>
      <c r="DR31" s="130"/>
      <c r="DS31" s="129"/>
      <c r="DT31" s="14"/>
      <c r="DU31" s="130"/>
      <c r="DV31" s="129"/>
      <c r="DW31" s="14"/>
      <c r="DX31" s="130"/>
      <c r="DY31" s="129"/>
      <c r="DZ31" s="29"/>
      <c r="EC31" s="29"/>
      <c r="EF31" s="29"/>
      <c r="EI31" s="29"/>
      <c r="EL31" s="29"/>
    </row>
    <row r="32" spans="1:222">
      <c r="A32" s="611" t="s">
        <v>3240</v>
      </c>
      <c r="B32" s="24" t="s">
        <v>421</v>
      </c>
      <c r="C32" s="15">
        <f t="shared" si="0"/>
        <v>6</v>
      </c>
      <c r="D32" s="40"/>
      <c r="E32" s="5" t="s">
        <v>3241</v>
      </c>
      <c r="F32" s="508" t="s">
        <v>3242</v>
      </c>
      <c r="I32" s="57"/>
      <c r="M32" s="21">
        <v>6</v>
      </c>
      <c r="N32" s="130" t="s">
        <v>264</v>
      </c>
      <c r="O32" s="148">
        <v>43029</v>
      </c>
      <c r="Q32" s="130"/>
      <c r="S32" s="21"/>
      <c r="T32" s="130"/>
      <c r="V32" s="21"/>
      <c r="W32" s="130"/>
      <c r="X32" s="148"/>
      <c r="Y32" s="21"/>
      <c r="Z32" s="130"/>
      <c r="AA32" s="148"/>
      <c r="AB32" s="21"/>
      <c r="AC32" s="130"/>
      <c r="AD32" s="129"/>
      <c r="AE32" s="21"/>
      <c r="AF32" s="130"/>
      <c r="AG32" s="129"/>
      <c r="AH32" s="21"/>
      <c r="AI32" s="130"/>
      <c r="AJ32" s="129"/>
      <c r="AK32" s="14"/>
      <c r="AL32" s="130"/>
      <c r="AM32" s="129"/>
      <c r="AN32" s="14"/>
      <c r="AO32" s="130"/>
      <c r="AP32" s="129"/>
      <c r="AQ32" s="14"/>
      <c r="AR32" s="130"/>
      <c r="AS32" s="129"/>
      <c r="AT32" s="14"/>
      <c r="AU32" s="130"/>
      <c r="AV32" s="129"/>
      <c r="AW32" s="14"/>
      <c r="AX32" s="130"/>
      <c r="AY32" s="129"/>
      <c r="AZ32" s="14"/>
      <c r="BA32" s="130"/>
      <c r="BB32" s="129"/>
      <c r="BC32" s="14"/>
      <c r="BD32" s="130"/>
      <c r="BE32" s="129"/>
      <c r="BF32" s="14"/>
      <c r="BG32" s="130"/>
      <c r="BH32" s="129"/>
      <c r="BI32" s="14"/>
      <c r="BJ32" s="130"/>
      <c r="BK32" s="129"/>
      <c r="BL32" s="14"/>
      <c r="BM32" s="130"/>
      <c r="BN32" s="129"/>
      <c r="BO32" s="14"/>
      <c r="BP32" s="130"/>
      <c r="BQ32" s="129"/>
      <c r="BR32" s="14"/>
      <c r="BS32" s="130"/>
      <c r="BT32" s="129"/>
      <c r="BU32" s="14"/>
      <c r="BV32" s="130"/>
      <c r="BW32" s="129"/>
      <c r="BX32" s="14"/>
      <c r="BY32" s="130"/>
      <c r="BZ32" s="129"/>
      <c r="CA32" s="14"/>
      <c r="CB32" s="130"/>
      <c r="CC32" s="129"/>
      <c r="CD32" s="14"/>
      <c r="CE32" s="130"/>
      <c r="CF32" s="129"/>
      <c r="CG32" s="14"/>
      <c r="CH32" s="130"/>
      <c r="CI32" s="129"/>
      <c r="CJ32" s="14"/>
      <c r="CK32" s="130"/>
      <c r="CL32" s="129"/>
      <c r="CM32" s="14"/>
      <c r="CN32" s="130"/>
      <c r="CO32" s="129"/>
      <c r="CP32" s="14"/>
      <c r="CQ32" s="130"/>
      <c r="CR32" s="129"/>
      <c r="CS32" s="14"/>
      <c r="CT32" s="130"/>
      <c r="CU32" s="129"/>
      <c r="CV32" s="14"/>
      <c r="CW32" s="130"/>
      <c r="CX32" s="129"/>
      <c r="CY32" s="14"/>
      <c r="CZ32" s="130"/>
      <c r="DA32" s="129"/>
      <c r="DB32" s="14"/>
      <c r="DC32" s="130"/>
      <c r="DD32" s="129"/>
      <c r="DE32" s="14"/>
      <c r="DF32" s="130"/>
      <c r="DG32" s="129"/>
      <c r="DH32" s="14"/>
      <c r="DI32" s="130"/>
      <c r="DJ32" s="129"/>
      <c r="DK32" s="14"/>
      <c r="DL32" s="130"/>
      <c r="DM32" s="129"/>
      <c r="DN32" s="14"/>
      <c r="DO32" s="130"/>
      <c r="DP32" s="129"/>
      <c r="DQ32" s="14"/>
      <c r="DR32" s="130"/>
      <c r="DS32" s="129"/>
      <c r="DT32" s="14"/>
      <c r="DU32" s="130"/>
      <c r="DV32" s="129"/>
      <c r="DW32" s="14"/>
      <c r="DX32" s="130"/>
      <c r="DY32" s="129"/>
      <c r="DZ32" s="29"/>
      <c r="EC32" s="29"/>
      <c r="EF32" s="29"/>
      <c r="EI32" s="29"/>
      <c r="EL32" s="29"/>
    </row>
    <row r="33" spans="1:157">
      <c r="A33" s="1" t="s">
        <v>1757</v>
      </c>
      <c r="B33" s="24" t="s">
        <v>436</v>
      </c>
      <c r="C33" s="15">
        <f t="shared" si="0"/>
        <v>12.136363636363635</v>
      </c>
      <c r="D33" s="40"/>
      <c r="E33" s="2" t="s">
        <v>2072</v>
      </c>
      <c r="F33" s="508" t="s">
        <v>1734</v>
      </c>
      <c r="G33" s="144">
        <v>4</v>
      </c>
      <c r="H33" s="138">
        <v>1</v>
      </c>
      <c r="I33" s="57">
        <v>5</v>
      </c>
      <c r="K33" s="130">
        <v>1</v>
      </c>
      <c r="L33" s="158">
        <f t="shared" si="3"/>
        <v>1</v>
      </c>
      <c r="M33" s="21">
        <v>11</v>
      </c>
      <c r="N33" s="128" t="s">
        <v>451</v>
      </c>
      <c r="O33" s="148">
        <v>42281</v>
      </c>
      <c r="P33" s="21">
        <v>11</v>
      </c>
      <c r="Q33" s="128" t="s">
        <v>451</v>
      </c>
      <c r="R33" s="148">
        <v>42280</v>
      </c>
      <c r="S33" s="21">
        <v>16</v>
      </c>
      <c r="T33" s="128" t="s">
        <v>451</v>
      </c>
      <c r="U33" s="148">
        <v>41945</v>
      </c>
      <c r="V33" s="21">
        <v>12</v>
      </c>
      <c r="W33" s="128" t="s">
        <v>451</v>
      </c>
      <c r="X33" s="148">
        <v>41944</v>
      </c>
      <c r="Y33" s="10"/>
      <c r="Z33" s="7"/>
      <c r="AA33" s="148"/>
      <c r="AD33" s="8"/>
      <c r="CS33" s="29"/>
      <c r="CV33" s="29"/>
      <c r="CY33" s="29"/>
      <c r="DB33" s="29"/>
      <c r="DE33" s="29"/>
      <c r="DH33" s="29"/>
      <c r="DK33" s="29"/>
      <c r="DN33" s="29"/>
      <c r="DQ33" s="29"/>
      <c r="DT33" s="29"/>
      <c r="DW33" s="29"/>
      <c r="DZ33" s="29"/>
      <c r="EC33" s="29"/>
      <c r="EF33" s="29"/>
      <c r="EI33" s="29"/>
      <c r="EL33" s="29"/>
      <c r="EO33" s="29"/>
      <c r="ER33" s="29"/>
      <c r="EU33" s="29"/>
    </row>
    <row r="34" spans="1:157">
      <c r="A34" s="1" t="s">
        <v>1061</v>
      </c>
      <c r="B34" s="24" t="s">
        <v>1062</v>
      </c>
      <c r="C34" s="15">
        <f t="shared" si="0"/>
        <v>0</v>
      </c>
      <c r="D34" s="117" t="s">
        <v>595</v>
      </c>
      <c r="E34" s="2" t="s">
        <v>1063</v>
      </c>
      <c r="F34" s="508" t="s">
        <v>480</v>
      </c>
      <c r="I34" s="57"/>
      <c r="K34" s="130">
        <v>0</v>
      </c>
      <c r="L34" s="158">
        <f t="shared" si="3"/>
        <v>0</v>
      </c>
      <c r="M34" s="21">
        <v>0</v>
      </c>
      <c r="N34" s="128" t="s">
        <v>230</v>
      </c>
      <c r="O34" s="148">
        <v>41469</v>
      </c>
      <c r="Q34" s="128"/>
      <c r="S34" s="21"/>
      <c r="T34" s="21"/>
      <c r="V34" s="63"/>
      <c r="W34" s="21"/>
      <c r="X34" s="148"/>
      <c r="Y34" s="10"/>
      <c r="Z34" s="7"/>
      <c r="AA34" s="148"/>
      <c r="AD34" s="8"/>
      <c r="CS34" s="29"/>
      <c r="CV34" s="29"/>
      <c r="CY34" s="29"/>
      <c r="DB34" s="29"/>
      <c r="DE34" s="8"/>
      <c r="DH34" s="8"/>
    </row>
    <row r="35" spans="1:157">
      <c r="A35" s="1" t="s">
        <v>1635</v>
      </c>
      <c r="B35" s="24" t="s">
        <v>523</v>
      </c>
      <c r="C35" s="15">
        <f t="shared" si="0"/>
        <v>2</v>
      </c>
      <c r="E35" s="2" t="s">
        <v>1633</v>
      </c>
      <c r="F35" s="508" t="s">
        <v>1632</v>
      </c>
      <c r="I35" s="57"/>
      <c r="K35" s="130">
        <v>0</v>
      </c>
      <c r="L35" s="347">
        <f t="shared" si="3"/>
        <v>0</v>
      </c>
      <c r="M35" s="21">
        <v>2</v>
      </c>
      <c r="N35" s="128" t="s">
        <v>264</v>
      </c>
      <c r="O35" s="148">
        <v>41867</v>
      </c>
      <c r="Q35" s="128"/>
      <c r="S35" s="21"/>
      <c r="T35" s="21"/>
      <c r="V35" s="63"/>
      <c r="W35" s="21"/>
      <c r="X35" s="148"/>
      <c r="Y35" s="10"/>
      <c r="Z35" s="7"/>
      <c r="AA35" s="148"/>
      <c r="AD35" s="8"/>
      <c r="CS35" s="29"/>
      <c r="CV35" s="29"/>
      <c r="CY35" s="29"/>
      <c r="DB35" s="29"/>
    </row>
    <row r="36" spans="1:157">
      <c r="A36" s="1" t="s">
        <v>1636</v>
      </c>
      <c r="B36" s="24" t="s">
        <v>1630</v>
      </c>
      <c r="C36" s="15">
        <f t="shared" si="0"/>
        <v>5</v>
      </c>
      <c r="E36" s="2" t="s">
        <v>1631</v>
      </c>
      <c r="F36" s="508" t="s">
        <v>1632</v>
      </c>
      <c r="I36" s="57"/>
      <c r="K36" s="130">
        <v>0</v>
      </c>
      <c r="L36" s="347">
        <f t="shared" si="3"/>
        <v>0</v>
      </c>
      <c r="M36" s="21">
        <v>5</v>
      </c>
      <c r="N36" s="128" t="s">
        <v>306</v>
      </c>
      <c r="O36" s="148">
        <v>41867</v>
      </c>
      <c r="Q36" s="128"/>
      <c r="S36" s="21"/>
      <c r="T36" s="21"/>
      <c r="V36" s="63"/>
      <c r="W36" s="21"/>
      <c r="X36" s="148"/>
      <c r="Y36" s="10"/>
      <c r="Z36" s="7"/>
      <c r="AA36" s="148"/>
      <c r="AD36" s="8"/>
      <c r="CS36" s="29"/>
      <c r="CV36" s="29"/>
      <c r="CY36" s="29"/>
      <c r="DB36" s="29"/>
      <c r="DE36" s="8"/>
      <c r="DH36" s="8"/>
      <c r="DK36" s="8"/>
      <c r="DN36" s="8"/>
      <c r="DQ36" s="8"/>
      <c r="DT36" s="8"/>
      <c r="DW36" s="8"/>
    </row>
    <row r="37" spans="1:157">
      <c r="A37" s="8" t="s">
        <v>279</v>
      </c>
      <c r="B37" s="27" t="s">
        <v>241</v>
      </c>
      <c r="C37" s="26">
        <f t="shared" si="0"/>
        <v>4</v>
      </c>
      <c r="D37" s="41"/>
      <c r="E37" s="39" t="s">
        <v>1484</v>
      </c>
      <c r="F37" s="508" t="s">
        <v>216</v>
      </c>
      <c r="G37" s="262">
        <v>4</v>
      </c>
      <c r="H37" s="262">
        <v>2</v>
      </c>
      <c r="I37" s="431">
        <v>12</v>
      </c>
      <c r="J37" s="126"/>
      <c r="K37" s="127">
        <v>4.92</v>
      </c>
      <c r="L37" s="347">
        <f t="shared" si="3"/>
        <v>4.92</v>
      </c>
      <c r="M37" s="31">
        <v>6</v>
      </c>
      <c r="N37" s="127" t="s">
        <v>264</v>
      </c>
      <c r="O37" s="143">
        <v>42974</v>
      </c>
      <c r="P37" s="31">
        <v>6</v>
      </c>
      <c r="Q37" s="127" t="s">
        <v>264</v>
      </c>
      <c r="R37" s="143">
        <v>42973</v>
      </c>
      <c r="S37" s="31">
        <v>0</v>
      </c>
      <c r="T37" s="127" t="s">
        <v>264</v>
      </c>
      <c r="U37" s="143">
        <v>42603</v>
      </c>
      <c r="V37" s="31">
        <v>3</v>
      </c>
      <c r="W37" s="127" t="s">
        <v>264</v>
      </c>
      <c r="X37" s="143">
        <v>42281</v>
      </c>
      <c r="Y37" s="31">
        <v>3</v>
      </c>
      <c r="Z37" s="127" t="s">
        <v>264</v>
      </c>
      <c r="AA37" s="143">
        <v>42280</v>
      </c>
      <c r="AB37" s="31">
        <v>12</v>
      </c>
      <c r="AC37" s="127" t="s">
        <v>451</v>
      </c>
      <c r="AD37" s="143">
        <v>42217</v>
      </c>
      <c r="AE37" s="31">
        <v>3</v>
      </c>
      <c r="AF37" s="127" t="s">
        <v>264</v>
      </c>
      <c r="AG37" s="143">
        <v>42149</v>
      </c>
      <c r="AH37" s="31">
        <v>3</v>
      </c>
      <c r="AI37" s="127" t="s">
        <v>264</v>
      </c>
      <c r="AJ37" s="133">
        <v>42148</v>
      </c>
      <c r="AK37" s="83">
        <v>13</v>
      </c>
      <c r="AL37" s="127" t="s">
        <v>451</v>
      </c>
      <c r="AM37" s="133">
        <v>41945</v>
      </c>
      <c r="AN37" s="83">
        <v>11</v>
      </c>
      <c r="AO37" s="127" t="s">
        <v>451</v>
      </c>
      <c r="AP37" s="133">
        <v>41944</v>
      </c>
      <c r="AQ37" s="83">
        <v>10</v>
      </c>
      <c r="AR37" s="127" t="s">
        <v>451</v>
      </c>
      <c r="AS37" s="133">
        <v>41868</v>
      </c>
      <c r="AT37" s="83">
        <v>6</v>
      </c>
      <c r="AU37" s="127" t="s">
        <v>264</v>
      </c>
      <c r="AV37" s="133">
        <v>41867</v>
      </c>
      <c r="AW37" s="83">
        <v>6</v>
      </c>
      <c r="AX37" s="127" t="s">
        <v>264</v>
      </c>
      <c r="AY37" s="133">
        <v>41785</v>
      </c>
      <c r="AZ37" s="83">
        <v>12</v>
      </c>
      <c r="BA37" s="127" t="s">
        <v>451</v>
      </c>
      <c r="BB37" s="133">
        <v>41784</v>
      </c>
      <c r="BC37" s="83">
        <v>11</v>
      </c>
      <c r="BD37" s="127" t="s">
        <v>451</v>
      </c>
      <c r="BE37" s="133">
        <v>41714</v>
      </c>
      <c r="BF37" s="83">
        <v>11</v>
      </c>
      <c r="BG37" s="127" t="s">
        <v>451</v>
      </c>
      <c r="BH37" s="133">
        <v>41714</v>
      </c>
      <c r="BI37" s="83">
        <v>11</v>
      </c>
      <c r="BJ37" s="127" t="s">
        <v>451</v>
      </c>
      <c r="BK37" s="133">
        <v>41672</v>
      </c>
      <c r="BL37" s="83">
        <v>2</v>
      </c>
      <c r="BM37" s="127" t="s">
        <v>451</v>
      </c>
      <c r="BN37" s="133">
        <v>41546</v>
      </c>
      <c r="BO37" s="83">
        <v>11</v>
      </c>
      <c r="BP37" s="127" t="s">
        <v>451</v>
      </c>
      <c r="BQ37" s="133">
        <v>41504</v>
      </c>
      <c r="BR37" s="83">
        <v>11</v>
      </c>
      <c r="BS37" s="127" t="s">
        <v>451</v>
      </c>
      <c r="BT37" s="133">
        <v>41503</v>
      </c>
      <c r="BU37" s="83">
        <v>13</v>
      </c>
      <c r="BV37" s="127" t="s">
        <v>451</v>
      </c>
      <c r="BW37" s="133">
        <v>41490</v>
      </c>
      <c r="BX37" s="83">
        <v>14</v>
      </c>
      <c r="BY37" s="127" t="s">
        <v>451</v>
      </c>
      <c r="BZ37" s="133">
        <v>41489</v>
      </c>
      <c r="CA37" s="83">
        <v>13</v>
      </c>
      <c r="CB37" s="127" t="s">
        <v>451</v>
      </c>
      <c r="CC37" s="133">
        <v>41421</v>
      </c>
      <c r="CD37" s="83">
        <v>10</v>
      </c>
      <c r="CE37" s="127" t="s">
        <v>451</v>
      </c>
      <c r="CF37" s="133">
        <v>41420</v>
      </c>
      <c r="CG37" s="83">
        <v>16</v>
      </c>
      <c r="CH37" s="127" t="s">
        <v>451</v>
      </c>
      <c r="CI37" s="133">
        <v>41217</v>
      </c>
      <c r="CJ37" s="83">
        <v>16</v>
      </c>
      <c r="CK37" s="127" t="s">
        <v>451</v>
      </c>
      <c r="CL37" s="133">
        <v>41216</v>
      </c>
      <c r="CM37" s="83">
        <v>8</v>
      </c>
      <c r="CN37" s="127" t="s">
        <v>451</v>
      </c>
      <c r="CO37" s="133">
        <v>41203</v>
      </c>
      <c r="CP37" s="83">
        <v>12</v>
      </c>
      <c r="CQ37" s="127" t="s">
        <v>451</v>
      </c>
      <c r="CR37" s="133">
        <v>41140</v>
      </c>
      <c r="CS37" s="83">
        <v>13</v>
      </c>
      <c r="CT37" s="127" t="s">
        <v>451</v>
      </c>
      <c r="CU37" s="133">
        <v>41139</v>
      </c>
      <c r="CV37" s="83">
        <v>15</v>
      </c>
      <c r="CW37" s="127" t="s">
        <v>451</v>
      </c>
      <c r="CX37" s="133">
        <v>41077</v>
      </c>
      <c r="CY37" s="83">
        <v>10</v>
      </c>
      <c r="CZ37" s="127" t="s">
        <v>451</v>
      </c>
      <c r="DA37" s="133">
        <v>41076</v>
      </c>
      <c r="DB37" s="14">
        <v>12</v>
      </c>
      <c r="DC37" s="128" t="s">
        <v>2864</v>
      </c>
      <c r="DD37" s="129">
        <v>40853</v>
      </c>
      <c r="DE37" s="14">
        <v>12</v>
      </c>
      <c r="DF37" s="128" t="s">
        <v>2864</v>
      </c>
      <c r="DG37" s="129">
        <v>40852</v>
      </c>
      <c r="DH37" s="14">
        <v>4</v>
      </c>
      <c r="DI37" s="128" t="s">
        <v>2858</v>
      </c>
      <c r="DJ37" s="129">
        <v>40775</v>
      </c>
      <c r="DK37" s="14">
        <v>11</v>
      </c>
      <c r="DL37" s="128" t="s">
        <v>451</v>
      </c>
      <c r="DM37" s="129">
        <v>40712</v>
      </c>
      <c r="DN37" s="14">
        <v>12</v>
      </c>
      <c r="DO37" s="128" t="s">
        <v>451</v>
      </c>
      <c r="DP37" s="129">
        <v>40488</v>
      </c>
      <c r="DQ37" s="14">
        <v>9</v>
      </c>
      <c r="DR37" s="128" t="s">
        <v>451</v>
      </c>
      <c r="DS37" s="129">
        <v>40412</v>
      </c>
      <c r="DT37" s="14">
        <v>8</v>
      </c>
      <c r="DU37" s="128" t="s">
        <v>451</v>
      </c>
      <c r="DV37" s="129">
        <v>40411</v>
      </c>
      <c r="DW37" s="14">
        <v>8</v>
      </c>
      <c r="DX37" s="128" t="s">
        <v>451</v>
      </c>
      <c r="DY37" s="129">
        <v>40398</v>
      </c>
      <c r="DZ37" s="21">
        <v>8</v>
      </c>
      <c r="EA37" s="128" t="s">
        <v>451</v>
      </c>
      <c r="EB37" s="129">
        <v>40397</v>
      </c>
      <c r="EC37" s="21">
        <v>8</v>
      </c>
      <c r="ED37" s="128" t="s">
        <v>451</v>
      </c>
      <c r="EE37" s="129">
        <v>40307</v>
      </c>
      <c r="EF37" s="21">
        <v>11</v>
      </c>
      <c r="EG37" s="128" t="s">
        <v>451</v>
      </c>
      <c r="EH37" s="129">
        <v>40306</v>
      </c>
      <c r="EI37" s="21">
        <v>14</v>
      </c>
      <c r="EJ37" s="128" t="s">
        <v>451</v>
      </c>
      <c r="EK37" s="129">
        <v>40104</v>
      </c>
      <c r="EL37" s="21">
        <v>8</v>
      </c>
      <c r="EM37" s="128" t="s">
        <v>451</v>
      </c>
      <c r="EN37" s="129">
        <v>40103</v>
      </c>
      <c r="EO37" s="63">
        <v>11</v>
      </c>
      <c r="EP37" s="128" t="s">
        <v>451</v>
      </c>
      <c r="EQ37" s="129">
        <v>39754</v>
      </c>
      <c r="ER37" s="63">
        <v>13</v>
      </c>
      <c r="ES37" s="128" t="s">
        <v>451</v>
      </c>
      <c r="ET37" s="129">
        <v>39635</v>
      </c>
      <c r="EU37" s="63">
        <v>12</v>
      </c>
      <c r="EV37" s="128" t="s">
        <v>451</v>
      </c>
      <c r="EW37" s="129">
        <v>39634</v>
      </c>
      <c r="EX37" s="8"/>
      <c r="EY37" s="8"/>
      <c r="EZ37" s="8"/>
      <c r="FA37" s="8"/>
    </row>
    <row r="38" spans="1:157">
      <c r="A38" s="1" t="s">
        <v>238</v>
      </c>
      <c r="B38" s="24" t="s">
        <v>2865</v>
      </c>
      <c r="C38" s="15">
        <f t="shared" si="0"/>
        <v>10.647058823529413</v>
      </c>
      <c r="D38" s="117" t="s">
        <v>595</v>
      </c>
      <c r="E38" s="5" t="s">
        <v>775</v>
      </c>
      <c r="F38" s="508" t="s">
        <v>2866</v>
      </c>
      <c r="G38" s="144">
        <v>4</v>
      </c>
      <c r="H38" s="138">
        <v>1</v>
      </c>
      <c r="I38" s="57">
        <v>3</v>
      </c>
      <c r="K38" s="130">
        <v>1.25</v>
      </c>
      <c r="L38" s="158">
        <f t="shared" si="3"/>
        <v>1.25</v>
      </c>
      <c r="M38" s="21">
        <v>6</v>
      </c>
      <c r="N38" s="128" t="s">
        <v>230</v>
      </c>
      <c r="O38" s="148">
        <v>41945</v>
      </c>
      <c r="P38" s="21">
        <v>9</v>
      </c>
      <c r="Q38" s="128" t="s">
        <v>451</v>
      </c>
      <c r="R38" s="148">
        <v>41944</v>
      </c>
      <c r="S38" s="21">
        <v>13</v>
      </c>
      <c r="T38" s="128" t="s">
        <v>451</v>
      </c>
      <c r="U38" s="148">
        <v>41581</v>
      </c>
      <c r="V38" s="21">
        <v>10</v>
      </c>
      <c r="W38" s="128" t="s">
        <v>451</v>
      </c>
      <c r="X38" s="148">
        <v>41580</v>
      </c>
      <c r="Y38" s="21">
        <v>11</v>
      </c>
      <c r="Z38" s="128" t="s">
        <v>451</v>
      </c>
      <c r="AA38" s="148">
        <v>40853</v>
      </c>
      <c r="AB38" s="21">
        <v>12</v>
      </c>
      <c r="AC38" s="128" t="s">
        <v>451</v>
      </c>
      <c r="AD38" s="129">
        <v>40852</v>
      </c>
      <c r="AE38" s="14">
        <v>16</v>
      </c>
      <c r="AF38" s="128" t="s">
        <v>451</v>
      </c>
      <c r="AG38" s="129">
        <v>40643</v>
      </c>
      <c r="AH38" s="14">
        <v>11</v>
      </c>
      <c r="AI38" s="128" t="s">
        <v>451</v>
      </c>
      <c r="AJ38" s="129">
        <v>40489</v>
      </c>
      <c r="AK38" s="14">
        <v>11</v>
      </c>
      <c r="AL38" s="128" t="s">
        <v>451</v>
      </c>
      <c r="AM38" s="129">
        <v>40488</v>
      </c>
      <c r="AN38" s="14"/>
      <c r="AO38" s="128"/>
      <c r="AP38" s="129"/>
      <c r="AQ38" s="14"/>
      <c r="AR38" s="128"/>
      <c r="AS38" s="129"/>
      <c r="AT38" s="14"/>
      <c r="AU38" s="128"/>
      <c r="AV38" s="129"/>
      <c r="AW38" s="14"/>
      <c r="AX38" s="128"/>
      <c r="AY38" s="129"/>
      <c r="AZ38" s="45"/>
      <c r="BA38" s="128"/>
      <c r="BB38" s="129"/>
      <c r="BC38" s="45"/>
      <c r="BD38" s="128"/>
      <c r="BE38" s="129"/>
      <c r="BF38" s="45"/>
      <c r="BG38" s="128"/>
      <c r="BH38" s="129"/>
      <c r="BI38" s="14"/>
      <c r="BJ38" s="128"/>
      <c r="BK38" s="129"/>
      <c r="BL38" s="14"/>
      <c r="BM38" s="128"/>
      <c r="BN38" s="129"/>
      <c r="BO38" s="45"/>
      <c r="BP38" s="128"/>
      <c r="BQ38" s="131"/>
      <c r="BR38" s="45"/>
      <c r="BS38" s="21"/>
      <c r="BT38" s="131"/>
      <c r="BU38" s="12"/>
      <c r="BV38" s="21"/>
      <c r="BW38" s="129"/>
      <c r="BX38" s="12"/>
      <c r="BY38" s="21"/>
      <c r="BZ38" s="129"/>
      <c r="CA38" s="12"/>
      <c r="CB38" s="21"/>
      <c r="CC38" s="129"/>
      <c r="CD38" s="12"/>
      <c r="CE38" s="21"/>
      <c r="CF38" s="129"/>
      <c r="CR38" s="8"/>
      <c r="CS38" s="29"/>
      <c r="CV38" s="29"/>
      <c r="CY38" s="29"/>
      <c r="DB38" s="29"/>
      <c r="DE38" s="29"/>
      <c r="DH38" s="29"/>
      <c r="DK38" s="29"/>
      <c r="DN38" s="29"/>
      <c r="DQ38" s="8"/>
      <c r="DT38" s="8"/>
      <c r="DW38" s="8"/>
      <c r="DZ38" s="8"/>
      <c r="EC38" s="8"/>
      <c r="EF38" s="8"/>
      <c r="EI38" s="8"/>
      <c r="EL38" s="8"/>
      <c r="EO38" s="8"/>
      <c r="ER38" s="8"/>
      <c r="EU38" s="8"/>
    </row>
    <row r="39" spans="1:157">
      <c r="A39" s="1" t="s">
        <v>1060</v>
      </c>
      <c r="B39" s="24" t="s">
        <v>295</v>
      </c>
      <c r="C39" s="15">
        <f t="shared" si="0"/>
        <v>20.909090909090907</v>
      </c>
      <c r="D39" s="40"/>
      <c r="E39" s="5" t="s">
        <v>1606</v>
      </c>
      <c r="F39" s="508" t="s">
        <v>258</v>
      </c>
      <c r="G39" s="144">
        <v>4</v>
      </c>
      <c r="H39" s="138">
        <v>4</v>
      </c>
      <c r="I39" s="57">
        <v>7</v>
      </c>
      <c r="K39" s="130">
        <v>6</v>
      </c>
      <c r="L39" s="158">
        <f t="shared" si="3"/>
        <v>6</v>
      </c>
      <c r="M39" s="21">
        <v>22</v>
      </c>
      <c r="N39" s="128" t="s">
        <v>451</v>
      </c>
      <c r="O39" s="148">
        <v>42533</v>
      </c>
      <c r="P39" s="21">
        <v>20</v>
      </c>
      <c r="Q39" s="128" t="s">
        <v>451</v>
      </c>
      <c r="R39" s="148">
        <v>42532</v>
      </c>
      <c r="S39" s="21">
        <v>20</v>
      </c>
      <c r="T39" s="128" t="s">
        <v>451</v>
      </c>
      <c r="U39" s="148">
        <v>42224</v>
      </c>
      <c r="V39" s="21">
        <v>22</v>
      </c>
      <c r="W39" s="128" t="s">
        <v>451</v>
      </c>
      <c r="X39" s="148">
        <v>41860</v>
      </c>
      <c r="Y39" s="21">
        <v>18</v>
      </c>
      <c r="Z39" s="128" t="s">
        <v>451</v>
      </c>
      <c r="AA39" s="148">
        <v>41832</v>
      </c>
      <c r="AB39" s="21">
        <v>10</v>
      </c>
      <c r="AC39" s="128" t="s">
        <v>451</v>
      </c>
      <c r="AD39" s="129">
        <v>41546</v>
      </c>
      <c r="AE39" s="14">
        <v>13</v>
      </c>
      <c r="AF39" s="128" t="s">
        <v>451</v>
      </c>
      <c r="AG39" s="129">
        <v>41469</v>
      </c>
      <c r="AH39" s="14"/>
      <c r="AI39" s="128"/>
      <c r="AJ39" s="129"/>
      <c r="AK39" s="14"/>
      <c r="AL39" s="128"/>
      <c r="AM39" s="129"/>
      <c r="AN39" s="14"/>
      <c r="AO39" s="128"/>
      <c r="AP39" s="129"/>
      <c r="AQ39" s="14"/>
      <c r="AR39" s="128"/>
      <c r="AS39" s="129"/>
      <c r="AT39" s="14"/>
      <c r="AU39" s="128"/>
      <c r="AV39" s="129"/>
      <c r="AW39" s="14"/>
      <c r="AX39" s="128"/>
      <c r="AY39" s="129"/>
      <c r="AZ39" s="45"/>
      <c r="BA39" s="128"/>
      <c r="BB39" s="129"/>
      <c r="BC39" s="45"/>
      <c r="BD39" s="128"/>
      <c r="BE39" s="129"/>
      <c r="BF39" s="45"/>
      <c r="BG39" s="128"/>
      <c r="BH39" s="129"/>
      <c r="BI39" s="14"/>
      <c r="BJ39" s="128"/>
      <c r="BK39" s="129"/>
      <c r="BL39" s="14"/>
      <c r="BM39" s="128"/>
      <c r="BN39" s="129"/>
      <c r="BO39" s="45"/>
      <c r="BP39" s="128"/>
      <c r="BQ39" s="131"/>
      <c r="BR39" s="45"/>
      <c r="BS39" s="21"/>
      <c r="BT39" s="131"/>
      <c r="BU39" s="12"/>
      <c r="BV39" s="21"/>
      <c r="BW39" s="129"/>
      <c r="BX39" s="12"/>
      <c r="BY39" s="21"/>
      <c r="BZ39" s="129"/>
      <c r="CA39" s="12"/>
      <c r="CB39" s="21"/>
      <c r="CC39" s="129"/>
      <c r="CD39" s="12"/>
      <c r="CE39" s="21"/>
      <c r="CF39" s="129"/>
      <c r="CS39" s="29"/>
      <c r="CV39" s="29"/>
      <c r="CY39" s="29"/>
      <c r="DB39" s="29"/>
      <c r="DE39" s="8"/>
      <c r="DH39" s="8"/>
      <c r="DK39" s="8"/>
      <c r="DN39" s="8"/>
      <c r="DQ39" s="8"/>
      <c r="DT39" s="8"/>
      <c r="DW39" s="8"/>
      <c r="DZ39" s="8"/>
      <c r="EC39" s="8"/>
      <c r="EF39" s="8"/>
      <c r="EI39" s="8"/>
      <c r="EL39" s="8"/>
      <c r="EO39" s="8"/>
      <c r="ER39" s="8"/>
      <c r="EU39" s="8"/>
    </row>
    <row r="40" spans="1:157">
      <c r="A40" s="1" t="s">
        <v>722</v>
      </c>
      <c r="B40" s="24" t="s">
        <v>701</v>
      </c>
      <c r="C40" s="15">
        <f t="shared" si="0"/>
        <v>16</v>
      </c>
      <c r="D40" s="40"/>
      <c r="E40" s="5" t="s">
        <v>702</v>
      </c>
      <c r="F40" s="508" t="s">
        <v>700</v>
      </c>
      <c r="G40" s="144">
        <v>1</v>
      </c>
      <c r="I40" s="57"/>
      <c r="M40" s="21">
        <v>16</v>
      </c>
      <c r="N40" s="128" t="s">
        <v>451</v>
      </c>
      <c r="O40" s="148">
        <v>41301</v>
      </c>
      <c r="Q40" s="128"/>
      <c r="S40" s="21"/>
      <c r="T40" s="128"/>
      <c r="V40" s="21"/>
      <c r="W40" s="128"/>
      <c r="X40" s="148"/>
      <c r="Y40" s="21"/>
      <c r="Z40" s="128"/>
      <c r="AA40" s="148"/>
      <c r="AB40" s="21"/>
      <c r="AC40" s="128"/>
      <c r="AD40" s="129"/>
      <c r="AE40" s="14"/>
      <c r="AF40" s="128"/>
      <c r="AG40" s="129"/>
      <c r="AH40" s="14"/>
      <c r="AI40" s="128"/>
      <c r="AJ40" s="129"/>
      <c r="AK40" s="14"/>
      <c r="AL40" s="128"/>
      <c r="AM40" s="129"/>
      <c r="AN40" s="14"/>
      <c r="AO40" s="128"/>
      <c r="AP40" s="129"/>
      <c r="AQ40" s="14"/>
      <c r="AR40" s="128"/>
      <c r="AS40" s="129"/>
      <c r="AT40" s="14"/>
      <c r="AU40" s="128"/>
      <c r="AV40" s="129"/>
      <c r="AW40" s="14"/>
      <c r="AX40" s="128"/>
      <c r="AY40" s="129"/>
      <c r="AZ40" s="45"/>
      <c r="BA40" s="128"/>
      <c r="BB40" s="129"/>
      <c r="BC40" s="45"/>
      <c r="BD40" s="128"/>
      <c r="BE40" s="129"/>
      <c r="BF40" s="45"/>
      <c r="BG40" s="128"/>
      <c r="BH40" s="129"/>
      <c r="BI40" s="14"/>
      <c r="BJ40" s="128"/>
      <c r="BK40" s="129"/>
      <c r="BL40" s="14"/>
      <c r="BM40" s="128"/>
      <c r="BN40" s="129"/>
      <c r="BO40" s="45"/>
      <c r="BP40" s="128"/>
      <c r="BQ40" s="131"/>
      <c r="BR40" s="45"/>
      <c r="BS40" s="21"/>
      <c r="BT40" s="131"/>
      <c r="BU40" s="12"/>
      <c r="BV40" s="21"/>
      <c r="BW40" s="129"/>
      <c r="BX40" s="12"/>
      <c r="BY40" s="21"/>
      <c r="BZ40" s="129"/>
      <c r="CA40" s="12"/>
      <c r="CB40" s="21"/>
      <c r="CC40" s="129"/>
      <c r="CD40" s="12"/>
      <c r="CE40" s="21"/>
      <c r="CF40" s="129"/>
      <c r="CS40" s="29"/>
      <c r="CV40" s="29"/>
      <c r="CY40" s="29"/>
      <c r="DB40" s="29"/>
      <c r="DE40" s="8"/>
      <c r="DH40" s="8"/>
      <c r="DK40" s="8"/>
      <c r="DN40" s="8"/>
      <c r="DQ40" s="8"/>
      <c r="DT40" s="8"/>
      <c r="DW40" s="8"/>
      <c r="DZ40" s="8"/>
      <c r="EC40" s="8"/>
      <c r="EF40" s="8"/>
      <c r="EI40" s="8"/>
      <c r="EL40" s="8"/>
      <c r="EO40" s="8"/>
      <c r="ER40" s="8"/>
      <c r="EU40" s="8"/>
    </row>
    <row r="41" spans="1:157">
      <c r="A41" s="1" t="s">
        <v>302</v>
      </c>
      <c r="B41" s="24" t="s">
        <v>498</v>
      </c>
      <c r="C41" s="15">
        <f t="shared" si="0"/>
        <v>9.8235294117647065</v>
      </c>
      <c r="E41" s="5" t="s">
        <v>2867</v>
      </c>
      <c r="F41" s="508" t="s">
        <v>386</v>
      </c>
      <c r="G41" s="144">
        <v>4</v>
      </c>
      <c r="H41" s="138">
        <v>2</v>
      </c>
      <c r="I41" s="59">
        <v>5</v>
      </c>
      <c r="J41" s="154"/>
      <c r="K41" s="130">
        <v>4</v>
      </c>
      <c r="L41" s="158">
        <f t="shared" ref="L41:L53" si="4">(J41+K41)</f>
        <v>4</v>
      </c>
      <c r="M41" s="21">
        <v>3</v>
      </c>
      <c r="N41" s="128" t="s">
        <v>264</v>
      </c>
      <c r="O41" s="148">
        <v>41721</v>
      </c>
      <c r="P41" s="21">
        <v>9</v>
      </c>
      <c r="Q41" s="128" t="s">
        <v>451</v>
      </c>
      <c r="R41" s="148">
        <v>41609</v>
      </c>
      <c r="S41" s="21">
        <v>11</v>
      </c>
      <c r="T41" s="128" t="s">
        <v>451</v>
      </c>
      <c r="U41" s="148">
        <v>41553</v>
      </c>
      <c r="V41" s="21">
        <v>8</v>
      </c>
      <c r="W41" s="128" t="s">
        <v>451</v>
      </c>
      <c r="X41" s="148">
        <v>41490</v>
      </c>
      <c r="Y41" s="21">
        <v>10</v>
      </c>
      <c r="Z41" s="128" t="s">
        <v>451</v>
      </c>
      <c r="AA41" s="148">
        <v>41420</v>
      </c>
      <c r="AB41" s="21">
        <v>7</v>
      </c>
      <c r="AC41" s="128" t="s">
        <v>264</v>
      </c>
      <c r="AD41" s="129">
        <v>41091</v>
      </c>
      <c r="AE41" s="14">
        <v>16</v>
      </c>
      <c r="AF41" s="128" t="s">
        <v>2855</v>
      </c>
      <c r="AG41" s="129">
        <v>41035</v>
      </c>
      <c r="AH41" s="14">
        <v>22</v>
      </c>
      <c r="AI41" s="128" t="s">
        <v>2855</v>
      </c>
      <c r="AJ41" s="129">
        <v>41028</v>
      </c>
      <c r="AK41" s="14">
        <v>16</v>
      </c>
      <c r="AL41" s="128" t="s">
        <v>2855</v>
      </c>
      <c r="AM41" s="129">
        <v>41014</v>
      </c>
      <c r="AN41" s="14">
        <v>16</v>
      </c>
      <c r="AO41" s="128" t="s">
        <v>2855</v>
      </c>
      <c r="AP41" s="129">
        <v>40692</v>
      </c>
      <c r="AQ41" s="14">
        <v>18</v>
      </c>
      <c r="AR41" s="128" t="s">
        <v>2855</v>
      </c>
      <c r="AS41" s="129">
        <v>40671</v>
      </c>
      <c r="AT41" s="14">
        <v>13</v>
      </c>
      <c r="AU41" s="128" t="s">
        <v>2855</v>
      </c>
      <c r="AV41" s="129">
        <v>40608</v>
      </c>
      <c r="AW41" s="14">
        <v>16</v>
      </c>
      <c r="AX41" s="128" t="s">
        <v>2855</v>
      </c>
      <c r="AY41" s="129">
        <v>40510</v>
      </c>
      <c r="AZ41" s="14">
        <v>11</v>
      </c>
      <c r="BA41" s="128" t="s">
        <v>2855</v>
      </c>
      <c r="BB41" s="129">
        <v>40363</v>
      </c>
      <c r="BC41" s="14">
        <v>10</v>
      </c>
      <c r="BD41" s="128" t="s">
        <v>2856</v>
      </c>
      <c r="BE41" s="129">
        <v>40328</v>
      </c>
      <c r="BF41" s="14">
        <v>11</v>
      </c>
      <c r="BG41" s="128" t="s">
        <v>306</v>
      </c>
      <c r="BH41" s="129">
        <v>40062</v>
      </c>
      <c r="BI41" s="14">
        <v>12</v>
      </c>
      <c r="BJ41" s="128" t="s">
        <v>306</v>
      </c>
      <c r="BK41" s="129">
        <v>39999</v>
      </c>
      <c r="BL41" s="45">
        <v>14</v>
      </c>
      <c r="BM41" s="21" t="s">
        <v>451</v>
      </c>
      <c r="BN41" s="129">
        <v>39957</v>
      </c>
      <c r="CS41" s="29"/>
      <c r="CV41" s="29"/>
      <c r="CY41" s="29"/>
      <c r="DB41" s="29"/>
      <c r="DE41" s="8"/>
      <c r="DH41" s="8"/>
      <c r="DK41" s="8"/>
      <c r="DN41" s="8"/>
      <c r="DQ41" s="8"/>
      <c r="DT41" s="8"/>
      <c r="DW41" s="8"/>
      <c r="DZ41" s="8"/>
      <c r="EC41" s="8"/>
      <c r="EF41" s="8"/>
      <c r="EI41" s="8"/>
      <c r="EL41" s="8"/>
      <c r="EO41" s="8"/>
      <c r="ER41" s="8"/>
      <c r="EU41" s="8"/>
    </row>
    <row r="42" spans="1:157">
      <c r="A42" s="1" t="s">
        <v>2868</v>
      </c>
      <c r="B42" s="24" t="s">
        <v>2869</v>
      </c>
      <c r="C42" s="15">
        <f t="shared" si="0"/>
        <v>11.823529411764707</v>
      </c>
      <c r="D42" s="117" t="s">
        <v>595</v>
      </c>
      <c r="E42" s="5" t="s">
        <v>776</v>
      </c>
      <c r="F42" s="508" t="s">
        <v>2866</v>
      </c>
      <c r="G42" s="144">
        <v>4</v>
      </c>
      <c r="H42" s="138">
        <v>3</v>
      </c>
      <c r="I42" s="57">
        <v>6.17</v>
      </c>
      <c r="K42" s="130">
        <v>2.42</v>
      </c>
      <c r="L42" s="158">
        <f t="shared" si="4"/>
        <v>2.42</v>
      </c>
      <c r="M42" s="21">
        <v>9</v>
      </c>
      <c r="N42" s="128" t="s">
        <v>230</v>
      </c>
      <c r="O42" s="148">
        <v>41945</v>
      </c>
      <c r="P42" s="21">
        <v>11</v>
      </c>
      <c r="Q42" s="128" t="s">
        <v>451</v>
      </c>
      <c r="R42" s="148">
        <v>41944</v>
      </c>
      <c r="S42" s="21">
        <v>13</v>
      </c>
      <c r="T42" s="128" t="s">
        <v>451</v>
      </c>
      <c r="U42" s="148">
        <v>41581</v>
      </c>
      <c r="V42" s="21">
        <v>11</v>
      </c>
      <c r="W42" s="128" t="s">
        <v>451</v>
      </c>
      <c r="X42" s="148">
        <v>41580</v>
      </c>
      <c r="Y42" s="21">
        <v>11</v>
      </c>
      <c r="Z42" s="128" t="s">
        <v>451</v>
      </c>
      <c r="AA42" s="148">
        <v>40853</v>
      </c>
      <c r="AB42" s="21">
        <v>10</v>
      </c>
      <c r="AC42" s="128" t="s">
        <v>451</v>
      </c>
      <c r="AD42" s="129">
        <v>40852</v>
      </c>
      <c r="AE42" s="14">
        <v>22</v>
      </c>
      <c r="AF42" s="128" t="s">
        <v>451</v>
      </c>
      <c r="AG42" s="129">
        <v>40643</v>
      </c>
      <c r="AH42" s="14">
        <v>12</v>
      </c>
      <c r="AI42" s="128" t="s">
        <v>451</v>
      </c>
      <c r="AJ42" s="129">
        <v>40489</v>
      </c>
      <c r="AK42" s="14">
        <v>12</v>
      </c>
      <c r="AL42" s="128" t="s">
        <v>451</v>
      </c>
      <c r="AM42" s="129">
        <v>40488</v>
      </c>
      <c r="AN42" s="14"/>
      <c r="AO42" s="21"/>
      <c r="AP42" s="129"/>
      <c r="AQ42" s="12"/>
      <c r="AR42" s="21"/>
      <c r="AS42" s="129"/>
      <c r="AT42" s="12"/>
      <c r="AU42" s="21"/>
      <c r="AV42" s="129"/>
      <c r="CR42" s="8"/>
      <c r="CS42" s="29"/>
      <c r="CV42" s="29"/>
      <c r="CY42" s="29"/>
      <c r="DB42" s="29"/>
      <c r="DD42" s="8"/>
      <c r="DE42" s="8"/>
      <c r="DH42" s="8"/>
      <c r="DK42" s="8"/>
      <c r="DN42" s="8"/>
      <c r="DQ42" s="8"/>
      <c r="DT42" s="8"/>
      <c r="DW42" s="8"/>
      <c r="DZ42" s="8"/>
      <c r="EC42" s="8"/>
      <c r="EF42" s="8"/>
      <c r="EI42" s="8"/>
      <c r="EL42" s="8"/>
      <c r="EO42" s="8"/>
      <c r="ER42" s="8"/>
      <c r="EU42" s="8"/>
    </row>
    <row r="43" spans="1:157">
      <c r="A43" s="1" t="s">
        <v>1106</v>
      </c>
      <c r="B43" s="24" t="s">
        <v>236</v>
      </c>
      <c r="C43" s="15">
        <f t="shared" si="0"/>
        <v>3</v>
      </c>
      <c r="D43" s="117" t="s">
        <v>595</v>
      </c>
      <c r="E43" s="5" t="s">
        <v>1107</v>
      </c>
      <c r="F43" s="508" t="s">
        <v>1108</v>
      </c>
      <c r="I43" s="57"/>
      <c r="K43" s="130">
        <v>0</v>
      </c>
      <c r="L43" s="158">
        <f t="shared" si="4"/>
        <v>0</v>
      </c>
      <c r="M43" s="21">
        <v>3</v>
      </c>
      <c r="N43" s="128" t="s">
        <v>230</v>
      </c>
      <c r="O43" s="148">
        <v>41503</v>
      </c>
      <c r="Q43" s="128"/>
      <c r="S43" s="21"/>
      <c r="T43" s="128"/>
      <c r="V43" s="21"/>
      <c r="W43" s="128"/>
      <c r="X43" s="148"/>
      <c r="Y43" s="21"/>
      <c r="Z43" s="128"/>
      <c r="AA43" s="148"/>
      <c r="AB43" s="21"/>
      <c r="AC43" s="128"/>
      <c r="AD43" s="129"/>
      <c r="AE43" s="14"/>
      <c r="AF43" s="128"/>
      <c r="AG43" s="129"/>
      <c r="AH43" s="14"/>
      <c r="AI43" s="128"/>
      <c r="AJ43" s="129"/>
      <c r="AK43" s="45"/>
      <c r="AL43" s="21"/>
      <c r="AM43" s="129"/>
      <c r="AN43" s="14"/>
      <c r="AO43" s="21"/>
      <c r="AP43" s="129"/>
      <c r="AQ43" s="12"/>
      <c r="AR43" s="21"/>
      <c r="AS43" s="129"/>
      <c r="AT43" s="12"/>
      <c r="AU43" s="21"/>
      <c r="AV43" s="129"/>
      <c r="CS43" s="29"/>
      <c r="CV43" s="29"/>
      <c r="CY43" s="29"/>
      <c r="DB43" s="29"/>
      <c r="DE43" s="29"/>
      <c r="DH43" s="29"/>
      <c r="DK43" s="29"/>
      <c r="DN43" s="29"/>
      <c r="DQ43" s="29"/>
      <c r="DT43" s="29"/>
      <c r="DW43" s="29"/>
      <c r="DZ43" s="29"/>
      <c r="EC43" s="29"/>
      <c r="EF43" s="29"/>
      <c r="EI43" s="29"/>
      <c r="EL43" s="29"/>
      <c r="EO43" s="29"/>
      <c r="ER43" s="29"/>
      <c r="EU43" s="29"/>
      <c r="EX43" s="29"/>
      <c r="FA43" s="29"/>
    </row>
    <row r="44" spans="1:157">
      <c r="A44" s="611" t="s">
        <v>3240</v>
      </c>
      <c r="B44" s="24" t="s">
        <v>392</v>
      </c>
      <c r="C44" s="15">
        <f t="shared" si="0"/>
        <v>11</v>
      </c>
      <c r="E44" s="5" t="s">
        <v>3251</v>
      </c>
      <c r="F44" s="508" t="s">
        <v>1108</v>
      </c>
      <c r="G44" s="144">
        <v>1</v>
      </c>
      <c r="I44" s="57"/>
      <c r="L44" s="158">
        <f t="shared" si="4"/>
        <v>0</v>
      </c>
      <c r="M44" s="21">
        <v>11</v>
      </c>
      <c r="N44" s="128" t="s">
        <v>451</v>
      </c>
      <c r="O44" s="148">
        <v>43037</v>
      </c>
      <c r="Q44" s="128"/>
      <c r="S44" s="21"/>
      <c r="T44" s="128"/>
      <c r="V44" s="21"/>
      <c r="W44" s="128"/>
      <c r="X44" s="148"/>
      <c r="Y44" s="21"/>
      <c r="Z44" s="128"/>
      <c r="AA44" s="148"/>
      <c r="AB44" s="21"/>
      <c r="AC44" s="128"/>
      <c r="AD44" s="129"/>
      <c r="AE44" s="14"/>
      <c r="AF44" s="128"/>
      <c r="AG44" s="129"/>
      <c r="AH44" s="14"/>
      <c r="AI44" s="128"/>
      <c r="AJ44" s="129"/>
      <c r="AK44" s="45"/>
      <c r="AL44" s="21"/>
      <c r="AM44" s="129"/>
      <c r="AN44" s="14"/>
      <c r="AO44" s="21"/>
      <c r="AP44" s="129"/>
      <c r="AQ44" s="12"/>
      <c r="AR44" s="21"/>
      <c r="AS44" s="129"/>
      <c r="AT44" s="12"/>
      <c r="AU44" s="21"/>
      <c r="AV44" s="129"/>
      <c r="CS44" s="29"/>
      <c r="CV44" s="8"/>
      <c r="CY44" s="8"/>
      <c r="DB44" s="8"/>
      <c r="DE44" s="8"/>
      <c r="DH44" s="8"/>
      <c r="DK44" s="8"/>
      <c r="DN44" s="8"/>
      <c r="DQ44" s="8"/>
      <c r="DT44" s="8"/>
      <c r="DW44" s="29"/>
      <c r="DZ44" s="29"/>
      <c r="EC44" s="29"/>
      <c r="EF44" s="8"/>
      <c r="EI44" s="8"/>
      <c r="EL44" s="8"/>
      <c r="EO44" s="8"/>
      <c r="ER44" s="8"/>
      <c r="EU44" s="8"/>
      <c r="EX44" s="8"/>
      <c r="FA44" s="8"/>
    </row>
    <row r="45" spans="1:157">
      <c r="A45" s="1" t="s">
        <v>2</v>
      </c>
      <c r="B45" s="24" t="s">
        <v>3</v>
      </c>
      <c r="C45" s="15">
        <f>IF(AND(Q45="n",T45="n",W45="n"),(P45+0.7*S45+0.5*V45)/2.2,IF(AND(OR(Q45="y",Q45="dnf",Q45="oc",Q45="dq",Q45="nq"),OR(T45="y",T45="dnf",T45="oc",T45="dq",T45="nq"),OR(W45="y",W45="dnf",W45="oc",W45="dq",W45="nq")),AVERAGE(P45,S45,V45),IF(AND(Q45="n",T45="n"),(P45+0.7*S45)/1.7,IF(AND(Q45="n",W45="n"),(P45+0.7*V45)/1.7,IF(OR(Q45="n",AND(T45="",W45="")),P45,IF(AND(T45="n",W45="n"),(S45+0.7*V45)/1.7,IF(T45="n",S45,IF(W45="n",V45,(P45+S45)/2))))))))</f>
        <v>22</v>
      </c>
      <c r="E45" s="36" t="s">
        <v>3140</v>
      </c>
      <c r="F45" s="508" t="s">
        <v>216</v>
      </c>
      <c r="G45" s="144">
        <v>4</v>
      </c>
      <c r="H45" s="138">
        <v>6</v>
      </c>
      <c r="I45" s="98">
        <v>12</v>
      </c>
      <c r="K45" s="130">
        <v>39.6</v>
      </c>
      <c r="L45" s="158">
        <f t="shared" si="4"/>
        <v>39.6</v>
      </c>
      <c r="M45" s="21">
        <v>22</v>
      </c>
      <c r="N45" s="10" t="s">
        <v>451</v>
      </c>
      <c r="O45" s="148">
        <v>42672</v>
      </c>
      <c r="P45" s="21">
        <v>7</v>
      </c>
      <c r="Q45" s="10" t="s">
        <v>264</v>
      </c>
      <c r="R45" s="148">
        <v>42603</v>
      </c>
      <c r="S45" s="21">
        <v>22</v>
      </c>
      <c r="T45" s="10" t="s">
        <v>451</v>
      </c>
      <c r="U45" s="148">
        <v>42602</v>
      </c>
      <c r="V45" s="21">
        <v>22</v>
      </c>
      <c r="W45" s="10" t="s">
        <v>451</v>
      </c>
      <c r="X45" s="148">
        <v>42589</v>
      </c>
      <c r="Y45" s="21">
        <v>22</v>
      </c>
      <c r="Z45" s="10" t="s">
        <v>451</v>
      </c>
      <c r="AA45" s="148">
        <v>42588</v>
      </c>
      <c r="AB45" s="21">
        <v>22</v>
      </c>
      <c r="AC45" s="128" t="s">
        <v>451</v>
      </c>
      <c r="AD45" s="129">
        <v>42232</v>
      </c>
      <c r="AE45" s="14">
        <v>22</v>
      </c>
      <c r="AF45" s="128" t="s">
        <v>451</v>
      </c>
      <c r="AG45" s="129">
        <v>42231</v>
      </c>
      <c r="AH45" s="14">
        <v>22</v>
      </c>
      <c r="AI45" s="128" t="s">
        <v>451</v>
      </c>
      <c r="AJ45" s="129">
        <v>42218</v>
      </c>
      <c r="AK45" s="14">
        <v>18</v>
      </c>
      <c r="AL45" s="128" t="s">
        <v>451</v>
      </c>
      <c r="AM45" s="129">
        <v>42217</v>
      </c>
      <c r="AN45" s="14">
        <v>16</v>
      </c>
      <c r="AO45" s="128" t="s">
        <v>451</v>
      </c>
      <c r="AP45" s="129">
        <v>42149</v>
      </c>
      <c r="AQ45" s="14">
        <v>18</v>
      </c>
      <c r="AR45" s="128" t="s">
        <v>451</v>
      </c>
      <c r="AS45" s="129">
        <v>42148</v>
      </c>
      <c r="AT45" s="14">
        <v>22</v>
      </c>
      <c r="AU45" s="128" t="s">
        <v>451</v>
      </c>
      <c r="AV45" s="129">
        <v>42077</v>
      </c>
      <c r="AW45" s="14">
        <v>22</v>
      </c>
      <c r="AX45" s="128" t="s">
        <v>451</v>
      </c>
      <c r="AY45" s="129">
        <v>41868</v>
      </c>
      <c r="AZ45" s="14">
        <v>22</v>
      </c>
      <c r="BA45" s="128" t="s">
        <v>451</v>
      </c>
      <c r="BB45" s="129">
        <v>41867</v>
      </c>
      <c r="BC45" s="14">
        <v>22</v>
      </c>
      <c r="BD45" s="128" t="s">
        <v>451</v>
      </c>
      <c r="BE45" s="129">
        <v>41854</v>
      </c>
      <c r="BF45" s="14">
        <v>22</v>
      </c>
      <c r="BG45" s="128" t="s">
        <v>451</v>
      </c>
      <c r="BH45" s="129">
        <v>41853</v>
      </c>
      <c r="BI45" s="14">
        <v>16</v>
      </c>
      <c r="BJ45" s="128" t="s">
        <v>451</v>
      </c>
      <c r="BK45" s="129">
        <v>41785</v>
      </c>
      <c r="BL45" s="14">
        <v>16</v>
      </c>
      <c r="BM45" s="128" t="s">
        <v>451</v>
      </c>
      <c r="BN45" s="129">
        <v>41784</v>
      </c>
      <c r="BO45" s="14">
        <v>22</v>
      </c>
      <c r="BP45" s="128" t="s">
        <v>451</v>
      </c>
      <c r="BQ45" s="129">
        <v>41714</v>
      </c>
      <c r="BR45" s="14">
        <v>22</v>
      </c>
      <c r="BS45" s="128" t="s">
        <v>451</v>
      </c>
      <c r="BT45" s="129">
        <v>41713</v>
      </c>
      <c r="BU45" s="14">
        <v>22</v>
      </c>
      <c r="BV45" s="128" t="s">
        <v>451</v>
      </c>
      <c r="BW45" s="129">
        <v>41672</v>
      </c>
      <c r="BX45" s="14">
        <v>22</v>
      </c>
      <c r="BY45" s="128" t="s">
        <v>451</v>
      </c>
      <c r="BZ45" s="129">
        <v>41581</v>
      </c>
      <c r="CA45" s="14">
        <v>22</v>
      </c>
      <c r="CB45" s="128" t="s">
        <v>451</v>
      </c>
      <c r="CC45" s="129">
        <v>41580</v>
      </c>
      <c r="CD45" s="14">
        <v>11</v>
      </c>
      <c r="CE45" s="128" t="s">
        <v>451</v>
      </c>
      <c r="CF45" s="129">
        <v>41546</v>
      </c>
      <c r="CG45" s="14">
        <v>16</v>
      </c>
      <c r="CH45" s="128" t="s">
        <v>451</v>
      </c>
      <c r="CI45" s="129">
        <v>41504</v>
      </c>
      <c r="CJ45" s="14">
        <v>14</v>
      </c>
      <c r="CK45" s="128" t="s">
        <v>451</v>
      </c>
      <c r="CL45" s="129">
        <v>41503</v>
      </c>
      <c r="CM45" s="14">
        <v>18</v>
      </c>
      <c r="CN45" s="128" t="s">
        <v>451</v>
      </c>
      <c r="CO45" s="129">
        <v>41490</v>
      </c>
      <c r="CP45" s="14">
        <v>16</v>
      </c>
      <c r="CQ45" s="128" t="s">
        <v>451</v>
      </c>
      <c r="CR45" s="129">
        <v>41489</v>
      </c>
      <c r="CS45" s="29"/>
      <c r="CV45" s="8"/>
      <c r="CY45" s="8"/>
      <c r="DB45" s="8"/>
      <c r="DE45" s="8"/>
      <c r="DH45" s="8"/>
      <c r="DK45" s="8"/>
      <c r="DN45" s="8"/>
      <c r="DQ45" s="8"/>
      <c r="DT45" s="8"/>
      <c r="DW45" s="29"/>
      <c r="DZ45" s="29"/>
      <c r="EC45" s="29"/>
    </row>
    <row r="46" spans="1:157">
      <c r="A46" s="1" t="s">
        <v>918</v>
      </c>
      <c r="B46" s="24" t="s">
        <v>900</v>
      </c>
      <c r="C46" s="15">
        <f t="shared" ref="C46:C63" si="5">IF(AND(N46="n",Q46="n",T46="n"),(M46+0.7*P46+0.5*S46)/2.2,IF(AND(OR(N46="y",N46="dnf",N46="oc",N46="dq",N46="nq"),OR(Q46="y",Q46="dnf",Q46="oc",Q46="dq",Q46="nq"),OR(T46="y",T46="dnf",T46="oc",T46="dq",T46="nq")),AVERAGE(M46,P46,S46),IF(AND(N46="n",Q46="n"),(M46+0.7*P46)/1.7,IF(AND(N46="n",T46="n"),(M46+0.7*S46)/1.7,IF(OR(N46="n",AND(Q46="",T46="")),M46,IF(AND(Q46="n",T46="n"),(P46+0.7*S46)/1.7,IF(Q46="n",P46,IF(T46="n",S46,(M46+P46)/2))))))))</f>
        <v>22</v>
      </c>
      <c r="E46" s="5" t="s">
        <v>901</v>
      </c>
      <c r="F46" s="508" t="s">
        <v>902</v>
      </c>
      <c r="G46" s="144">
        <v>1</v>
      </c>
      <c r="I46" s="57">
        <v>1</v>
      </c>
      <c r="K46" s="130">
        <v>1</v>
      </c>
      <c r="L46" s="158">
        <f t="shared" si="4"/>
        <v>1</v>
      </c>
      <c r="M46" s="21">
        <v>22</v>
      </c>
      <c r="N46" s="128" t="s">
        <v>451</v>
      </c>
      <c r="O46" s="148">
        <v>41385</v>
      </c>
      <c r="Q46" s="128"/>
      <c r="S46" s="21"/>
      <c r="T46" s="128"/>
      <c r="V46" s="21"/>
      <c r="W46" s="128"/>
      <c r="X46" s="148"/>
      <c r="Y46" s="21"/>
      <c r="Z46" s="128"/>
      <c r="AA46" s="148"/>
      <c r="AB46" s="21"/>
      <c r="AC46" s="128"/>
      <c r="AD46" s="129"/>
      <c r="AE46" s="14"/>
      <c r="AF46" s="128"/>
      <c r="AG46" s="129"/>
      <c r="AH46" s="14"/>
      <c r="AI46" s="128"/>
      <c r="AJ46" s="129"/>
      <c r="AK46" s="45"/>
      <c r="AL46" s="21"/>
      <c r="AM46" s="129"/>
      <c r="AN46" s="14"/>
      <c r="AO46" s="21"/>
      <c r="AP46" s="129"/>
      <c r="AQ46" s="12"/>
      <c r="AR46" s="21"/>
      <c r="AS46" s="129"/>
      <c r="AT46" s="12"/>
      <c r="AU46" s="21"/>
      <c r="AV46" s="129"/>
      <c r="CS46" s="29"/>
      <c r="CV46" s="8"/>
      <c r="CY46" s="8"/>
      <c r="DB46" s="8"/>
      <c r="DE46" s="8"/>
      <c r="DH46" s="8"/>
      <c r="DK46" s="8"/>
      <c r="DN46" s="8"/>
      <c r="DT46" s="29"/>
      <c r="DW46" s="29"/>
      <c r="DZ46" s="29"/>
      <c r="EC46" s="29"/>
    </row>
    <row r="47" spans="1:157">
      <c r="A47" s="1" t="s">
        <v>1023</v>
      </c>
      <c r="B47" s="24" t="s">
        <v>1024</v>
      </c>
      <c r="C47" s="15">
        <f t="shared" si="5"/>
        <v>8</v>
      </c>
      <c r="D47" s="117" t="s">
        <v>595</v>
      </c>
      <c r="E47" s="5" t="s">
        <v>1388</v>
      </c>
      <c r="F47" s="508" t="s">
        <v>435</v>
      </c>
      <c r="G47" s="144">
        <v>4</v>
      </c>
      <c r="H47" s="138">
        <v>4</v>
      </c>
      <c r="I47" s="57">
        <v>4.5</v>
      </c>
      <c r="K47" s="130">
        <v>4.5</v>
      </c>
      <c r="L47" s="158">
        <f t="shared" si="4"/>
        <v>4.5</v>
      </c>
      <c r="M47" s="21">
        <v>7</v>
      </c>
      <c r="N47" s="128" t="s">
        <v>230</v>
      </c>
      <c r="O47" s="148">
        <v>42820</v>
      </c>
      <c r="P47" s="21">
        <v>8</v>
      </c>
      <c r="Q47" s="128" t="s">
        <v>451</v>
      </c>
      <c r="R47" s="148">
        <v>42673</v>
      </c>
      <c r="S47" s="21">
        <v>8</v>
      </c>
      <c r="T47" s="128" t="s">
        <v>451</v>
      </c>
      <c r="U47" s="148">
        <v>42476</v>
      </c>
      <c r="V47" s="21">
        <v>8</v>
      </c>
      <c r="W47" s="128" t="s">
        <v>451</v>
      </c>
      <c r="X47" s="148">
        <v>42148</v>
      </c>
      <c r="Y47" s="21">
        <v>22</v>
      </c>
      <c r="Z47" s="128" t="s">
        <v>451</v>
      </c>
      <c r="AA47" s="148">
        <v>41973</v>
      </c>
      <c r="AB47" s="21">
        <v>22</v>
      </c>
      <c r="AC47" s="128" t="s">
        <v>451</v>
      </c>
      <c r="AD47" s="148">
        <v>41924</v>
      </c>
      <c r="AE47" s="21">
        <v>4</v>
      </c>
      <c r="AF47" s="128" t="s">
        <v>264</v>
      </c>
      <c r="AG47" s="129">
        <v>41917</v>
      </c>
      <c r="AH47" s="14">
        <v>16</v>
      </c>
      <c r="AI47" s="128" t="s">
        <v>451</v>
      </c>
      <c r="AJ47" s="129">
        <v>41784</v>
      </c>
      <c r="AK47" s="14">
        <v>16</v>
      </c>
      <c r="AL47" s="128" t="s">
        <v>451</v>
      </c>
      <c r="AM47" s="129">
        <v>41742</v>
      </c>
      <c r="AN47" s="14">
        <v>11</v>
      </c>
      <c r="AO47" s="128" t="s">
        <v>451</v>
      </c>
      <c r="AP47" s="129">
        <v>41721</v>
      </c>
      <c r="AQ47" s="14">
        <v>20</v>
      </c>
      <c r="AR47" s="128" t="s">
        <v>451</v>
      </c>
      <c r="AS47" s="129">
        <v>41574</v>
      </c>
      <c r="AT47" s="14">
        <v>22</v>
      </c>
      <c r="AU47" s="128" t="s">
        <v>451</v>
      </c>
      <c r="AV47" s="129">
        <v>41553</v>
      </c>
      <c r="AW47" s="14">
        <v>4</v>
      </c>
      <c r="AX47" s="128" t="s">
        <v>264</v>
      </c>
      <c r="AY47" s="129">
        <v>41420</v>
      </c>
      <c r="AZ47" s="14">
        <v>11</v>
      </c>
      <c r="BA47" s="128" t="s">
        <v>451</v>
      </c>
      <c r="BB47" s="129">
        <v>41378</v>
      </c>
      <c r="CS47" s="29"/>
      <c r="CV47" s="8"/>
      <c r="CY47" s="8"/>
      <c r="DB47" s="8"/>
      <c r="DE47" s="8"/>
      <c r="DH47" s="8"/>
      <c r="DK47" s="8"/>
      <c r="DN47" s="8"/>
    </row>
    <row r="48" spans="1:157">
      <c r="A48" s="1" t="s">
        <v>551</v>
      </c>
      <c r="B48" s="24" t="s">
        <v>552</v>
      </c>
      <c r="C48" s="15">
        <f t="shared" si="5"/>
        <v>1.3333333333333333</v>
      </c>
      <c r="D48" s="40"/>
      <c r="E48" s="36" t="s">
        <v>3141</v>
      </c>
      <c r="F48" s="508" t="s">
        <v>216</v>
      </c>
      <c r="G48" s="144">
        <v>4</v>
      </c>
      <c r="H48" s="138">
        <v>6</v>
      </c>
      <c r="I48" s="98">
        <v>12</v>
      </c>
      <c r="K48" s="130">
        <v>23.5</v>
      </c>
      <c r="L48" s="158">
        <f t="shared" si="4"/>
        <v>23.5</v>
      </c>
      <c r="M48" s="21">
        <v>2</v>
      </c>
      <c r="N48" s="128" t="s">
        <v>264</v>
      </c>
      <c r="O48" s="148">
        <v>41868</v>
      </c>
      <c r="P48" s="21">
        <v>0</v>
      </c>
      <c r="Q48" s="128" t="s">
        <v>264</v>
      </c>
      <c r="R48" s="148">
        <v>41867</v>
      </c>
      <c r="S48" s="21">
        <v>2</v>
      </c>
      <c r="T48" s="128" t="s">
        <v>264</v>
      </c>
      <c r="U48" s="148">
        <v>41785</v>
      </c>
      <c r="V48" s="21">
        <v>0</v>
      </c>
      <c r="W48" s="128" t="s">
        <v>264</v>
      </c>
      <c r="X48" s="148">
        <v>41784</v>
      </c>
      <c r="Y48" s="21">
        <v>3</v>
      </c>
      <c r="Z48" s="128" t="s">
        <v>264</v>
      </c>
      <c r="AA48" s="148">
        <v>41581</v>
      </c>
      <c r="AB48" s="21">
        <v>5</v>
      </c>
      <c r="AC48" s="128" t="s">
        <v>264</v>
      </c>
      <c r="AD48" s="129">
        <v>41580</v>
      </c>
      <c r="AE48" s="14">
        <v>6</v>
      </c>
      <c r="AF48" s="128" t="s">
        <v>264</v>
      </c>
      <c r="AG48" s="129">
        <v>41504</v>
      </c>
      <c r="AH48" s="14">
        <v>2</v>
      </c>
      <c r="AI48" s="128" t="s">
        <v>264</v>
      </c>
      <c r="AJ48" s="129">
        <v>41503</v>
      </c>
      <c r="AK48" s="14">
        <v>6</v>
      </c>
      <c r="AL48" s="128" t="s">
        <v>264</v>
      </c>
      <c r="AM48" s="129">
        <v>41490</v>
      </c>
      <c r="AN48" s="14">
        <v>3</v>
      </c>
      <c r="AO48" s="128" t="s">
        <v>264</v>
      </c>
      <c r="AP48" s="129">
        <v>41489</v>
      </c>
      <c r="AQ48" s="14">
        <v>4</v>
      </c>
      <c r="AR48" s="128" t="s">
        <v>264</v>
      </c>
      <c r="AS48" s="129">
        <v>41421</v>
      </c>
      <c r="AT48" s="14">
        <v>8</v>
      </c>
      <c r="AU48" s="128" t="s">
        <v>264</v>
      </c>
      <c r="AV48" s="129">
        <v>41420</v>
      </c>
      <c r="AW48" s="14">
        <v>8</v>
      </c>
      <c r="AX48" s="128" t="s">
        <v>264</v>
      </c>
      <c r="AY48" s="129">
        <v>41140</v>
      </c>
      <c r="AZ48" s="14">
        <v>14</v>
      </c>
      <c r="BA48" s="128" t="s">
        <v>451</v>
      </c>
      <c r="BB48" s="129">
        <v>41139</v>
      </c>
      <c r="BC48" s="14">
        <v>9</v>
      </c>
      <c r="BD48" s="128" t="s">
        <v>264</v>
      </c>
      <c r="BE48" s="129">
        <v>41077</v>
      </c>
      <c r="BF48" s="14">
        <v>16</v>
      </c>
      <c r="BG48" s="128" t="s">
        <v>451</v>
      </c>
      <c r="BH48" s="129">
        <v>41076</v>
      </c>
      <c r="BI48" s="14">
        <v>16</v>
      </c>
      <c r="BJ48" s="128" t="s">
        <v>451</v>
      </c>
      <c r="BK48" s="129">
        <v>40853</v>
      </c>
      <c r="BL48" s="14">
        <v>18</v>
      </c>
      <c r="BM48" s="128" t="s">
        <v>451</v>
      </c>
      <c r="BN48" s="129">
        <v>40852</v>
      </c>
      <c r="BO48" s="14">
        <v>16</v>
      </c>
      <c r="BP48" s="128" t="s">
        <v>451</v>
      </c>
      <c r="BQ48" s="129">
        <v>40776</v>
      </c>
      <c r="BR48" s="14">
        <v>16</v>
      </c>
      <c r="BS48" s="128" t="s">
        <v>451</v>
      </c>
      <c r="BT48" s="129">
        <v>40775</v>
      </c>
      <c r="BU48" s="14">
        <v>11</v>
      </c>
      <c r="BV48" s="128" t="s">
        <v>451</v>
      </c>
      <c r="BW48" s="129">
        <v>40713</v>
      </c>
      <c r="BX48" s="14">
        <v>20</v>
      </c>
      <c r="BY48" s="128" t="s">
        <v>451</v>
      </c>
      <c r="BZ48" s="129">
        <v>40712</v>
      </c>
      <c r="CA48" s="14">
        <v>22</v>
      </c>
      <c r="CB48" s="128" t="s">
        <v>451</v>
      </c>
      <c r="CC48" s="129">
        <v>40489</v>
      </c>
      <c r="CD48" s="14">
        <v>22</v>
      </c>
      <c r="CE48" s="128" t="s">
        <v>451</v>
      </c>
      <c r="CF48" s="129">
        <v>40488</v>
      </c>
      <c r="CG48" s="14">
        <v>20</v>
      </c>
      <c r="CH48" s="128" t="s">
        <v>451</v>
      </c>
      <c r="CI48" s="129">
        <v>40412</v>
      </c>
      <c r="CJ48" s="14">
        <v>22</v>
      </c>
      <c r="CK48" s="128" t="s">
        <v>451</v>
      </c>
      <c r="CL48" s="129">
        <v>40411</v>
      </c>
      <c r="CM48" s="14">
        <v>22</v>
      </c>
      <c r="CN48" s="128" t="s">
        <v>451</v>
      </c>
      <c r="CO48" s="129">
        <v>40398</v>
      </c>
      <c r="CP48" s="14">
        <v>21</v>
      </c>
      <c r="CQ48" s="128" t="s">
        <v>451</v>
      </c>
      <c r="CR48" s="129">
        <v>40397</v>
      </c>
      <c r="CS48" s="14">
        <v>18</v>
      </c>
      <c r="CT48" s="128" t="s">
        <v>451</v>
      </c>
      <c r="CU48" s="129">
        <v>40307</v>
      </c>
      <c r="CV48" s="21">
        <v>22</v>
      </c>
      <c r="CW48" s="128" t="s">
        <v>451</v>
      </c>
      <c r="CX48" s="129">
        <v>40306</v>
      </c>
      <c r="CY48" s="21">
        <v>11</v>
      </c>
      <c r="CZ48" s="128" t="s">
        <v>451</v>
      </c>
      <c r="DA48" s="129">
        <v>40103</v>
      </c>
      <c r="DB48" s="21">
        <v>22</v>
      </c>
      <c r="DC48" s="128" t="s">
        <v>451</v>
      </c>
      <c r="DD48" s="129">
        <v>40040</v>
      </c>
      <c r="DE48" s="63">
        <v>8</v>
      </c>
      <c r="DF48" s="128" t="s">
        <v>264</v>
      </c>
      <c r="DG48" s="129">
        <v>39957</v>
      </c>
      <c r="DH48" s="63">
        <v>20</v>
      </c>
      <c r="DI48" s="128" t="s">
        <v>451</v>
      </c>
      <c r="DJ48" s="129">
        <v>39956</v>
      </c>
      <c r="DK48" s="21">
        <v>14</v>
      </c>
      <c r="DL48" s="128" t="s">
        <v>451</v>
      </c>
      <c r="DM48" s="129">
        <v>39754</v>
      </c>
      <c r="DN48" s="21">
        <v>20</v>
      </c>
      <c r="DO48" s="128" t="s">
        <v>451</v>
      </c>
      <c r="DP48" s="129">
        <v>39635</v>
      </c>
      <c r="DQ48" s="63">
        <v>16</v>
      </c>
      <c r="DR48" s="128" t="s">
        <v>451</v>
      </c>
      <c r="DS48" s="131">
        <v>39634</v>
      </c>
      <c r="DT48" s="274">
        <v>18</v>
      </c>
      <c r="DU48" s="31" t="s">
        <v>451</v>
      </c>
      <c r="DV48" s="132">
        <v>39362</v>
      </c>
      <c r="DW48" s="27">
        <v>11</v>
      </c>
      <c r="DX48" s="31" t="s">
        <v>451</v>
      </c>
      <c r="DY48" s="133">
        <v>39061</v>
      </c>
      <c r="DZ48" s="27">
        <v>14</v>
      </c>
      <c r="EA48" s="31" t="s">
        <v>451</v>
      </c>
      <c r="EB48" s="133">
        <v>39060</v>
      </c>
      <c r="EC48" s="27">
        <v>13</v>
      </c>
      <c r="ED48" s="31" t="s">
        <v>451</v>
      </c>
      <c r="EE48" s="142">
        <v>38991</v>
      </c>
      <c r="EF48" s="27">
        <v>12</v>
      </c>
      <c r="EG48" s="31" t="s">
        <v>451</v>
      </c>
      <c r="EH48" s="133">
        <v>38990</v>
      </c>
      <c r="EI48" s="8"/>
      <c r="EL48" s="8"/>
      <c r="EO48" s="8"/>
      <c r="ER48" s="8"/>
      <c r="EU48" s="8"/>
      <c r="EX48" s="8"/>
      <c r="FA48" s="8"/>
    </row>
    <row r="49" spans="1:447">
      <c r="A49" s="1" t="s">
        <v>4</v>
      </c>
      <c r="B49" s="24" t="s">
        <v>5</v>
      </c>
      <c r="C49" s="15">
        <f t="shared" si="5"/>
        <v>16</v>
      </c>
      <c r="D49" s="117" t="s">
        <v>595</v>
      </c>
      <c r="E49" s="36" t="s">
        <v>2416</v>
      </c>
      <c r="F49" s="508" t="s">
        <v>216</v>
      </c>
      <c r="G49" s="144">
        <v>4</v>
      </c>
      <c r="H49" s="138">
        <v>6</v>
      </c>
      <c r="I49" s="98">
        <v>12</v>
      </c>
      <c r="K49" s="130">
        <v>30.5</v>
      </c>
      <c r="L49" s="158">
        <f t="shared" si="4"/>
        <v>30.5</v>
      </c>
      <c r="M49" s="21">
        <v>0</v>
      </c>
      <c r="N49" s="10" t="s">
        <v>306</v>
      </c>
      <c r="O49" s="148">
        <v>42672</v>
      </c>
      <c r="P49" s="21">
        <v>16</v>
      </c>
      <c r="Q49" s="10" t="s">
        <v>451</v>
      </c>
      <c r="R49" s="148">
        <v>42609</v>
      </c>
      <c r="S49" s="21">
        <v>16</v>
      </c>
      <c r="T49" s="10" t="s">
        <v>451</v>
      </c>
      <c r="U49" s="148">
        <v>42609</v>
      </c>
      <c r="V49" s="21">
        <v>13</v>
      </c>
      <c r="W49" s="10" t="s">
        <v>451</v>
      </c>
      <c r="X49" s="148">
        <v>42603</v>
      </c>
      <c r="Y49" s="21">
        <v>15</v>
      </c>
      <c r="Z49" s="10" t="s">
        <v>451</v>
      </c>
      <c r="AA49" s="148">
        <v>42602</v>
      </c>
      <c r="AB49" s="21">
        <v>15</v>
      </c>
      <c r="AC49" s="10" t="s">
        <v>451</v>
      </c>
      <c r="AD49" s="129">
        <v>42589</v>
      </c>
      <c r="AE49" s="14">
        <v>16</v>
      </c>
      <c r="AF49" s="10" t="s">
        <v>451</v>
      </c>
      <c r="AG49" s="129">
        <v>42588</v>
      </c>
      <c r="AH49" s="14">
        <v>9</v>
      </c>
      <c r="AI49" s="128" t="s">
        <v>264</v>
      </c>
      <c r="AJ49" s="129">
        <v>42232</v>
      </c>
      <c r="AK49" s="14">
        <v>3</v>
      </c>
      <c r="AL49" s="128" t="s">
        <v>306</v>
      </c>
      <c r="AM49" s="129">
        <v>42231</v>
      </c>
      <c r="AN49" s="14">
        <v>16</v>
      </c>
      <c r="AO49" s="128" t="s">
        <v>451</v>
      </c>
      <c r="AP49" s="129">
        <v>42218</v>
      </c>
      <c r="AQ49" s="14">
        <v>20</v>
      </c>
      <c r="AR49" s="128" t="s">
        <v>451</v>
      </c>
      <c r="AS49" s="129">
        <v>42217</v>
      </c>
      <c r="AT49" s="14">
        <v>22</v>
      </c>
      <c r="AU49" s="128" t="s">
        <v>451</v>
      </c>
      <c r="AV49" s="129">
        <v>42149</v>
      </c>
      <c r="AW49" s="14">
        <v>20</v>
      </c>
      <c r="AX49" s="128" t="s">
        <v>451</v>
      </c>
      <c r="AY49" s="129">
        <v>42148</v>
      </c>
      <c r="AZ49" s="14">
        <v>16</v>
      </c>
      <c r="BA49" s="128" t="s">
        <v>451</v>
      </c>
      <c r="BB49" s="129">
        <v>42077</v>
      </c>
      <c r="BC49" s="14">
        <v>15</v>
      </c>
      <c r="BD49" s="128" t="s">
        <v>451</v>
      </c>
      <c r="BE49" s="129">
        <v>41868</v>
      </c>
      <c r="BF49" s="14">
        <v>16</v>
      </c>
      <c r="BG49" s="128" t="s">
        <v>451</v>
      </c>
      <c r="BH49" s="129">
        <v>41867</v>
      </c>
      <c r="BI49" s="14">
        <v>22</v>
      </c>
      <c r="BJ49" s="128" t="s">
        <v>451</v>
      </c>
      <c r="BK49" s="129">
        <v>41785</v>
      </c>
      <c r="BL49" s="14">
        <v>22</v>
      </c>
      <c r="BM49" s="128" t="s">
        <v>451</v>
      </c>
      <c r="BN49" s="129">
        <v>41784</v>
      </c>
      <c r="BO49" s="14">
        <v>13</v>
      </c>
      <c r="BP49" s="128" t="s">
        <v>451</v>
      </c>
      <c r="BQ49" s="129">
        <v>41546</v>
      </c>
      <c r="BR49" s="14">
        <v>22</v>
      </c>
      <c r="BS49" s="128" t="s">
        <v>451</v>
      </c>
      <c r="BT49" s="129">
        <v>41504</v>
      </c>
      <c r="BU49" s="14">
        <v>20</v>
      </c>
      <c r="BV49" s="128" t="s">
        <v>451</v>
      </c>
      <c r="BW49" s="129">
        <v>41503</v>
      </c>
      <c r="BX49" s="14">
        <v>19</v>
      </c>
      <c r="BY49" s="128" t="s">
        <v>451</v>
      </c>
      <c r="BZ49" s="129">
        <v>41490</v>
      </c>
      <c r="CA49" s="14">
        <v>5</v>
      </c>
      <c r="CB49" s="128" t="s">
        <v>230</v>
      </c>
      <c r="CC49" s="129">
        <v>41489</v>
      </c>
      <c r="CS49" s="29"/>
      <c r="CV49" s="8"/>
      <c r="CX49"/>
      <c r="CY49" s="187"/>
      <c r="CZ49"/>
      <c r="DA49"/>
      <c r="DB49" s="187"/>
      <c r="DC49"/>
      <c r="DD49"/>
      <c r="DE49" s="187"/>
      <c r="DF49"/>
      <c r="DG49"/>
      <c r="DH49" s="187"/>
      <c r="DI49"/>
      <c r="DJ49"/>
      <c r="DK49"/>
      <c r="DL49"/>
      <c r="DM49"/>
      <c r="DN49"/>
      <c r="DO49"/>
      <c r="DP49"/>
      <c r="DQ49"/>
      <c r="DR49"/>
      <c r="DS49"/>
      <c r="DT49"/>
      <c r="DW49" s="8"/>
      <c r="DZ49" s="8"/>
      <c r="EC49" s="8"/>
      <c r="EF49" s="8"/>
      <c r="EI49" s="8"/>
      <c r="EL49" s="8"/>
      <c r="EO49" s="8"/>
    </row>
    <row r="50" spans="1:447">
      <c r="A50" s="1" t="s">
        <v>511</v>
      </c>
      <c r="B50" s="24" t="s">
        <v>560</v>
      </c>
      <c r="C50" s="15">
        <f t="shared" si="5"/>
        <v>10</v>
      </c>
      <c r="D50" s="40"/>
      <c r="E50" s="36" t="s">
        <v>3142</v>
      </c>
      <c r="F50" s="508" t="s">
        <v>216</v>
      </c>
      <c r="G50" s="144">
        <v>4</v>
      </c>
      <c r="H50" s="138">
        <v>6</v>
      </c>
      <c r="I50" s="98">
        <v>12</v>
      </c>
      <c r="K50" s="130">
        <v>8.5</v>
      </c>
      <c r="L50" s="158">
        <f t="shared" si="4"/>
        <v>8.5</v>
      </c>
      <c r="M50" s="21">
        <v>10</v>
      </c>
      <c r="N50" s="128" t="s">
        <v>451</v>
      </c>
      <c r="O50" s="148">
        <v>41504</v>
      </c>
      <c r="P50" s="21">
        <v>5</v>
      </c>
      <c r="Q50" s="128" t="s">
        <v>264</v>
      </c>
      <c r="R50" s="148">
        <v>41503</v>
      </c>
      <c r="S50" s="21">
        <v>3</v>
      </c>
      <c r="T50" s="128" t="s">
        <v>264</v>
      </c>
      <c r="U50" s="148">
        <v>41421</v>
      </c>
      <c r="V50" s="21">
        <v>8</v>
      </c>
      <c r="W50" s="128" t="s">
        <v>264</v>
      </c>
      <c r="X50" s="148">
        <v>41140</v>
      </c>
      <c r="Y50" s="21">
        <v>4</v>
      </c>
      <c r="Z50" s="128" t="s">
        <v>264</v>
      </c>
      <c r="AA50" s="148">
        <v>41077</v>
      </c>
      <c r="AB50" s="21">
        <v>9</v>
      </c>
      <c r="AC50" s="128" t="s">
        <v>264</v>
      </c>
      <c r="AD50" s="129">
        <v>41076</v>
      </c>
      <c r="AE50" s="14">
        <v>16</v>
      </c>
      <c r="AF50" s="128" t="s">
        <v>2855</v>
      </c>
      <c r="AG50" s="129">
        <v>40713</v>
      </c>
      <c r="AH50" s="14">
        <v>16</v>
      </c>
      <c r="AI50" s="128" t="s">
        <v>2855</v>
      </c>
      <c r="AJ50" s="129">
        <v>40489</v>
      </c>
      <c r="AK50" s="14">
        <v>16</v>
      </c>
      <c r="AL50" s="128" t="s">
        <v>2855</v>
      </c>
      <c r="AM50" s="129">
        <v>40488</v>
      </c>
      <c r="AN50" s="14">
        <v>12</v>
      </c>
      <c r="AO50" s="128" t="s">
        <v>2855</v>
      </c>
      <c r="AP50" s="129">
        <v>40412</v>
      </c>
      <c r="AQ50" s="14">
        <v>11</v>
      </c>
      <c r="AR50" s="128" t="s">
        <v>2855</v>
      </c>
      <c r="AS50" s="129">
        <v>40411</v>
      </c>
      <c r="AT50" s="14">
        <v>16</v>
      </c>
      <c r="AU50" s="128" t="s">
        <v>2855</v>
      </c>
      <c r="AV50" s="129">
        <v>40398</v>
      </c>
      <c r="AW50" s="14">
        <v>14</v>
      </c>
      <c r="AX50" s="128" t="s">
        <v>2855</v>
      </c>
      <c r="AY50" s="129">
        <v>40397</v>
      </c>
      <c r="AZ50" s="14">
        <v>20</v>
      </c>
      <c r="BA50" s="128" t="s">
        <v>2855</v>
      </c>
      <c r="BB50" s="129">
        <v>40307</v>
      </c>
      <c r="BC50" s="14">
        <v>11</v>
      </c>
      <c r="BD50" s="128" t="s">
        <v>264</v>
      </c>
      <c r="BE50" s="129">
        <v>40104</v>
      </c>
      <c r="BF50" s="14">
        <v>22</v>
      </c>
      <c r="BG50" s="128" t="s">
        <v>451</v>
      </c>
      <c r="BH50" s="129">
        <v>40103</v>
      </c>
      <c r="BI50" s="45">
        <v>13</v>
      </c>
      <c r="BJ50" s="128" t="s">
        <v>451</v>
      </c>
      <c r="BK50" s="129">
        <v>40040</v>
      </c>
      <c r="BL50" s="45">
        <v>13</v>
      </c>
      <c r="BM50" s="128" t="s">
        <v>451</v>
      </c>
      <c r="BN50" s="129">
        <v>39754</v>
      </c>
      <c r="BO50" s="45">
        <v>12</v>
      </c>
      <c r="BP50" s="128" t="s">
        <v>451</v>
      </c>
      <c r="BQ50" s="129">
        <v>39634</v>
      </c>
      <c r="BR50" s="44">
        <v>20</v>
      </c>
      <c r="BS50" s="31" t="s">
        <v>451</v>
      </c>
      <c r="BT50" s="132">
        <v>39362</v>
      </c>
      <c r="BU50" s="16">
        <v>15</v>
      </c>
      <c r="BV50" s="31" t="s">
        <v>451</v>
      </c>
      <c r="BW50" s="133">
        <v>39061</v>
      </c>
      <c r="BX50" s="16">
        <v>15</v>
      </c>
      <c r="BY50" s="31" t="s">
        <v>451</v>
      </c>
      <c r="BZ50" s="133">
        <v>39060</v>
      </c>
      <c r="CA50" s="16">
        <v>13</v>
      </c>
      <c r="CB50" s="31" t="s">
        <v>451</v>
      </c>
      <c r="CC50" s="133">
        <v>38991</v>
      </c>
      <c r="CD50" s="16">
        <v>9</v>
      </c>
      <c r="CE50" s="31" t="s">
        <v>451</v>
      </c>
      <c r="CF50" s="133">
        <v>38990</v>
      </c>
      <c r="CS50" s="29"/>
      <c r="CU50"/>
      <c r="CV50" s="187"/>
      <c r="CW50"/>
      <c r="CX50"/>
      <c r="CY50" s="187"/>
      <c r="CZ50"/>
      <c r="DA50"/>
      <c r="DB50" s="187"/>
      <c r="DC50"/>
      <c r="DD50"/>
      <c r="DE50" s="187"/>
      <c r="DF50"/>
      <c r="DG50"/>
      <c r="DH50" s="187"/>
      <c r="DI50"/>
      <c r="DJ50"/>
      <c r="DK50"/>
      <c r="DL50"/>
      <c r="DM50"/>
      <c r="DN50"/>
      <c r="DO50"/>
      <c r="DP50"/>
      <c r="DQ50"/>
      <c r="DT50" s="8"/>
      <c r="DW50" s="8"/>
      <c r="DZ50" s="8"/>
      <c r="EC50" s="8"/>
    </row>
    <row r="51" spans="1:447">
      <c r="A51" s="1" t="s">
        <v>2097</v>
      </c>
      <c r="B51" s="24" t="s">
        <v>840</v>
      </c>
      <c r="C51" s="15">
        <f t="shared" si="5"/>
        <v>5</v>
      </c>
      <c r="D51" s="40"/>
      <c r="E51" s="5" t="s">
        <v>2073</v>
      </c>
      <c r="F51" s="508" t="s">
        <v>1734</v>
      </c>
      <c r="I51" s="98"/>
      <c r="K51" s="130">
        <v>0</v>
      </c>
      <c r="L51" s="158">
        <f t="shared" si="4"/>
        <v>0</v>
      </c>
      <c r="M51" s="21">
        <v>5</v>
      </c>
      <c r="N51" s="128" t="s">
        <v>264</v>
      </c>
      <c r="O51" s="148">
        <v>42281</v>
      </c>
      <c r="Q51" s="128"/>
      <c r="S51" s="21"/>
      <c r="T51" s="128"/>
      <c r="V51" s="21"/>
      <c r="W51" s="128"/>
      <c r="X51" s="148"/>
      <c r="Y51" s="21"/>
      <c r="Z51" s="128"/>
      <c r="AA51" s="148"/>
      <c r="AB51" s="21"/>
      <c r="AC51" s="128"/>
      <c r="AD51" s="129"/>
      <c r="AE51" s="14"/>
      <c r="AF51" s="128"/>
      <c r="AG51" s="129"/>
      <c r="AH51" s="14"/>
      <c r="AI51" s="128"/>
      <c r="AJ51" s="129"/>
      <c r="AK51" s="14"/>
      <c r="AL51" s="128"/>
      <c r="AM51" s="129"/>
      <c r="AN51" s="14"/>
      <c r="AO51" s="128"/>
      <c r="AP51" s="129"/>
      <c r="AQ51" s="14"/>
      <c r="AR51" s="128"/>
      <c r="AS51" s="129"/>
      <c r="AT51" s="14"/>
      <c r="AU51" s="128"/>
      <c r="AV51" s="129"/>
      <c r="AW51" s="14"/>
      <c r="AX51" s="128"/>
      <c r="AY51" s="129"/>
      <c r="AZ51" s="14"/>
      <c r="BA51" s="128"/>
      <c r="BB51" s="129"/>
      <c r="BC51" s="14"/>
      <c r="BD51" s="128"/>
      <c r="BE51" s="129"/>
      <c r="BF51" s="14"/>
      <c r="BG51" s="128"/>
      <c r="BH51" s="129"/>
      <c r="BI51" s="45"/>
      <c r="BJ51" s="128"/>
      <c r="BK51" s="129"/>
      <c r="BL51" s="45"/>
      <c r="BM51" s="128"/>
      <c r="BN51" s="129"/>
      <c r="BO51" s="45"/>
      <c r="BP51" s="128"/>
      <c r="BQ51" s="129"/>
      <c r="BR51" s="44"/>
      <c r="BS51" s="31"/>
      <c r="BT51" s="132"/>
      <c r="BU51" s="16"/>
      <c r="BV51" s="31"/>
      <c r="BW51" s="133"/>
      <c r="BX51" s="16"/>
      <c r="BY51" s="31"/>
      <c r="BZ51" s="133"/>
      <c r="CA51" s="16"/>
      <c r="CB51" s="31"/>
      <c r="CC51" s="133"/>
      <c r="CD51" s="16"/>
      <c r="CE51" s="31"/>
      <c r="CF51" s="133"/>
      <c r="CS51" s="29"/>
      <c r="CU51"/>
      <c r="CV51" s="187"/>
      <c r="CW51"/>
      <c r="CX51"/>
      <c r="CY51" s="187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T51" s="8"/>
      <c r="DW51" s="8"/>
      <c r="DZ51" s="8"/>
      <c r="EC51" s="8"/>
    </row>
    <row r="52" spans="1:447">
      <c r="A52" s="1" t="s">
        <v>1270</v>
      </c>
      <c r="B52" s="24" t="s">
        <v>1251</v>
      </c>
      <c r="C52" s="15">
        <f t="shared" si="5"/>
        <v>9.8235294117647065</v>
      </c>
      <c r="D52" s="40"/>
      <c r="E52" s="5" t="s">
        <v>1252</v>
      </c>
      <c r="F52" s="508" t="s">
        <v>469</v>
      </c>
      <c r="G52" s="144">
        <v>2</v>
      </c>
      <c r="I52" s="57">
        <v>0.5</v>
      </c>
      <c r="K52" s="130">
        <v>0</v>
      </c>
      <c r="L52" s="158">
        <f t="shared" si="4"/>
        <v>0</v>
      </c>
      <c r="M52" s="21">
        <v>0</v>
      </c>
      <c r="N52" s="128" t="s">
        <v>306</v>
      </c>
      <c r="O52" s="148">
        <v>41944</v>
      </c>
      <c r="P52" s="21">
        <v>9</v>
      </c>
      <c r="Q52" s="128" t="s">
        <v>451</v>
      </c>
      <c r="R52" s="148">
        <v>41581</v>
      </c>
      <c r="S52" s="21">
        <v>11</v>
      </c>
      <c r="T52" s="128" t="s">
        <v>451</v>
      </c>
      <c r="U52" s="148">
        <v>41580</v>
      </c>
      <c r="V52" s="21"/>
      <c r="W52" s="128"/>
      <c r="X52" s="148"/>
      <c r="Y52" s="21"/>
      <c r="Z52" s="128"/>
      <c r="AA52" s="148"/>
      <c r="AB52" s="21"/>
      <c r="AC52" s="128"/>
      <c r="AD52" s="129"/>
      <c r="AE52" s="14"/>
      <c r="AF52" s="128"/>
      <c r="AG52" s="129"/>
      <c r="AH52" s="14"/>
      <c r="AI52" s="128"/>
      <c r="AJ52" s="129"/>
      <c r="AK52" s="14"/>
      <c r="AL52" s="128"/>
      <c r="AM52" s="129"/>
      <c r="AN52" s="14"/>
      <c r="AO52" s="128"/>
      <c r="AP52" s="129"/>
      <c r="AQ52" s="14"/>
      <c r="AR52" s="128"/>
      <c r="AS52" s="129"/>
      <c r="AT52" s="14"/>
      <c r="AU52" s="128"/>
      <c r="AV52" s="129"/>
      <c r="AW52" s="14"/>
      <c r="AX52" s="128"/>
      <c r="AY52" s="129"/>
      <c r="AZ52" s="14"/>
      <c r="BA52" s="128"/>
      <c r="BB52" s="129"/>
      <c r="BC52" s="14"/>
      <c r="BD52" s="128"/>
      <c r="BE52" s="129"/>
      <c r="BF52" s="14"/>
      <c r="BG52" s="128"/>
      <c r="BH52" s="129"/>
      <c r="BI52" s="45"/>
      <c r="BJ52" s="128"/>
      <c r="BK52" s="129"/>
      <c r="BL52" s="45"/>
      <c r="BM52" s="128"/>
      <c r="BN52" s="129"/>
      <c r="BO52" s="45"/>
      <c r="BP52" s="128"/>
      <c r="BQ52" s="129"/>
      <c r="BR52" s="44"/>
      <c r="BS52" s="31"/>
      <c r="BT52" s="132"/>
      <c r="BU52" s="16"/>
      <c r="BV52" s="31"/>
      <c r="BW52" s="133"/>
      <c r="BX52" s="16"/>
      <c r="BY52" s="31"/>
      <c r="BZ52" s="133"/>
      <c r="CA52" s="16"/>
      <c r="CB52" s="31"/>
      <c r="CC52" s="133"/>
      <c r="CD52" s="16"/>
      <c r="CE52" s="31"/>
      <c r="CF52" s="133"/>
      <c r="CS52" s="29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T52" s="8"/>
      <c r="DW52" s="8"/>
      <c r="DZ52" s="8"/>
      <c r="EC52" s="8"/>
    </row>
    <row r="53" spans="1:447">
      <c r="A53" s="1" t="s">
        <v>1835</v>
      </c>
      <c r="B53" s="24" t="s">
        <v>1836</v>
      </c>
      <c r="C53" s="15">
        <f t="shared" si="5"/>
        <v>16</v>
      </c>
      <c r="D53" s="40"/>
      <c r="E53" s="5" t="s">
        <v>1837</v>
      </c>
      <c r="F53" s="508" t="s">
        <v>1834</v>
      </c>
      <c r="G53" s="144">
        <v>1</v>
      </c>
      <c r="I53" s="57"/>
      <c r="K53" s="130">
        <v>0</v>
      </c>
      <c r="L53" s="158">
        <f t="shared" si="4"/>
        <v>0</v>
      </c>
      <c r="M53" s="21">
        <v>16</v>
      </c>
      <c r="N53" s="128" t="s">
        <v>451</v>
      </c>
      <c r="O53" s="148">
        <v>42057</v>
      </c>
      <c r="Q53" s="128"/>
      <c r="S53" s="21"/>
      <c r="T53" s="128"/>
      <c r="V53" s="21"/>
      <c r="W53" s="128"/>
      <c r="X53" s="148"/>
      <c r="Y53" s="21"/>
      <c r="Z53" s="128"/>
      <c r="AA53" s="148"/>
      <c r="AB53" s="21"/>
      <c r="AC53" s="128"/>
      <c r="AD53" s="129"/>
      <c r="AE53" s="14"/>
      <c r="AF53" s="128"/>
      <c r="AG53" s="129"/>
      <c r="AH53" s="14"/>
      <c r="AI53" s="128"/>
      <c r="AJ53" s="129"/>
      <c r="AK53" s="14"/>
      <c r="AL53" s="128"/>
      <c r="AM53" s="129"/>
      <c r="AN53" s="14"/>
      <c r="AO53" s="128"/>
      <c r="AP53" s="129"/>
      <c r="AQ53" s="14"/>
      <c r="AR53" s="128"/>
      <c r="AS53" s="129"/>
      <c r="AT53" s="14"/>
      <c r="AU53" s="128"/>
      <c r="AV53" s="129"/>
      <c r="AW53" s="14"/>
      <c r="AX53" s="128"/>
      <c r="AY53" s="129"/>
      <c r="AZ53" s="14"/>
      <c r="BA53" s="128"/>
      <c r="BB53" s="129"/>
      <c r="BC53" s="14"/>
      <c r="BD53" s="128"/>
      <c r="BE53" s="129"/>
      <c r="BF53" s="14"/>
      <c r="BG53" s="128"/>
      <c r="BH53" s="129"/>
      <c r="BI53" s="45"/>
      <c r="BJ53" s="128"/>
      <c r="BK53" s="129"/>
      <c r="BL53" s="45"/>
      <c r="BM53" s="128"/>
      <c r="BN53" s="129"/>
      <c r="BO53" s="45"/>
      <c r="BP53" s="128"/>
      <c r="BQ53" s="129"/>
      <c r="BR53" s="44"/>
      <c r="BS53" s="31"/>
      <c r="BT53" s="132"/>
      <c r="BU53" s="16"/>
      <c r="BV53" s="31"/>
      <c r="BW53" s="133"/>
      <c r="BX53" s="16"/>
      <c r="BY53" s="31"/>
      <c r="BZ53" s="133"/>
      <c r="CA53" s="16"/>
      <c r="CB53" s="31"/>
      <c r="CC53" s="133"/>
      <c r="CD53" s="16"/>
      <c r="CE53" s="31"/>
      <c r="CF53" s="133"/>
      <c r="CS53" s="29"/>
      <c r="CU53"/>
      <c r="CV53" s="194"/>
      <c r="CW53"/>
      <c r="CX53"/>
      <c r="CY53" s="194"/>
      <c r="CZ53"/>
      <c r="DA53"/>
      <c r="DB53" s="187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T53" s="8"/>
      <c r="DW53" s="8"/>
      <c r="DZ53" s="8"/>
      <c r="EC53" s="8"/>
    </row>
    <row r="54" spans="1:447">
      <c r="A54" s="1" t="s">
        <v>2012</v>
      </c>
      <c r="B54" s="24" t="s">
        <v>2013</v>
      </c>
      <c r="C54" s="15">
        <f t="shared" si="5"/>
        <v>18</v>
      </c>
      <c r="D54" s="40"/>
      <c r="E54" s="5" t="s">
        <v>2014</v>
      </c>
      <c r="F54" s="508" t="s">
        <v>1834</v>
      </c>
      <c r="G54" s="144">
        <v>1</v>
      </c>
      <c r="I54" s="57"/>
      <c r="M54" s="21">
        <v>18</v>
      </c>
      <c r="N54" s="128" t="s">
        <v>451</v>
      </c>
      <c r="O54" s="148">
        <v>42260</v>
      </c>
      <c r="Q54" s="128"/>
      <c r="S54" s="21"/>
      <c r="T54" s="128"/>
      <c r="V54" s="21"/>
      <c r="W54" s="128"/>
      <c r="X54" s="148"/>
      <c r="Y54" s="21"/>
      <c r="Z54" s="128"/>
      <c r="AA54" s="148"/>
      <c r="AB54" s="21"/>
      <c r="AC54" s="128"/>
      <c r="AD54" s="129"/>
      <c r="AE54" s="14"/>
      <c r="AF54" s="128"/>
      <c r="AG54" s="129"/>
      <c r="AH54" s="14"/>
      <c r="AI54" s="128"/>
      <c r="AJ54" s="129"/>
      <c r="AK54" s="82"/>
      <c r="AL54" s="31"/>
      <c r="AM54" s="133"/>
      <c r="AN54" s="19"/>
      <c r="AO54" s="31"/>
      <c r="AP54" s="133"/>
      <c r="AQ54" s="19"/>
      <c r="AR54" s="31"/>
      <c r="AS54" s="133"/>
      <c r="AT54" s="19"/>
      <c r="AU54" s="31"/>
      <c r="AV54" s="142"/>
      <c r="AW54" s="19"/>
      <c r="AX54" s="20"/>
      <c r="AY54" s="18"/>
      <c r="CS54" s="29"/>
      <c r="CU54"/>
      <c r="CV54" s="194"/>
      <c r="CW54"/>
      <c r="CX54"/>
      <c r="CY54" s="194"/>
      <c r="CZ54"/>
      <c r="DA54"/>
      <c r="DB54" s="187"/>
      <c r="DC54"/>
      <c r="DD54"/>
      <c r="DE54" s="187"/>
      <c r="DF54"/>
      <c r="DG54"/>
      <c r="DH54" s="187"/>
      <c r="DI54"/>
      <c r="DJ54"/>
      <c r="DK54" s="187"/>
      <c r="DL54"/>
      <c r="DM54"/>
      <c r="DN54" s="187"/>
      <c r="DO54"/>
      <c r="DP54"/>
      <c r="DQ54" s="187"/>
      <c r="DT54" s="8"/>
      <c r="DW54" s="8"/>
      <c r="DZ54" s="8"/>
      <c r="EI54" s="8"/>
    </row>
    <row r="55" spans="1:447">
      <c r="A55" s="1" t="s">
        <v>1492</v>
      </c>
      <c r="B55" s="24" t="s">
        <v>1487</v>
      </c>
      <c r="C55" s="15">
        <f t="shared" si="5"/>
        <v>21.999999999999996</v>
      </c>
      <c r="D55" s="40"/>
      <c r="E55" s="36" t="s">
        <v>1743</v>
      </c>
      <c r="F55" s="508" t="s">
        <v>216</v>
      </c>
      <c r="G55" s="144">
        <v>4</v>
      </c>
      <c r="H55" s="138">
        <v>6</v>
      </c>
      <c r="I55" s="98">
        <v>12</v>
      </c>
      <c r="J55" s="139">
        <v>2</v>
      </c>
      <c r="K55" s="130">
        <v>15</v>
      </c>
      <c r="L55" s="158">
        <f t="shared" ref="L55:L67" si="6">(J55+K55)</f>
        <v>17</v>
      </c>
      <c r="M55" s="21">
        <v>22</v>
      </c>
      <c r="N55" s="128" t="s">
        <v>451</v>
      </c>
      <c r="O55" s="148">
        <v>42974</v>
      </c>
      <c r="P55" s="21">
        <v>22</v>
      </c>
      <c r="Q55" s="128" t="s">
        <v>451</v>
      </c>
      <c r="R55" s="148">
        <v>42973</v>
      </c>
      <c r="S55" s="21">
        <v>22</v>
      </c>
      <c r="T55" s="128" t="s">
        <v>451</v>
      </c>
      <c r="U55" s="148">
        <v>42680</v>
      </c>
      <c r="V55" s="21">
        <v>22</v>
      </c>
      <c r="W55" s="128" t="s">
        <v>451</v>
      </c>
      <c r="X55" s="148">
        <v>42610</v>
      </c>
      <c r="Y55" s="21">
        <v>22</v>
      </c>
      <c r="Z55" s="128" t="s">
        <v>451</v>
      </c>
      <c r="AA55" s="148">
        <v>42609</v>
      </c>
      <c r="AB55" s="21">
        <v>22</v>
      </c>
      <c r="AC55" s="128" t="s">
        <v>451</v>
      </c>
      <c r="AD55" s="148">
        <v>42603</v>
      </c>
      <c r="AE55" s="21">
        <v>22</v>
      </c>
      <c r="AF55" s="128" t="s">
        <v>451</v>
      </c>
      <c r="AG55" s="148">
        <v>42281</v>
      </c>
      <c r="AH55" s="21">
        <v>22</v>
      </c>
      <c r="AI55" s="128" t="s">
        <v>451</v>
      </c>
      <c r="AJ55" s="129">
        <v>42280</v>
      </c>
      <c r="AK55" s="14">
        <v>7</v>
      </c>
      <c r="AL55" s="128" t="s">
        <v>264</v>
      </c>
      <c r="AM55" s="129">
        <v>42077</v>
      </c>
      <c r="AN55" s="14">
        <v>22</v>
      </c>
      <c r="AO55" s="128" t="s">
        <v>451</v>
      </c>
      <c r="AP55" s="129">
        <v>41945</v>
      </c>
      <c r="AQ55" s="14">
        <v>16</v>
      </c>
      <c r="AR55" s="128" t="s">
        <v>451</v>
      </c>
      <c r="AS55" s="129">
        <v>41944</v>
      </c>
      <c r="AT55" s="14">
        <v>8</v>
      </c>
      <c r="AU55" s="128" t="s">
        <v>264</v>
      </c>
      <c r="AV55" s="129">
        <v>41868</v>
      </c>
      <c r="AW55" s="14">
        <v>13</v>
      </c>
      <c r="AX55" s="128" t="s">
        <v>451</v>
      </c>
      <c r="AY55" s="129">
        <v>41867</v>
      </c>
      <c r="AZ55" s="14">
        <v>15</v>
      </c>
      <c r="BA55" s="128" t="s">
        <v>451</v>
      </c>
      <c r="BB55" s="129">
        <v>41854</v>
      </c>
      <c r="BC55" s="14">
        <v>16</v>
      </c>
      <c r="BD55" s="128" t="s">
        <v>451</v>
      </c>
      <c r="BE55" s="129">
        <v>41853</v>
      </c>
      <c r="BF55" s="14">
        <v>8</v>
      </c>
      <c r="BG55" s="128" t="s">
        <v>264</v>
      </c>
      <c r="BH55" s="129">
        <v>41785</v>
      </c>
      <c r="CS55" s="29"/>
      <c r="CU55"/>
      <c r="CV55" s="194"/>
      <c r="CW55"/>
      <c r="CX55"/>
      <c r="CY55" s="194"/>
      <c r="CZ55"/>
      <c r="DA55"/>
      <c r="DB55" s="187"/>
      <c r="DC55"/>
      <c r="DD55"/>
      <c r="DE55" s="187"/>
      <c r="DF55"/>
      <c r="DG55"/>
      <c r="DH55" s="187"/>
      <c r="DI55"/>
      <c r="DJ55"/>
      <c r="DK55" s="187"/>
      <c r="DL55"/>
      <c r="DM55"/>
      <c r="DN55" s="187"/>
      <c r="DO55"/>
      <c r="DP55"/>
      <c r="DQ55" s="187"/>
      <c r="DT55" s="8"/>
      <c r="DW55" s="8"/>
    </row>
    <row r="56" spans="1:447" s="401" customFormat="1">
      <c r="A56" s="383" t="s">
        <v>299</v>
      </c>
      <c r="B56" s="384" t="s">
        <v>298</v>
      </c>
      <c r="C56" s="385">
        <f t="shared" si="5"/>
        <v>8</v>
      </c>
      <c r="D56" s="386" t="s">
        <v>768</v>
      </c>
      <c r="E56" s="718" t="s">
        <v>2870</v>
      </c>
      <c r="F56" s="701" t="s">
        <v>469</v>
      </c>
      <c r="G56" s="530">
        <v>4</v>
      </c>
      <c r="H56" s="387">
        <v>1</v>
      </c>
      <c r="I56" s="715">
        <v>1.25</v>
      </c>
      <c r="J56" s="389"/>
      <c r="K56" s="390">
        <v>1</v>
      </c>
      <c r="L56" s="561">
        <f t="shared" si="6"/>
        <v>1</v>
      </c>
      <c r="M56" s="399">
        <v>0</v>
      </c>
      <c r="N56" s="396" t="s">
        <v>230</v>
      </c>
      <c r="O56" s="570">
        <v>41581</v>
      </c>
      <c r="P56" s="399">
        <v>5</v>
      </c>
      <c r="Q56" s="396" t="s">
        <v>230</v>
      </c>
      <c r="R56" s="570">
        <v>41580</v>
      </c>
      <c r="S56" s="399">
        <v>8</v>
      </c>
      <c r="T56" s="396" t="s">
        <v>2864</v>
      </c>
      <c r="U56" s="570">
        <v>40853</v>
      </c>
      <c r="V56" s="399">
        <v>5</v>
      </c>
      <c r="W56" s="396" t="s">
        <v>584</v>
      </c>
      <c r="X56" s="570">
        <v>40852</v>
      </c>
      <c r="Y56" s="399">
        <v>13</v>
      </c>
      <c r="Z56" s="396" t="s">
        <v>451</v>
      </c>
      <c r="AA56" s="570">
        <v>40643</v>
      </c>
      <c r="AB56" s="399">
        <v>11</v>
      </c>
      <c r="AC56" s="396" t="s">
        <v>451</v>
      </c>
      <c r="AD56" s="393">
        <v>40489</v>
      </c>
      <c r="AE56" s="397">
        <v>11</v>
      </c>
      <c r="AF56" s="396" t="s">
        <v>451</v>
      </c>
      <c r="AG56" s="393">
        <v>40488</v>
      </c>
      <c r="AH56" s="397">
        <v>20</v>
      </c>
      <c r="AI56" s="396" t="s">
        <v>451</v>
      </c>
      <c r="AJ56" s="393">
        <v>39326</v>
      </c>
      <c r="AK56" s="397"/>
      <c r="AL56" s="717"/>
      <c r="AM56" s="393"/>
      <c r="AN56" s="397"/>
      <c r="AO56" s="717"/>
      <c r="AP56" s="398"/>
      <c r="AQ56" s="397"/>
      <c r="AR56" s="717"/>
      <c r="AS56" s="398"/>
      <c r="AT56" s="397"/>
      <c r="AU56" s="717"/>
      <c r="AV56" s="398"/>
      <c r="AW56" s="673"/>
      <c r="AX56" s="383"/>
      <c r="AY56" s="383"/>
      <c r="AZ56" s="673"/>
      <c r="BA56" s="383"/>
      <c r="BB56" s="383"/>
      <c r="BC56" s="673"/>
      <c r="BD56" s="383"/>
      <c r="BE56" s="383"/>
      <c r="BF56" s="673"/>
      <c r="BG56" s="383"/>
      <c r="BH56" s="383"/>
      <c r="BI56" s="673"/>
      <c r="BJ56" s="383"/>
      <c r="BK56" s="383"/>
      <c r="BL56" s="673"/>
      <c r="BM56" s="383"/>
      <c r="BN56" s="383"/>
      <c r="BO56" s="673"/>
      <c r="BP56" s="383"/>
      <c r="BQ56" s="383"/>
      <c r="BR56" s="673"/>
      <c r="BS56" s="383"/>
      <c r="BT56" s="383"/>
      <c r="BU56" s="673"/>
      <c r="BV56" s="383"/>
      <c r="BW56" s="383"/>
      <c r="BX56" s="673"/>
      <c r="BY56" s="383"/>
      <c r="BZ56" s="383"/>
      <c r="CA56" s="673"/>
      <c r="CB56" s="383"/>
      <c r="CC56" s="383"/>
      <c r="CD56" s="673"/>
      <c r="CE56" s="383"/>
      <c r="CF56" s="383"/>
      <c r="CG56" s="673"/>
      <c r="CH56" s="383"/>
      <c r="CI56" s="383"/>
      <c r="CJ56" s="673"/>
      <c r="CK56" s="383"/>
      <c r="CL56" s="383"/>
      <c r="CM56" s="673"/>
      <c r="CN56" s="383"/>
      <c r="CO56" s="383"/>
      <c r="CP56" s="673"/>
      <c r="CQ56" s="383"/>
      <c r="CR56" s="383"/>
      <c r="CS56" s="673"/>
      <c r="CT56" s="383"/>
      <c r="CU56" s="383"/>
      <c r="CV56" s="673"/>
      <c r="CW56" s="383"/>
      <c r="CX56" s="383"/>
      <c r="CY56" s="673"/>
      <c r="CZ56" s="383"/>
      <c r="DA56" s="719"/>
      <c r="DB56" s="720"/>
      <c r="DC56" s="719"/>
      <c r="DD56" s="719"/>
      <c r="DE56" s="720"/>
      <c r="DF56" s="719"/>
      <c r="DG56" s="719"/>
      <c r="DH56" s="720"/>
      <c r="DI56" s="719"/>
      <c r="DJ56" s="719"/>
      <c r="DK56" s="719"/>
      <c r="DL56" s="719"/>
      <c r="DM56" s="719"/>
      <c r="DN56" s="719"/>
      <c r="DO56" s="719"/>
      <c r="DP56" s="719"/>
      <c r="DQ56" s="719"/>
      <c r="DR56" s="719"/>
      <c r="DS56" s="719"/>
      <c r="DT56" s="719"/>
      <c r="DU56" s="719"/>
      <c r="DV56" s="719"/>
      <c r="DW56" s="719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3"/>
      <c r="FJ56" s="383"/>
      <c r="FK56" s="383"/>
      <c r="FL56" s="383"/>
      <c r="FM56" s="383"/>
      <c r="FN56" s="383"/>
      <c r="FO56" s="383"/>
      <c r="FP56" s="383"/>
      <c r="FQ56" s="383"/>
      <c r="FR56" s="383"/>
      <c r="FS56" s="383"/>
      <c r="FT56" s="383"/>
      <c r="FU56" s="383"/>
      <c r="FV56" s="383"/>
      <c r="FW56" s="383"/>
      <c r="FX56" s="383"/>
      <c r="FY56" s="383"/>
      <c r="FZ56" s="383"/>
      <c r="GA56" s="383"/>
      <c r="GB56" s="383"/>
      <c r="GC56" s="383"/>
      <c r="GD56" s="383"/>
      <c r="GE56" s="383"/>
      <c r="GF56" s="383"/>
      <c r="GG56" s="383"/>
      <c r="GH56" s="383"/>
      <c r="GI56" s="383"/>
      <c r="GJ56" s="383"/>
      <c r="GK56" s="383"/>
      <c r="GL56" s="383"/>
      <c r="GM56" s="383"/>
      <c r="GN56" s="383"/>
      <c r="GO56" s="383"/>
      <c r="GP56" s="383"/>
      <c r="GQ56" s="383"/>
      <c r="GR56" s="383"/>
      <c r="GS56" s="383"/>
      <c r="GT56" s="383"/>
      <c r="GU56" s="383"/>
      <c r="GV56" s="383"/>
      <c r="GW56" s="383"/>
      <c r="GX56" s="383"/>
      <c r="GY56" s="383"/>
      <c r="GZ56" s="383"/>
      <c r="HA56" s="383"/>
      <c r="HB56" s="383"/>
      <c r="HC56" s="383"/>
      <c r="HD56" s="383"/>
      <c r="HE56" s="383"/>
      <c r="HF56" s="383"/>
      <c r="HG56" s="383"/>
      <c r="HH56" s="383"/>
      <c r="HI56" s="383"/>
      <c r="HJ56" s="383"/>
      <c r="HK56" s="383"/>
      <c r="HL56" s="383"/>
      <c r="HM56" s="383"/>
      <c r="HN56" s="383"/>
    </row>
    <row r="57" spans="1:447">
      <c r="A57" s="1" t="s">
        <v>1109</v>
      </c>
      <c r="B57" s="24" t="s">
        <v>1110</v>
      </c>
      <c r="C57" s="15">
        <f t="shared" si="5"/>
        <v>21.999999999999996</v>
      </c>
      <c r="E57" s="35" t="s">
        <v>2044</v>
      </c>
      <c r="F57" s="508" t="s">
        <v>1111</v>
      </c>
      <c r="G57" s="144">
        <v>4</v>
      </c>
      <c r="H57" s="138">
        <v>1</v>
      </c>
      <c r="I57" s="98">
        <v>12</v>
      </c>
      <c r="J57" s="139">
        <v>3</v>
      </c>
      <c r="K57" s="130">
        <v>1</v>
      </c>
      <c r="L57" s="158">
        <f t="shared" si="6"/>
        <v>4</v>
      </c>
      <c r="M57" s="30">
        <v>22</v>
      </c>
      <c r="N57" s="31" t="s">
        <v>451</v>
      </c>
      <c r="O57" s="143">
        <v>42959</v>
      </c>
      <c r="P57" s="30">
        <v>22</v>
      </c>
      <c r="Q57" s="31" t="s">
        <v>451</v>
      </c>
      <c r="R57" s="143">
        <v>42884</v>
      </c>
      <c r="S57" s="30">
        <v>22</v>
      </c>
      <c r="T57" s="31" t="s">
        <v>451</v>
      </c>
      <c r="U57" s="143">
        <v>42883</v>
      </c>
      <c r="V57" s="30">
        <v>14</v>
      </c>
      <c r="W57" s="31" t="s">
        <v>264</v>
      </c>
      <c r="X57" s="143">
        <v>42274</v>
      </c>
      <c r="Y57" s="30">
        <v>22</v>
      </c>
      <c r="Z57" s="31" t="s">
        <v>451</v>
      </c>
      <c r="AA57" s="143">
        <v>42273</v>
      </c>
      <c r="AB57" s="30">
        <v>13</v>
      </c>
      <c r="AC57" s="31" t="s">
        <v>451</v>
      </c>
      <c r="AD57" s="143">
        <v>42232</v>
      </c>
      <c r="AE57" s="30">
        <v>13</v>
      </c>
      <c r="AF57" s="31" t="s">
        <v>451</v>
      </c>
      <c r="AG57" s="143">
        <v>42231</v>
      </c>
      <c r="AH57" s="30">
        <v>12</v>
      </c>
      <c r="AI57" s="31" t="s">
        <v>451</v>
      </c>
      <c r="AJ57" s="143">
        <v>42149</v>
      </c>
      <c r="AK57" s="30">
        <v>13</v>
      </c>
      <c r="AL57" s="31" t="s">
        <v>451</v>
      </c>
      <c r="AM57" s="133">
        <v>42148</v>
      </c>
      <c r="AN57" s="19">
        <v>5</v>
      </c>
      <c r="AO57" s="31" t="s">
        <v>264</v>
      </c>
      <c r="AP57" s="133">
        <v>41868</v>
      </c>
      <c r="AQ57" s="19">
        <v>8</v>
      </c>
      <c r="AR57" s="31" t="s">
        <v>451</v>
      </c>
      <c r="AS57" s="133">
        <v>41867</v>
      </c>
      <c r="AT57" s="19">
        <v>12</v>
      </c>
      <c r="AU57" s="31" t="s">
        <v>451</v>
      </c>
      <c r="AV57" s="133">
        <v>41785</v>
      </c>
      <c r="AW57" s="19">
        <v>11</v>
      </c>
      <c r="AX57" s="31" t="s">
        <v>451</v>
      </c>
      <c r="AY57" s="133">
        <v>41504</v>
      </c>
      <c r="AZ57" s="19">
        <v>10</v>
      </c>
      <c r="BA57" s="31" t="s">
        <v>451</v>
      </c>
      <c r="BB57" s="133">
        <v>41503</v>
      </c>
      <c r="BC57" s="8"/>
      <c r="CS57" s="8"/>
      <c r="CV57" s="8"/>
      <c r="CY57" s="8"/>
      <c r="DA57"/>
      <c r="DB57" s="187"/>
      <c r="DC57"/>
      <c r="DD57"/>
      <c r="DE57" s="187"/>
      <c r="DF57"/>
      <c r="DG57"/>
      <c r="DH57" s="187"/>
      <c r="DI57"/>
      <c r="DJ57"/>
      <c r="DK57" s="187"/>
      <c r="DL57"/>
      <c r="DM57"/>
      <c r="DN57" s="187"/>
      <c r="DO57"/>
      <c r="DP57"/>
      <c r="DQ57" s="187"/>
      <c r="DR57"/>
      <c r="DS57"/>
      <c r="DT57" s="187"/>
      <c r="DU57"/>
      <c r="DV57"/>
      <c r="DW57" s="187"/>
      <c r="DZ57" s="8"/>
      <c r="EC57" s="8"/>
      <c r="EF57" s="8"/>
      <c r="EI57" s="8"/>
      <c r="EL57" s="8"/>
    </row>
    <row r="58" spans="1:447">
      <c r="A58" s="1" t="s">
        <v>548</v>
      </c>
      <c r="B58" s="24" t="s">
        <v>333</v>
      </c>
      <c r="C58" s="15">
        <f t="shared" si="5"/>
        <v>10.136363636363637</v>
      </c>
      <c r="D58" s="40"/>
      <c r="E58" s="5" t="s">
        <v>777</v>
      </c>
      <c r="F58" s="508" t="s">
        <v>414</v>
      </c>
      <c r="G58" s="144">
        <v>4</v>
      </c>
      <c r="I58" s="57">
        <v>4</v>
      </c>
      <c r="K58" s="130">
        <v>1.5</v>
      </c>
      <c r="L58" s="158">
        <f t="shared" si="6"/>
        <v>1.5</v>
      </c>
      <c r="M58" s="21">
        <v>11</v>
      </c>
      <c r="N58" s="128" t="s">
        <v>451</v>
      </c>
      <c r="O58" s="148">
        <v>42224</v>
      </c>
      <c r="P58" s="21">
        <v>9</v>
      </c>
      <c r="Q58" s="128" t="s">
        <v>451</v>
      </c>
      <c r="R58" s="148">
        <v>41860</v>
      </c>
      <c r="S58" s="21">
        <v>10</v>
      </c>
      <c r="T58" s="128" t="s">
        <v>451</v>
      </c>
      <c r="U58" s="148">
        <v>41832</v>
      </c>
      <c r="V58" s="21">
        <v>4</v>
      </c>
      <c r="W58" s="128" t="s">
        <v>451</v>
      </c>
      <c r="X58" s="148">
        <v>41546</v>
      </c>
      <c r="Y58" s="21">
        <v>14</v>
      </c>
      <c r="Z58" s="128" t="s">
        <v>451</v>
      </c>
      <c r="AA58" s="148">
        <v>41469</v>
      </c>
      <c r="AB58" s="21">
        <v>11</v>
      </c>
      <c r="AC58" s="128" t="s">
        <v>451</v>
      </c>
      <c r="AD58" s="129">
        <v>41203</v>
      </c>
      <c r="AE58" s="14">
        <v>10</v>
      </c>
      <c r="AF58" s="128" t="s">
        <v>451</v>
      </c>
      <c r="AG58" s="129">
        <v>41182</v>
      </c>
      <c r="AH58" s="14">
        <v>12</v>
      </c>
      <c r="AI58" s="128" t="s">
        <v>451</v>
      </c>
      <c r="AJ58" s="129">
        <v>41125</v>
      </c>
      <c r="AK58" s="14">
        <v>10</v>
      </c>
      <c r="AL58" s="128" t="s">
        <v>451</v>
      </c>
      <c r="AM58" s="129">
        <v>41063</v>
      </c>
      <c r="AN58" s="14">
        <v>11</v>
      </c>
      <c r="AO58" s="128" t="s">
        <v>451</v>
      </c>
      <c r="AP58" s="129">
        <v>41062</v>
      </c>
      <c r="AQ58" s="14">
        <v>13</v>
      </c>
      <c r="AR58" s="128" t="s">
        <v>451</v>
      </c>
      <c r="AS58" s="129">
        <v>40825</v>
      </c>
      <c r="AT58" s="14">
        <v>11</v>
      </c>
      <c r="AU58" s="128" t="s">
        <v>451</v>
      </c>
      <c r="AV58" s="129">
        <v>40768</v>
      </c>
      <c r="AW58" s="14">
        <v>16</v>
      </c>
      <c r="AX58" s="128" t="s">
        <v>451</v>
      </c>
      <c r="AY58" s="129">
        <v>40713</v>
      </c>
      <c r="AZ58" s="14">
        <v>16</v>
      </c>
      <c r="BA58" s="128" t="s">
        <v>451</v>
      </c>
      <c r="BB58" s="129">
        <v>40398</v>
      </c>
      <c r="BC58" s="21">
        <v>16</v>
      </c>
      <c r="BD58" s="128" t="s">
        <v>451</v>
      </c>
      <c r="BE58" s="129">
        <v>40335</v>
      </c>
      <c r="BF58" s="14">
        <v>15</v>
      </c>
      <c r="BG58" s="128" t="s">
        <v>451</v>
      </c>
      <c r="BH58" s="129">
        <v>40334</v>
      </c>
      <c r="BI58" s="14">
        <v>13</v>
      </c>
      <c r="BJ58" s="128" t="s">
        <v>451</v>
      </c>
      <c r="BK58" s="129">
        <v>39873</v>
      </c>
      <c r="BL58" s="19">
        <v>16</v>
      </c>
      <c r="BM58" s="31" t="s">
        <v>451</v>
      </c>
      <c r="BN58" s="133">
        <v>39872</v>
      </c>
      <c r="CS58" s="8"/>
      <c r="CV58" s="8"/>
      <c r="CY58" s="8"/>
      <c r="DA58"/>
      <c r="DB58" s="187"/>
      <c r="DC58"/>
      <c r="DD58"/>
      <c r="DE58" s="187"/>
      <c r="DF58"/>
      <c r="DG58"/>
      <c r="DH58" s="187"/>
      <c r="DI58"/>
      <c r="DJ58"/>
      <c r="DK58" s="187"/>
      <c r="DL58"/>
      <c r="DM58"/>
      <c r="DN58" s="187"/>
      <c r="DO58"/>
      <c r="DP58"/>
      <c r="DQ58" s="187"/>
      <c r="DR58"/>
      <c r="DS58"/>
      <c r="DT58" s="187"/>
      <c r="DU58"/>
      <c r="DV58"/>
      <c r="DW58" s="187"/>
      <c r="DZ58" s="8"/>
      <c r="EC58" s="8"/>
      <c r="EF58" s="8"/>
      <c r="EI58" s="8"/>
      <c r="EL58" s="8"/>
      <c r="EO58" s="8"/>
      <c r="ER58" s="8"/>
      <c r="EU58" s="8"/>
      <c r="EX58" s="8"/>
      <c r="FA58" s="8"/>
    </row>
    <row r="59" spans="1:447">
      <c r="A59" s="1" t="s">
        <v>1103</v>
      </c>
      <c r="B59" s="24" t="s">
        <v>1104</v>
      </c>
      <c r="C59" s="15">
        <f t="shared" si="5"/>
        <v>9.4117647058823533</v>
      </c>
      <c r="E59" s="2" t="s">
        <v>1634</v>
      </c>
      <c r="F59" s="508" t="s">
        <v>1105</v>
      </c>
      <c r="G59" s="144">
        <v>4</v>
      </c>
      <c r="I59" s="57">
        <v>3</v>
      </c>
      <c r="K59" s="130">
        <v>0</v>
      </c>
      <c r="L59" s="158">
        <f t="shared" si="6"/>
        <v>0</v>
      </c>
      <c r="M59" s="21">
        <v>9</v>
      </c>
      <c r="N59" s="128" t="s">
        <v>451</v>
      </c>
      <c r="O59" s="148">
        <v>41868</v>
      </c>
      <c r="P59" s="21">
        <v>10</v>
      </c>
      <c r="Q59" s="128" t="s">
        <v>451</v>
      </c>
      <c r="R59" s="148">
        <v>41867</v>
      </c>
      <c r="S59" s="21">
        <v>5</v>
      </c>
      <c r="T59" s="128" t="s">
        <v>264</v>
      </c>
      <c r="U59" s="148">
        <v>41785</v>
      </c>
      <c r="V59" s="21">
        <v>11</v>
      </c>
      <c r="W59" s="128" t="s">
        <v>451</v>
      </c>
      <c r="X59" s="148">
        <v>41784</v>
      </c>
      <c r="Y59" s="21">
        <v>9</v>
      </c>
      <c r="Z59" s="128" t="s">
        <v>451</v>
      </c>
      <c r="AA59" s="148">
        <v>41503</v>
      </c>
      <c r="AB59" s="21"/>
      <c r="AC59" s="128"/>
      <c r="AD59" s="129"/>
      <c r="AE59" s="45"/>
      <c r="AF59" s="128"/>
      <c r="AG59" s="129"/>
      <c r="AH59" s="14"/>
      <c r="AI59" s="128"/>
      <c r="AJ59" s="129"/>
      <c r="AK59" s="14"/>
      <c r="AL59" s="128"/>
      <c r="AM59" s="129"/>
      <c r="AN59" s="45"/>
      <c r="AO59" s="128"/>
      <c r="AP59" s="131"/>
      <c r="AQ59" s="45"/>
      <c r="AR59" s="10"/>
      <c r="AS59" s="131"/>
      <c r="AT59" s="19"/>
      <c r="AU59" s="31"/>
      <c r="AV59" s="133"/>
      <c r="AW59" s="19"/>
      <c r="AX59" s="31"/>
      <c r="AY59" s="133"/>
      <c r="AZ59" s="19"/>
      <c r="BA59" s="31"/>
      <c r="BB59" s="133"/>
      <c r="BC59" s="19"/>
      <c r="BD59" s="31"/>
      <c r="BE59" s="133"/>
      <c r="BF59" s="19"/>
      <c r="BG59" s="31"/>
      <c r="BH59" s="133"/>
      <c r="BI59" s="19"/>
      <c r="BJ59" s="31"/>
      <c r="BK59" s="133"/>
      <c r="BL59" s="19"/>
      <c r="BM59" s="31"/>
      <c r="BN59" s="133"/>
      <c r="BO59" s="30"/>
      <c r="BP59" s="31"/>
      <c r="BQ59" s="133"/>
      <c r="BR59" s="19"/>
      <c r="BS59" s="31"/>
      <c r="BT59" s="142"/>
      <c r="BU59" s="19"/>
      <c r="BV59" s="31"/>
      <c r="BW59" s="142"/>
      <c r="BX59" s="19"/>
      <c r="BY59" s="31"/>
      <c r="BZ59" s="18"/>
      <c r="CA59" s="19"/>
      <c r="CB59" s="31"/>
      <c r="CC59" s="18"/>
      <c r="CD59" s="19"/>
      <c r="CE59" s="31"/>
      <c r="CF59" s="18"/>
      <c r="CG59" s="19"/>
      <c r="CH59" s="31"/>
      <c r="CI59" s="18"/>
      <c r="CJ59" s="19"/>
      <c r="CK59" s="31"/>
      <c r="CL59" s="18"/>
      <c r="CM59" s="19"/>
      <c r="CN59" s="20"/>
      <c r="CO59" s="18"/>
      <c r="CP59" s="19"/>
      <c r="CQ59" s="20"/>
      <c r="CR59" s="18"/>
      <c r="CS59" s="19"/>
      <c r="CT59" s="20"/>
      <c r="CU59" s="18"/>
      <c r="CV59" s="19"/>
      <c r="CW59" s="20"/>
      <c r="CX59" s="18"/>
      <c r="CY59" s="19"/>
      <c r="CZ59" s="20"/>
      <c r="DA59" s="18"/>
      <c r="DB59" s="194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</row>
    <row r="60" spans="1:447" s="267" customFormat="1">
      <c r="A60" s="1" t="s">
        <v>1591</v>
      </c>
      <c r="B60" s="24" t="s">
        <v>1561</v>
      </c>
      <c r="C60" s="15">
        <f t="shared" si="5"/>
        <v>10.176470588235295</v>
      </c>
      <c r="D60" s="117"/>
      <c r="E60" s="5" t="s">
        <v>1562</v>
      </c>
      <c r="F60" s="508" t="s">
        <v>867</v>
      </c>
      <c r="G60" s="144">
        <v>2</v>
      </c>
      <c r="H60" s="138"/>
      <c r="I60" s="57"/>
      <c r="J60" s="139"/>
      <c r="K60" s="130"/>
      <c r="L60" s="158">
        <f t="shared" si="6"/>
        <v>0</v>
      </c>
      <c r="M60" s="21">
        <v>11</v>
      </c>
      <c r="N60" s="128" t="s">
        <v>451</v>
      </c>
      <c r="O60" s="148">
        <v>41854</v>
      </c>
      <c r="P60" s="21">
        <v>9</v>
      </c>
      <c r="Q60" s="128" t="s">
        <v>451</v>
      </c>
      <c r="R60" s="148">
        <v>41853</v>
      </c>
      <c r="S60" s="21"/>
      <c r="T60" s="128"/>
      <c r="U60" s="148"/>
      <c r="V60" s="21"/>
      <c r="W60" s="128"/>
      <c r="X60" s="148"/>
      <c r="Y60" s="21"/>
      <c r="Z60" s="128"/>
      <c r="AA60" s="148"/>
      <c r="AB60" s="21"/>
      <c r="AC60" s="128"/>
      <c r="AD60" s="129"/>
      <c r="AE60" s="14"/>
      <c r="AF60" s="128"/>
      <c r="AG60" s="129"/>
      <c r="AH60" s="14"/>
      <c r="AI60" s="128"/>
      <c r="AJ60" s="129"/>
      <c r="AK60" s="14"/>
      <c r="AL60" s="128"/>
      <c r="AM60" s="129"/>
      <c r="AN60" s="14"/>
      <c r="AO60" s="128"/>
      <c r="AP60" s="129"/>
      <c r="AQ60" s="14"/>
      <c r="AR60" s="128"/>
      <c r="AS60" s="129"/>
      <c r="AT60" s="14"/>
      <c r="AU60" s="128"/>
      <c r="AV60" s="129"/>
      <c r="AW60" s="14"/>
      <c r="AX60" s="128"/>
      <c r="AY60" s="129"/>
      <c r="AZ60" s="88"/>
      <c r="BA60" s="86"/>
      <c r="BB60" s="136"/>
      <c r="BC60" s="19"/>
      <c r="BD60" s="31"/>
      <c r="BE60" s="133"/>
      <c r="BF60" s="30"/>
      <c r="BG60" s="31"/>
      <c r="BH60" s="142"/>
      <c r="BI60" s="19"/>
      <c r="BJ60" s="31"/>
      <c r="BK60" s="142"/>
      <c r="BL60" s="19"/>
      <c r="BM60" s="31"/>
      <c r="BN60" s="18"/>
      <c r="BO60" s="30"/>
      <c r="BP60" s="31"/>
      <c r="BQ60" s="18"/>
      <c r="BR60" s="19"/>
      <c r="BS60" s="31"/>
      <c r="BT60" s="18"/>
      <c r="BU60" s="19"/>
      <c r="BV60" s="31"/>
      <c r="BW60" s="18"/>
      <c r="BX60" s="19"/>
      <c r="BY60" s="31"/>
      <c r="BZ60" s="18"/>
      <c r="CA60" s="19"/>
      <c r="CB60" s="20"/>
      <c r="CC60" s="18"/>
      <c r="CD60" s="19"/>
      <c r="CE60" s="20"/>
      <c r="CF60" s="18"/>
      <c r="CG60" s="19"/>
      <c r="CH60" s="20"/>
      <c r="CI60" s="18"/>
      <c r="CJ60" s="19"/>
      <c r="CK60" s="20"/>
      <c r="CL60" s="18"/>
      <c r="CM60" s="19"/>
      <c r="CN60" s="20"/>
      <c r="CO60" s="18"/>
      <c r="CP60" s="29"/>
      <c r="CQ60" s="1"/>
      <c r="CR60" s="1"/>
      <c r="CS60" s="29"/>
      <c r="CT60" s="1"/>
      <c r="CU60" s="1"/>
      <c r="CV60" s="8"/>
      <c r="CW60" s="1"/>
      <c r="CX60" s="1"/>
      <c r="CY60" s="8"/>
      <c r="CZ60" s="1"/>
      <c r="DA60" s="1"/>
      <c r="DB60" s="8"/>
      <c r="DC60" s="1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</row>
    <row r="61" spans="1:447" s="267" customFormat="1">
      <c r="A61" s="611" t="s">
        <v>3240</v>
      </c>
      <c r="B61" s="24" t="s">
        <v>3237</v>
      </c>
      <c r="C61" s="15">
        <f t="shared" si="5"/>
        <v>14</v>
      </c>
      <c r="D61" s="117"/>
      <c r="E61" s="5" t="s">
        <v>3238</v>
      </c>
      <c r="F61" s="508" t="s">
        <v>3239</v>
      </c>
      <c r="G61" s="144"/>
      <c r="H61" s="138"/>
      <c r="I61" s="57"/>
      <c r="J61" s="139"/>
      <c r="K61" s="130"/>
      <c r="L61" s="158"/>
      <c r="M61" s="21">
        <v>14</v>
      </c>
      <c r="N61" s="128" t="s">
        <v>306</v>
      </c>
      <c r="O61" s="148">
        <v>43029</v>
      </c>
      <c r="P61" s="21"/>
      <c r="Q61" s="128"/>
      <c r="R61" s="148"/>
      <c r="S61" s="21"/>
      <c r="T61" s="128"/>
      <c r="U61" s="148"/>
      <c r="V61" s="21"/>
      <c r="W61" s="128"/>
      <c r="X61" s="148"/>
      <c r="Y61" s="21"/>
      <c r="Z61" s="128"/>
      <c r="AA61" s="148"/>
      <c r="AB61" s="21"/>
      <c r="AC61" s="128"/>
      <c r="AD61" s="129"/>
      <c r="AE61" s="14"/>
      <c r="AF61" s="128"/>
      <c r="AG61" s="129"/>
      <c r="AH61" s="14"/>
      <c r="AI61" s="128"/>
      <c r="AJ61" s="129"/>
      <c r="AK61" s="14"/>
      <c r="AL61" s="128"/>
      <c r="AM61" s="129"/>
      <c r="AN61" s="14"/>
      <c r="AO61" s="128"/>
      <c r="AP61" s="129"/>
      <c r="AQ61" s="14"/>
      <c r="AR61" s="128"/>
      <c r="AS61" s="129"/>
      <c r="AT61" s="14"/>
      <c r="AU61" s="128"/>
      <c r="AV61" s="129"/>
      <c r="AW61" s="14"/>
      <c r="AX61" s="128"/>
      <c r="AY61" s="129"/>
      <c r="AZ61" s="88"/>
      <c r="BA61" s="86"/>
      <c r="BB61" s="136"/>
      <c r="BC61" s="19"/>
      <c r="BD61" s="31"/>
      <c r="BE61" s="133"/>
      <c r="BF61" s="30"/>
      <c r="BG61" s="31"/>
      <c r="BH61" s="142"/>
      <c r="BI61" s="19"/>
      <c r="BJ61" s="31"/>
      <c r="BK61" s="142"/>
      <c r="BL61" s="19"/>
      <c r="BM61" s="31"/>
      <c r="BN61" s="18"/>
      <c r="BO61" s="30"/>
      <c r="BP61" s="31"/>
      <c r="BQ61" s="18"/>
      <c r="BR61" s="19"/>
      <c r="BS61" s="31"/>
      <c r="BT61" s="18"/>
      <c r="BU61" s="19"/>
      <c r="BV61" s="31"/>
      <c r="BW61" s="18"/>
      <c r="BX61" s="19"/>
      <c r="BY61" s="31"/>
      <c r="BZ61" s="18"/>
      <c r="CA61" s="19"/>
      <c r="CB61" s="20"/>
      <c r="CC61" s="18"/>
      <c r="CD61" s="19"/>
      <c r="CE61" s="20"/>
      <c r="CF61" s="18"/>
      <c r="CG61" s="19"/>
      <c r="CH61" s="20"/>
      <c r="CI61" s="18"/>
      <c r="CJ61" s="19"/>
      <c r="CK61" s="20"/>
      <c r="CL61" s="18"/>
      <c r="CM61" s="19"/>
      <c r="CN61" s="20"/>
      <c r="CO61" s="18"/>
      <c r="CP61" s="29"/>
      <c r="CQ61" s="1"/>
      <c r="CR61" s="1"/>
      <c r="CS61" s="8"/>
      <c r="CT61" s="1"/>
      <c r="CU61" s="1"/>
      <c r="CV61" s="8"/>
      <c r="CW61" s="1"/>
      <c r="CX61" s="1"/>
      <c r="CY61" s="8"/>
      <c r="CZ61" s="1"/>
      <c r="DA61" s="1"/>
      <c r="DB61" s="8"/>
      <c r="DC61" s="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</row>
    <row r="62" spans="1:447" s="295" customFormat="1" ht="14" thickBot="1">
      <c r="A62" s="284" t="s">
        <v>1421</v>
      </c>
      <c r="B62" s="280" t="s">
        <v>1422</v>
      </c>
      <c r="C62" s="281">
        <f t="shared" si="5"/>
        <v>22</v>
      </c>
      <c r="D62" s="304"/>
      <c r="E62" s="283" t="s">
        <v>1423</v>
      </c>
      <c r="F62" s="259" t="s">
        <v>1424</v>
      </c>
      <c r="G62" s="285">
        <v>1</v>
      </c>
      <c r="H62" s="285"/>
      <c r="I62" s="286">
        <v>1</v>
      </c>
      <c r="J62" s="287"/>
      <c r="K62" s="288">
        <v>1</v>
      </c>
      <c r="L62" s="382">
        <f t="shared" si="6"/>
        <v>1</v>
      </c>
      <c r="M62" s="296">
        <v>0</v>
      </c>
      <c r="N62" s="296" t="s">
        <v>306</v>
      </c>
      <c r="O62" s="260">
        <v>41798</v>
      </c>
      <c r="P62" s="296">
        <v>14</v>
      </c>
      <c r="Q62" s="296" t="s">
        <v>306</v>
      </c>
      <c r="R62" s="260">
        <v>41763</v>
      </c>
      <c r="S62" s="296">
        <v>22</v>
      </c>
      <c r="T62" s="296" t="s">
        <v>451</v>
      </c>
      <c r="U62" s="260">
        <v>40097</v>
      </c>
      <c r="V62" s="284"/>
      <c r="W62" s="284"/>
      <c r="X62" s="587"/>
      <c r="Y62" s="284"/>
      <c r="Z62" s="284"/>
      <c r="AA62" s="115"/>
      <c r="AB62" s="284"/>
      <c r="AC62" s="284"/>
      <c r="AD62" s="284"/>
      <c r="AE62" s="293"/>
      <c r="AF62" s="284"/>
      <c r="AG62" s="284"/>
      <c r="AH62" s="293"/>
      <c r="AI62" s="284"/>
      <c r="AJ62" s="284"/>
      <c r="AK62" s="293"/>
      <c r="AL62" s="284"/>
      <c r="AM62" s="284"/>
      <c r="AN62" s="293"/>
      <c r="AO62" s="284"/>
      <c r="AP62" s="284"/>
      <c r="AQ62" s="293"/>
      <c r="AR62" s="284"/>
      <c r="AS62" s="284"/>
      <c r="AT62" s="293"/>
      <c r="AU62" s="284"/>
      <c r="AV62" s="284"/>
      <c r="AW62" s="293"/>
      <c r="AX62" s="284"/>
      <c r="AY62" s="284"/>
      <c r="AZ62" s="293"/>
      <c r="BA62" s="284"/>
      <c r="BB62" s="284"/>
      <c r="BC62" s="293"/>
      <c r="BD62" s="284"/>
      <c r="BE62" s="284"/>
      <c r="BF62" s="293"/>
      <c r="BG62" s="284"/>
      <c r="BH62" s="284"/>
      <c r="BI62" s="293"/>
      <c r="BJ62" s="284"/>
      <c r="BK62" s="284"/>
      <c r="BL62" s="293"/>
      <c r="BM62" s="284"/>
      <c r="BN62" s="284"/>
      <c r="BO62" s="293"/>
      <c r="BP62" s="284"/>
      <c r="BQ62" s="115"/>
      <c r="BR62" s="293"/>
      <c r="BS62" s="284"/>
      <c r="BT62" s="284"/>
      <c r="BU62" s="293"/>
      <c r="BV62" s="284"/>
      <c r="BW62" s="284"/>
      <c r="BX62" s="293"/>
      <c r="BY62" s="284"/>
      <c r="BZ62" s="284"/>
      <c r="CA62" s="293"/>
      <c r="CB62" s="284"/>
      <c r="CC62" s="284"/>
      <c r="CD62" s="293"/>
      <c r="CE62" s="284"/>
      <c r="CF62" s="284"/>
      <c r="CG62" s="293"/>
      <c r="CH62" s="284"/>
      <c r="CI62" s="284"/>
      <c r="CJ62" s="293"/>
      <c r="CK62" s="284"/>
      <c r="CL62" s="284"/>
      <c r="CM62" s="293"/>
      <c r="CN62" s="284"/>
      <c r="CO62" s="284"/>
      <c r="CP62" s="293"/>
      <c r="CQ62" s="28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  <c r="DJ62" s="294"/>
      <c r="DK62" s="294"/>
      <c r="DL62" s="294"/>
      <c r="DM62" s="294"/>
      <c r="DN62" s="294"/>
      <c r="DO62" s="284"/>
      <c r="DP62" s="284"/>
      <c r="DQ62" s="284"/>
      <c r="DR62" s="284"/>
      <c r="DS62" s="284"/>
      <c r="DT62" s="284"/>
      <c r="DU62" s="284"/>
      <c r="DV62" s="284"/>
      <c r="DW62" s="284"/>
      <c r="DX62" s="284"/>
      <c r="DY62" s="284"/>
      <c r="DZ62" s="284"/>
      <c r="EA62" s="284"/>
      <c r="EB62" s="284"/>
      <c r="EC62" s="284"/>
      <c r="ED62" s="284"/>
      <c r="EE62" s="284"/>
      <c r="EF62" s="284"/>
      <c r="EG62" s="284"/>
      <c r="EH62" s="284"/>
      <c r="EI62" s="284"/>
      <c r="EJ62" s="284"/>
      <c r="EK62" s="284"/>
      <c r="EL62" s="284"/>
      <c r="EM62" s="284"/>
      <c r="EN62" s="284"/>
      <c r="EO62" s="284"/>
      <c r="EP62" s="284"/>
      <c r="EQ62" s="284"/>
      <c r="ER62" s="284"/>
      <c r="ES62" s="284"/>
      <c r="ET62" s="284"/>
      <c r="EU62" s="284"/>
      <c r="EV62" s="284"/>
      <c r="EW62" s="284"/>
      <c r="EX62" s="284"/>
      <c r="EY62" s="284"/>
      <c r="EZ62" s="284"/>
      <c r="FA62" s="284"/>
      <c r="FB62" s="284"/>
      <c r="FC62" s="284"/>
      <c r="FD62" s="284"/>
      <c r="FE62" s="284"/>
      <c r="FF62" s="284"/>
      <c r="FG62" s="284"/>
      <c r="FH62" s="284"/>
      <c r="FI62" s="284"/>
      <c r="FJ62" s="284"/>
      <c r="FK62" s="284"/>
      <c r="FL62" s="284"/>
      <c r="FM62" s="284"/>
      <c r="FN62" s="284"/>
      <c r="FO62" s="284"/>
      <c r="FP62" s="284"/>
      <c r="FQ62" s="284"/>
      <c r="FR62" s="284"/>
      <c r="FS62" s="284"/>
      <c r="FT62" s="284"/>
      <c r="FU62" s="284"/>
      <c r="FV62" s="284"/>
      <c r="FW62" s="284"/>
      <c r="FX62" s="284"/>
      <c r="FY62" s="284"/>
      <c r="FZ62" s="284"/>
      <c r="GA62" s="284"/>
      <c r="GB62" s="284"/>
      <c r="GC62" s="284"/>
      <c r="GD62" s="284"/>
      <c r="GE62" s="284"/>
      <c r="GF62" s="284"/>
      <c r="GG62" s="284"/>
      <c r="GH62" s="284"/>
      <c r="GI62" s="284"/>
      <c r="GJ62" s="284"/>
      <c r="GK62" s="284"/>
      <c r="GL62" s="284"/>
      <c r="GM62" s="284"/>
      <c r="GN62" s="284"/>
      <c r="GO62" s="284"/>
      <c r="GP62" s="284"/>
      <c r="GQ62" s="284"/>
      <c r="GR62" s="284"/>
      <c r="GS62" s="284"/>
      <c r="GT62" s="284"/>
      <c r="GU62" s="284"/>
      <c r="GV62" s="284"/>
      <c r="GW62" s="284"/>
      <c r="GX62" s="284"/>
      <c r="GY62" s="284"/>
      <c r="GZ62" s="284"/>
      <c r="HA62" s="284"/>
      <c r="HB62" s="284"/>
      <c r="HC62" s="284"/>
      <c r="HD62" s="284"/>
      <c r="HE62" s="284"/>
      <c r="HF62" s="284"/>
      <c r="HG62" s="284"/>
      <c r="HH62" s="284"/>
      <c r="HI62" s="284"/>
      <c r="HJ62" s="284"/>
      <c r="HK62" s="284"/>
      <c r="HL62" s="284"/>
      <c r="HM62" s="284"/>
      <c r="HN62" s="284"/>
      <c r="HO62" s="284"/>
      <c r="HP62" s="284"/>
      <c r="HQ62" s="284"/>
      <c r="HR62" s="284"/>
      <c r="HS62" s="284"/>
      <c r="HT62" s="284"/>
      <c r="HU62" s="284"/>
      <c r="HV62" s="284"/>
      <c r="HW62" s="284"/>
      <c r="HX62" s="284"/>
      <c r="HY62" s="284"/>
      <c r="HZ62" s="284"/>
      <c r="IA62" s="284"/>
      <c r="IB62" s="284"/>
      <c r="IC62" s="284"/>
      <c r="ID62" s="284"/>
      <c r="IE62" s="284"/>
      <c r="IF62" s="284"/>
      <c r="IG62" s="284"/>
      <c r="IH62" s="284"/>
      <c r="II62" s="284"/>
      <c r="IJ62" s="284"/>
      <c r="IK62" s="284"/>
      <c r="IL62" s="284"/>
      <c r="IM62" s="284"/>
      <c r="IN62" s="284"/>
      <c r="IO62" s="284"/>
      <c r="IP62" s="284"/>
      <c r="IQ62" s="284"/>
      <c r="IR62" s="284"/>
      <c r="IS62" s="284"/>
      <c r="IT62" s="284"/>
      <c r="IU62" s="284"/>
      <c r="IV62" s="284"/>
      <c r="IW62" s="284"/>
      <c r="IX62" s="284"/>
      <c r="IY62" s="284"/>
      <c r="IZ62" s="284"/>
      <c r="JA62" s="284"/>
      <c r="JB62" s="284"/>
      <c r="JC62" s="284"/>
      <c r="JD62" s="284"/>
      <c r="JE62" s="284"/>
      <c r="JF62" s="284"/>
      <c r="JG62" s="284"/>
      <c r="JH62" s="284"/>
      <c r="JI62" s="284"/>
      <c r="JJ62" s="284"/>
      <c r="JK62" s="284"/>
      <c r="JL62" s="284"/>
      <c r="JM62" s="284"/>
      <c r="JN62" s="284"/>
      <c r="JO62" s="284"/>
      <c r="JP62" s="284"/>
      <c r="JQ62" s="284"/>
      <c r="JR62" s="284"/>
      <c r="JS62" s="284"/>
      <c r="JT62" s="284"/>
      <c r="JU62" s="284"/>
      <c r="JV62" s="284"/>
      <c r="JW62" s="284"/>
      <c r="JX62" s="284"/>
      <c r="JY62" s="284"/>
      <c r="JZ62" s="284"/>
      <c r="KA62" s="284"/>
      <c r="KB62" s="284"/>
      <c r="KC62" s="284"/>
      <c r="KD62" s="284"/>
      <c r="KE62" s="284"/>
      <c r="KF62" s="284"/>
      <c r="KG62" s="284"/>
      <c r="KH62" s="284"/>
      <c r="KI62" s="284"/>
      <c r="KJ62" s="284"/>
      <c r="KK62" s="284"/>
      <c r="KL62" s="284"/>
      <c r="KM62" s="284"/>
      <c r="KN62" s="284"/>
      <c r="KO62" s="284"/>
      <c r="KP62" s="284"/>
      <c r="KQ62" s="284"/>
    </row>
    <row r="63" spans="1:447">
      <c r="A63" s="23" t="s">
        <v>429</v>
      </c>
      <c r="B63" s="24" t="s">
        <v>410</v>
      </c>
      <c r="C63" s="15">
        <f t="shared" si="5"/>
        <v>0</v>
      </c>
      <c r="D63" s="40"/>
      <c r="E63" s="36" t="s">
        <v>793</v>
      </c>
      <c r="F63" s="33" t="s">
        <v>200</v>
      </c>
      <c r="G63" s="144">
        <v>4</v>
      </c>
      <c r="H63" s="138">
        <v>2</v>
      </c>
      <c r="I63" s="98">
        <v>12</v>
      </c>
      <c r="K63" s="130">
        <v>0.5</v>
      </c>
      <c r="L63" s="158">
        <f t="shared" si="6"/>
        <v>0.5</v>
      </c>
      <c r="M63" s="21">
        <v>0</v>
      </c>
      <c r="N63" s="128" t="s">
        <v>264</v>
      </c>
      <c r="O63" s="148">
        <v>42498</v>
      </c>
      <c r="P63" s="21">
        <v>0</v>
      </c>
      <c r="Q63" s="128" t="s">
        <v>306</v>
      </c>
      <c r="R63" s="148">
        <v>42630</v>
      </c>
      <c r="S63" s="21">
        <v>0</v>
      </c>
      <c r="T63" s="128" t="s">
        <v>451</v>
      </c>
      <c r="U63" s="148">
        <v>42497</v>
      </c>
      <c r="V63" s="21">
        <v>3</v>
      </c>
      <c r="W63" s="128" t="s">
        <v>264</v>
      </c>
      <c r="X63" s="148">
        <v>42260</v>
      </c>
      <c r="Y63" s="21">
        <v>0</v>
      </c>
      <c r="Z63" s="128" t="s">
        <v>451</v>
      </c>
      <c r="AA63" s="148">
        <v>42259</v>
      </c>
      <c r="AB63" s="21">
        <v>4</v>
      </c>
      <c r="AC63" s="128" t="s">
        <v>264</v>
      </c>
      <c r="AD63" s="129">
        <v>42127</v>
      </c>
      <c r="AE63" s="14">
        <v>6</v>
      </c>
      <c r="AF63" s="128" t="s">
        <v>451</v>
      </c>
      <c r="AG63" s="129">
        <v>42126</v>
      </c>
      <c r="AH63" s="14">
        <v>5</v>
      </c>
      <c r="AI63" s="128" t="s">
        <v>264</v>
      </c>
      <c r="AJ63" s="129">
        <v>41896</v>
      </c>
      <c r="AK63" s="14">
        <v>8</v>
      </c>
      <c r="AL63" s="128" t="s">
        <v>451</v>
      </c>
      <c r="AM63" s="129">
        <v>41895</v>
      </c>
      <c r="AN63" s="14">
        <v>2</v>
      </c>
      <c r="AO63" s="128" t="s">
        <v>451</v>
      </c>
      <c r="AP63" s="129">
        <v>41567</v>
      </c>
      <c r="AQ63" s="14">
        <v>8</v>
      </c>
      <c r="AR63" s="128" t="s">
        <v>451</v>
      </c>
      <c r="AS63" s="129">
        <v>41566</v>
      </c>
      <c r="AT63" s="14">
        <v>7</v>
      </c>
      <c r="AU63" s="128" t="s">
        <v>451</v>
      </c>
      <c r="AV63" s="129">
        <v>41532</v>
      </c>
      <c r="AW63" s="14">
        <v>10</v>
      </c>
      <c r="AX63" s="128" t="s">
        <v>451</v>
      </c>
      <c r="AY63" s="129">
        <v>41531</v>
      </c>
      <c r="AZ63" s="14">
        <v>9</v>
      </c>
      <c r="BA63" s="128" t="s">
        <v>451</v>
      </c>
      <c r="BB63" s="129">
        <v>41236</v>
      </c>
      <c r="BC63" s="14">
        <v>9</v>
      </c>
      <c r="BD63" s="128" t="s">
        <v>451</v>
      </c>
      <c r="BE63" s="129">
        <v>41167</v>
      </c>
      <c r="BF63" s="14">
        <v>10</v>
      </c>
      <c r="BG63" s="128" t="s">
        <v>451</v>
      </c>
      <c r="BH63" s="129">
        <v>40804</v>
      </c>
      <c r="BI63" s="14">
        <v>9</v>
      </c>
      <c r="BJ63" s="128" t="s">
        <v>451</v>
      </c>
      <c r="BK63" s="129">
        <v>40803</v>
      </c>
      <c r="BL63" s="14">
        <v>10</v>
      </c>
      <c r="BM63" s="128" t="s">
        <v>451</v>
      </c>
      <c r="BN63" s="129">
        <v>40720</v>
      </c>
      <c r="BO63" s="14">
        <v>8</v>
      </c>
      <c r="BP63" s="128" t="s">
        <v>451</v>
      </c>
      <c r="BQ63" s="129">
        <v>40657</v>
      </c>
      <c r="BR63" s="14">
        <v>9</v>
      </c>
      <c r="BS63" s="128" t="s">
        <v>451</v>
      </c>
      <c r="BT63" s="129">
        <v>40509</v>
      </c>
      <c r="BU63" s="14">
        <v>9</v>
      </c>
      <c r="BV63" s="128" t="s">
        <v>451</v>
      </c>
      <c r="BW63" s="129">
        <v>40446</v>
      </c>
      <c r="BX63" s="14">
        <v>9</v>
      </c>
      <c r="BY63" s="128" t="s">
        <v>451</v>
      </c>
      <c r="BZ63" s="129">
        <v>40446</v>
      </c>
      <c r="CA63" s="14">
        <v>7</v>
      </c>
      <c r="CB63" s="128" t="s">
        <v>451</v>
      </c>
      <c r="CC63" s="129">
        <v>40370</v>
      </c>
      <c r="CD63" s="14">
        <v>9</v>
      </c>
      <c r="CE63" s="128" t="s">
        <v>451</v>
      </c>
      <c r="CF63" s="129">
        <v>40293</v>
      </c>
      <c r="CG63" s="14">
        <v>9</v>
      </c>
      <c r="CH63" s="128" t="s">
        <v>451</v>
      </c>
      <c r="CI63" s="129">
        <v>40144</v>
      </c>
      <c r="CJ63" s="14">
        <v>9</v>
      </c>
      <c r="CK63" s="128" t="s">
        <v>451</v>
      </c>
      <c r="CL63" s="129">
        <v>40097</v>
      </c>
      <c r="CM63" s="45">
        <v>9</v>
      </c>
      <c r="CN63" s="128" t="s">
        <v>451</v>
      </c>
      <c r="CO63" s="129">
        <v>40096</v>
      </c>
      <c r="CP63" s="45">
        <v>0</v>
      </c>
      <c r="CQ63" s="128" t="s">
        <v>306</v>
      </c>
      <c r="CR63" s="129">
        <v>39936</v>
      </c>
      <c r="CS63" s="45">
        <v>6</v>
      </c>
      <c r="CT63" s="128" t="s">
        <v>306</v>
      </c>
      <c r="CU63" s="129">
        <v>39719</v>
      </c>
      <c r="CV63" s="45">
        <v>11</v>
      </c>
      <c r="CW63" s="128" t="s">
        <v>451</v>
      </c>
      <c r="CX63" s="129">
        <v>39718</v>
      </c>
      <c r="CY63" s="45">
        <v>10</v>
      </c>
      <c r="CZ63" s="128" t="s">
        <v>451</v>
      </c>
      <c r="DA63" s="131">
        <v>39586</v>
      </c>
      <c r="DB63" s="45">
        <v>12</v>
      </c>
      <c r="DC63" s="128" t="s">
        <v>451</v>
      </c>
      <c r="DD63" s="131">
        <v>39572</v>
      </c>
      <c r="DE63" s="63">
        <v>11</v>
      </c>
      <c r="DF63" s="128" t="s">
        <v>451</v>
      </c>
      <c r="DG63" s="131">
        <v>39558</v>
      </c>
      <c r="DH63" s="63">
        <v>13</v>
      </c>
      <c r="DI63" s="128" t="s">
        <v>451</v>
      </c>
      <c r="DJ63" s="131">
        <v>39557</v>
      </c>
      <c r="DK63" s="63">
        <v>11</v>
      </c>
      <c r="DL63" s="10" t="s">
        <v>451</v>
      </c>
      <c r="DM63" s="131">
        <v>39376</v>
      </c>
      <c r="DN63" s="10">
        <v>11</v>
      </c>
      <c r="DO63" s="10" t="s">
        <v>451</v>
      </c>
      <c r="DP63" s="129">
        <v>39375</v>
      </c>
      <c r="DQ63" s="10">
        <v>11</v>
      </c>
      <c r="DR63" s="21" t="s">
        <v>451</v>
      </c>
      <c r="DS63" s="129">
        <v>39334</v>
      </c>
      <c r="DT63" s="10">
        <v>10</v>
      </c>
      <c r="DU63" s="21" t="s">
        <v>451</v>
      </c>
      <c r="DV63" s="129">
        <v>39222</v>
      </c>
      <c r="DW63" s="10">
        <v>9</v>
      </c>
      <c r="DX63" s="21" t="s">
        <v>451</v>
      </c>
      <c r="DY63" s="129">
        <v>39194</v>
      </c>
      <c r="DZ63" s="10">
        <v>8</v>
      </c>
      <c r="EA63" s="21" t="s">
        <v>451</v>
      </c>
      <c r="EB63" s="129">
        <v>39193</v>
      </c>
      <c r="EC63" s="8"/>
      <c r="EF63" s="8"/>
      <c r="EI63" s="8"/>
      <c r="EL63" s="8"/>
      <c r="EO63" s="8"/>
      <c r="ER63" s="8"/>
      <c r="EU63" s="8"/>
    </row>
    <row r="64" spans="1:447" s="28" customFormat="1">
      <c r="A64" s="23" t="s">
        <v>310</v>
      </c>
      <c r="B64" s="24" t="s">
        <v>219</v>
      </c>
      <c r="C64" s="15">
        <f>IF(AND(Q64="n",T64="n",W64="n"),(P64+0.7*S64+0.5*V64)/2.2,IF(AND(OR(Q64="y",Q64="dnf",Q64="oc",Q64="dq",Q64="nq"),OR(T64="y",T64="dnf",T64="oc",T64="dq",T64="nq"),OR(W64="y",W64="dnf",W64="oc",W64="dq",W64="nq")),AVERAGE(P64,S64,V64),IF(AND(Q64="n",T64="n"),(P64+0.7*S64)/1.7,IF(AND(Q64="n",W64="n"),(P64+0.7*V64)/1.7,IF(OR(Q64="n",AND(T64="",W64="")),P64,IF(AND(T64="n",W64="n"),(S64+0.7*V64)/1.7,IF(T64="n",S64,IF(W64="n",V64,(P64+S64)/2))))))))</f>
        <v>19.499999999999996</v>
      </c>
      <c r="D64" s="42"/>
      <c r="E64" s="271" t="s">
        <v>2496</v>
      </c>
      <c r="F64" s="302" t="s">
        <v>446</v>
      </c>
      <c r="G64" s="262">
        <v>4</v>
      </c>
      <c r="H64" s="153">
        <v>6</v>
      </c>
      <c r="I64" s="100">
        <v>12</v>
      </c>
      <c r="J64" s="154">
        <v>20</v>
      </c>
      <c r="K64" s="155">
        <v>241.5</v>
      </c>
      <c r="L64" s="347">
        <f t="shared" si="6"/>
        <v>261.5</v>
      </c>
      <c r="M64" s="21">
        <v>20</v>
      </c>
      <c r="N64" s="128" t="s">
        <v>451</v>
      </c>
      <c r="O64" s="148">
        <v>43037</v>
      </c>
      <c r="P64" s="21">
        <v>22</v>
      </c>
      <c r="Q64" s="128" t="s">
        <v>451</v>
      </c>
      <c r="R64" s="148">
        <v>43016</v>
      </c>
      <c r="S64" s="21">
        <v>22</v>
      </c>
      <c r="T64" s="128" t="s">
        <v>451</v>
      </c>
      <c r="U64" s="148">
        <v>43015</v>
      </c>
      <c r="V64" s="21">
        <v>11</v>
      </c>
      <c r="W64" s="128" t="s">
        <v>451</v>
      </c>
      <c r="X64" s="148">
        <v>42987</v>
      </c>
      <c r="Y64" s="21">
        <v>12</v>
      </c>
      <c r="Z64" s="128" t="s">
        <v>451</v>
      </c>
      <c r="AA64" s="148">
        <v>42974</v>
      </c>
      <c r="AB64" s="21">
        <v>12</v>
      </c>
      <c r="AC64" s="128" t="s">
        <v>451</v>
      </c>
      <c r="AD64" s="148">
        <v>42973</v>
      </c>
      <c r="AE64" s="21">
        <v>14</v>
      </c>
      <c r="AF64" s="128" t="s">
        <v>451</v>
      </c>
      <c r="AG64" s="148">
        <v>42960</v>
      </c>
      <c r="AH64" s="21">
        <v>16</v>
      </c>
      <c r="AI64" s="128" t="s">
        <v>451</v>
      </c>
      <c r="AJ64" s="148">
        <v>42959</v>
      </c>
      <c r="AK64" s="21">
        <v>20</v>
      </c>
      <c r="AL64" s="128" t="s">
        <v>451</v>
      </c>
      <c r="AM64" s="148">
        <v>42925</v>
      </c>
      <c r="AN64" s="21">
        <v>20</v>
      </c>
      <c r="AO64" s="128" t="s">
        <v>451</v>
      </c>
      <c r="AP64" s="148">
        <v>42924</v>
      </c>
      <c r="AQ64" s="21">
        <v>22</v>
      </c>
      <c r="AR64" s="128" t="s">
        <v>451</v>
      </c>
      <c r="AS64" s="148">
        <v>42883</v>
      </c>
      <c r="AT64" s="21">
        <v>21</v>
      </c>
      <c r="AU64" s="128" t="s">
        <v>451</v>
      </c>
      <c r="AV64" s="148">
        <v>42869</v>
      </c>
      <c r="AW64" s="21">
        <v>16</v>
      </c>
      <c r="AX64" s="128" t="s">
        <v>451</v>
      </c>
      <c r="AY64" s="148">
        <v>42819</v>
      </c>
      <c r="AZ64" s="21">
        <v>22</v>
      </c>
      <c r="BA64" s="128" t="s">
        <v>451</v>
      </c>
      <c r="BB64" s="148">
        <v>42820</v>
      </c>
      <c r="BC64" s="31">
        <v>16</v>
      </c>
      <c r="BD64" s="127" t="s">
        <v>451</v>
      </c>
      <c r="BE64" s="143">
        <v>42770</v>
      </c>
      <c r="BF64" s="31">
        <v>16</v>
      </c>
      <c r="BG64" s="127" t="s">
        <v>451</v>
      </c>
      <c r="BH64" s="143">
        <v>42771</v>
      </c>
      <c r="BI64" s="31">
        <v>13</v>
      </c>
      <c r="BJ64" s="127" t="s">
        <v>451</v>
      </c>
      <c r="BK64" s="143">
        <v>42680</v>
      </c>
      <c r="BL64" s="31">
        <v>22</v>
      </c>
      <c r="BM64" s="127" t="s">
        <v>451</v>
      </c>
      <c r="BN64" s="143">
        <v>42659</v>
      </c>
      <c r="BO64" s="31">
        <v>22</v>
      </c>
      <c r="BP64" s="127" t="s">
        <v>451</v>
      </c>
      <c r="BQ64" s="143">
        <v>42658</v>
      </c>
      <c r="BR64" s="31">
        <v>22</v>
      </c>
      <c r="BS64" s="127" t="s">
        <v>451</v>
      </c>
      <c r="BT64" s="133">
        <v>42652</v>
      </c>
      <c r="BU64" s="83">
        <v>22</v>
      </c>
      <c r="BV64" s="127" t="s">
        <v>451</v>
      </c>
      <c r="BW64" s="133">
        <v>42651</v>
      </c>
      <c r="BX64" s="83">
        <v>22</v>
      </c>
      <c r="BY64" s="127" t="s">
        <v>451</v>
      </c>
      <c r="BZ64" s="133">
        <v>42638</v>
      </c>
      <c r="CA64" s="83">
        <v>22</v>
      </c>
      <c r="CB64" s="127" t="s">
        <v>451</v>
      </c>
      <c r="CC64" s="133">
        <v>42610</v>
      </c>
      <c r="CD64" s="83">
        <v>22</v>
      </c>
      <c r="CE64" s="127" t="s">
        <v>451</v>
      </c>
      <c r="CF64" s="133">
        <v>42609</v>
      </c>
      <c r="CG64" s="83">
        <v>16</v>
      </c>
      <c r="CH64" s="127" t="s">
        <v>451</v>
      </c>
      <c r="CI64" s="133">
        <v>42603</v>
      </c>
      <c r="CJ64" s="83">
        <v>16</v>
      </c>
      <c r="CK64" s="127" t="s">
        <v>451</v>
      </c>
      <c r="CL64" s="133">
        <v>42602</v>
      </c>
      <c r="CM64" s="83">
        <v>22</v>
      </c>
      <c r="CN64" s="127" t="s">
        <v>451</v>
      </c>
      <c r="CO64" s="133">
        <v>42589</v>
      </c>
      <c r="CP64" s="83">
        <v>22</v>
      </c>
      <c r="CQ64" s="127" t="s">
        <v>451</v>
      </c>
      <c r="CR64" s="133">
        <v>42588</v>
      </c>
      <c r="CS64" s="83">
        <v>16</v>
      </c>
      <c r="CT64" s="127" t="s">
        <v>451</v>
      </c>
      <c r="CU64" s="133">
        <v>42520</v>
      </c>
      <c r="CV64" s="83">
        <v>18</v>
      </c>
      <c r="CW64" s="127" t="s">
        <v>451</v>
      </c>
      <c r="CX64" s="133">
        <v>42519</v>
      </c>
      <c r="CY64" s="83">
        <v>20</v>
      </c>
      <c r="CZ64" s="127" t="s">
        <v>451</v>
      </c>
      <c r="DA64" s="133">
        <v>42449</v>
      </c>
      <c r="DB64" s="83">
        <v>20</v>
      </c>
      <c r="DC64" s="127" t="s">
        <v>451</v>
      </c>
      <c r="DD64" s="133">
        <v>42448</v>
      </c>
      <c r="DE64" s="83">
        <v>18</v>
      </c>
      <c r="DF64" s="127" t="s">
        <v>451</v>
      </c>
      <c r="DG64" s="133">
        <v>42351</v>
      </c>
      <c r="DH64" s="83">
        <v>22</v>
      </c>
      <c r="DI64" s="127" t="s">
        <v>451</v>
      </c>
      <c r="DJ64" s="133">
        <v>42350</v>
      </c>
      <c r="DK64" s="83">
        <v>22</v>
      </c>
      <c r="DL64" s="127" t="s">
        <v>451</v>
      </c>
      <c r="DM64" s="133">
        <v>42323</v>
      </c>
      <c r="DN64" s="83">
        <v>16</v>
      </c>
      <c r="DO64" s="127" t="s">
        <v>451</v>
      </c>
      <c r="DP64" s="133">
        <v>42295</v>
      </c>
      <c r="DQ64" s="83">
        <v>22</v>
      </c>
      <c r="DR64" s="127" t="s">
        <v>451</v>
      </c>
      <c r="DS64" s="133">
        <v>42288</v>
      </c>
      <c r="DT64" s="83">
        <v>20</v>
      </c>
      <c r="DU64" s="127" t="s">
        <v>451</v>
      </c>
      <c r="DV64" s="133">
        <v>42287</v>
      </c>
      <c r="DW64" s="83">
        <v>19</v>
      </c>
      <c r="DX64" s="127" t="s">
        <v>451</v>
      </c>
      <c r="DY64" s="133">
        <v>42281</v>
      </c>
      <c r="DZ64" s="83">
        <v>22</v>
      </c>
      <c r="EA64" s="127" t="s">
        <v>451</v>
      </c>
      <c r="EB64" s="133">
        <v>42280</v>
      </c>
      <c r="EC64" s="83">
        <v>22</v>
      </c>
      <c r="ED64" s="127" t="s">
        <v>451</v>
      </c>
      <c r="EE64" s="133">
        <v>42274</v>
      </c>
      <c r="EF64" s="83">
        <v>20</v>
      </c>
      <c r="EG64" s="127" t="s">
        <v>451</v>
      </c>
      <c r="EH64" s="133">
        <v>42273</v>
      </c>
      <c r="EI64" s="83">
        <v>20</v>
      </c>
      <c r="EJ64" s="127" t="s">
        <v>451</v>
      </c>
      <c r="EK64" s="133">
        <v>42267</v>
      </c>
      <c r="EL64" s="83">
        <v>17</v>
      </c>
      <c r="EM64" s="127" t="s">
        <v>451</v>
      </c>
      <c r="EN64" s="133">
        <v>42266</v>
      </c>
      <c r="EO64" s="83">
        <v>20</v>
      </c>
      <c r="EP64" s="127" t="s">
        <v>451</v>
      </c>
      <c r="EQ64" s="133">
        <v>42260</v>
      </c>
      <c r="ER64" s="83">
        <v>9</v>
      </c>
      <c r="ES64" s="127" t="s">
        <v>264</v>
      </c>
      <c r="ET64" s="133">
        <v>42218</v>
      </c>
      <c r="EU64" s="83">
        <v>13</v>
      </c>
      <c r="EV64" s="127" t="s">
        <v>451</v>
      </c>
      <c r="EW64" s="133">
        <v>42217</v>
      </c>
      <c r="EX64" s="83">
        <v>13</v>
      </c>
      <c r="EY64" s="127" t="s">
        <v>451</v>
      </c>
      <c r="EZ64" s="133">
        <v>42162</v>
      </c>
      <c r="FA64" s="83">
        <v>13</v>
      </c>
      <c r="FB64" s="127" t="s">
        <v>451</v>
      </c>
      <c r="FC64" s="133">
        <v>42161</v>
      </c>
      <c r="FD64" s="83">
        <v>14</v>
      </c>
      <c r="FE64" s="127" t="s">
        <v>451</v>
      </c>
      <c r="FF64" s="133">
        <v>42149</v>
      </c>
      <c r="FG64" s="83">
        <v>17.5</v>
      </c>
      <c r="FH64" s="127" t="s">
        <v>451</v>
      </c>
      <c r="FI64" s="133">
        <v>42148</v>
      </c>
      <c r="FJ64" s="83">
        <v>22</v>
      </c>
      <c r="FK64" s="127" t="s">
        <v>451</v>
      </c>
      <c r="FL64" s="133">
        <v>42134</v>
      </c>
      <c r="FM64" s="83">
        <v>22</v>
      </c>
      <c r="FN64" s="127" t="s">
        <v>451</v>
      </c>
      <c r="FO64" s="133">
        <v>42133</v>
      </c>
      <c r="FP64" s="83">
        <v>18</v>
      </c>
      <c r="FQ64" s="127" t="s">
        <v>451</v>
      </c>
      <c r="FR64" s="133">
        <v>42106</v>
      </c>
      <c r="FS64" s="83">
        <v>22</v>
      </c>
      <c r="FT64" s="127" t="s">
        <v>451</v>
      </c>
      <c r="FU64" s="133">
        <v>42105</v>
      </c>
      <c r="FV64" s="83">
        <v>20</v>
      </c>
      <c r="FW64" s="127" t="s">
        <v>451</v>
      </c>
      <c r="FX64" s="133">
        <v>42057</v>
      </c>
      <c r="FY64" s="83">
        <v>18</v>
      </c>
      <c r="FZ64" s="127" t="s">
        <v>451</v>
      </c>
      <c r="GA64" s="133">
        <v>42036</v>
      </c>
      <c r="GB64" s="83">
        <v>20</v>
      </c>
      <c r="GC64" s="127" t="s">
        <v>451</v>
      </c>
      <c r="GD64" s="133">
        <v>42035</v>
      </c>
      <c r="GE64" s="83">
        <v>22</v>
      </c>
      <c r="GF64" s="127" t="s">
        <v>451</v>
      </c>
      <c r="GG64" s="133">
        <v>41945</v>
      </c>
      <c r="GH64" s="83">
        <v>22</v>
      </c>
      <c r="GI64" s="127" t="s">
        <v>451</v>
      </c>
      <c r="GJ64" s="133">
        <v>41944</v>
      </c>
      <c r="GK64" s="83">
        <v>22</v>
      </c>
      <c r="GL64" s="127" t="s">
        <v>451</v>
      </c>
      <c r="GM64" s="133">
        <v>41924</v>
      </c>
      <c r="GN64" s="31">
        <v>22</v>
      </c>
      <c r="GO64" s="127" t="s">
        <v>451</v>
      </c>
      <c r="GP64" s="133">
        <v>41923</v>
      </c>
      <c r="GQ64" s="31">
        <v>22</v>
      </c>
      <c r="GR64" s="127" t="s">
        <v>451</v>
      </c>
      <c r="GS64" s="133">
        <v>41917</v>
      </c>
      <c r="GT64" s="31">
        <v>22</v>
      </c>
      <c r="GU64" s="127" t="s">
        <v>451</v>
      </c>
      <c r="GV64" s="133">
        <v>41916</v>
      </c>
      <c r="GW64" s="31">
        <v>18</v>
      </c>
      <c r="GX64" s="127" t="s">
        <v>451</v>
      </c>
      <c r="GY64" s="133">
        <v>41906</v>
      </c>
      <c r="GZ64" s="31">
        <v>22</v>
      </c>
      <c r="HA64" s="127" t="s">
        <v>451</v>
      </c>
      <c r="HB64" s="133">
        <v>41896</v>
      </c>
      <c r="HC64" s="31">
        <v>22</v>
      </c>
      <c r="HD64" s="127" t="s">
        <v>451</v>
      </c>
      <c r="HE64" s="133">
        <v>41895</v>
      </c>
      <c r="HF64" s="31">
        <v>22</v>
      </c>
      <c r="HG64" s="127" t="s">
        <v>451</v>
      </c>
      <c r="HH64" s="133">
        <v>41868</v>
      </c>
      <c r="HI64" s="31">
        <v>22</v>
      </c>
      <c r="HJ64" s="127" t="s">
        <v>451</v>
      </c>
      <c r="HK64" s="133">
        <v>41867</v>
      </c>
      <c r="HL64" s="31">
        <v>22</v>
      </c>
      <c r="HM64" s="127" t="s">
        <v>451</v>
      </c>
      <c r="HN64" s="133">
        <v>41854</v>
      </c>
      <c r="HO64" s="31">
        <v>22</v>
      </c>
      <c r="HP64" s="127" t="s">
        <v>451</v>
      </c>
      <c r="HQ64" s="133">
        <v>41853</v>
      </c>
      <c r="HR64" s="31">
        <v>22</v>
      </c>
      <c r="HS64" s="127" t="s">
        <v>451</v>
      </c>
      <c r="HT64" s="133">
        <v>41785</v>
      </c>
      <c r="HU64" s="31">
        <v>20</v>
      </c>
      <c r="HV64" s="127" t="s">
        <v>451</v>
      </c>
      <c r="HW64" s="133">
        <v>41784</v>
      </c>
      <c r="HX64" s="31">
        <v>22</v>
      </c>
      <c r="HY64" s="127" t="s">
        <v>451</v>
      </c>
      <c r="HZ64" s="133">
        <v>41742</v>
      </c>
      <c r="IA64" s="31">
        <v>22</v>
      </c>
      <c r="IB64" s="127" t="s">
        <v>451</v>
      </c>
      <c r="IC64" s="133">
        <v>41721</v>
      </c>
      <c r="ID64" s="31">
        <v>22</v>
      </c>
      <c r="IE64" s="127" t="s">
        <v>451</v>
      </c>
      <c r="IF64" s="133">
        <v>41720</v>
      </c>
      <c r="IG64" s="31">
        <v>22</v>
      </c>
      <c r="IH64" s="127" t="s">
        <v>451</v>
      </c>
      <c r="II64" s="133">
        <v>41693</v>
      </c>
      <c r="IJ64" s="31">
        <v>22</v>
      </c>
      <c r="IK64" s="127" t="s">
        <v>451</v>
      </c>
      <c r="IL64" s="133">
        <v>41672</v>
      </c>
      <c r="IM64" s="31">
        <v>22</v>
      </c>
      <c r="IN64" s="127" t="s">
        <v>451</v>
      </c>
      <c r="IO64" s="133">
        <v>41602</v>
      </c>
      <c r="IP64" s="31">
        <v>22</v>
      </c>
      <c r="IQ64" s="127" t="s">
        <v>451</v>
      </c>
      <c r="IR64" s="133">
        <v>41601</v>
      </c>
      <c r="IS64" s="31">
        <v>22</v>
      </c>
      <c r="IT64" s="127" t="s">
        <v>451</v>
      </c>
      <c r="IU64" s="133">
        <v>41581</v>
      </c>
      <c r="IV64" s="31">
        <v>22</v>
      </c>
      <c r="IW64" s="127" t="s">
        <v>451</v>
      </c>
      <c r="IX64" s="133">
        <v>41580</v>
      </c>
      <c r="IY64" s="31">
        <v>22</v>
      </c>
      <c r="IZ64" s="127" t="s">
        <v>451</v>
      </c>
      <c r="JA64" s="133">
        <v>41546</v>
      </c>
      <c r="JB64" s="31">
        <v>22</v>
      </c>
      <c r="JC64" s="127" t="s">
        <v>451</v>
      </c>
      <c r="JD64" s="133">
        <v>41539</v>
      </c>
      <c r="JE64" s="31">
        <v>20</v>
      </c>
      <c r="JF64" s="127" t="s">
        <v>451</v>
      </c>
      <c r="JG64" s="133">
        <v>41532</v>
      </c>
      <c r="JH64" s="31">
        <v>22</v>
      </c>
      <c r="JI64" s="127" t="s">
        <v>451</v>
      </c>
      <c r="JJ64" s="133">
        <v>41531</v>
      </c>
      <c r="JK64" s="31">
        <v>22</v>
      </c>
      <c r="JL64" s="127" t="s">
        <v>451</v>
      </c>
      <c r="JM64" s="142">
        <v>41503</v>
      </c>
      <c r="JN64" s="31">
        <v>22</v>
      </c>
      <c r="JO64" s="127" t="s">
        <v>451</v>
      </c>
      <c r="JP64" s="142">
        <v>41503</v>
      </c>
      <c r="JQ64" s="31">
        <v>16</v>
      </c>
      <c r="JR64" s="127" t="s">
        <v>451</v>
      </c>
      <c r="JS64" s="133">
        <v>41490</v>
      </c>
      <c r="JT64" s="31">
        <v>20</v>
      </c>
      <c r="JU64" s="127" t="s">
        <v>451</v>
      </c>
      <c r="JV64" s="133">
        <v>41489</v>
      </c>
      <c r="JW64" s="31">
        <v>22</v>
      </c>
      <c r="JX64" s="127" t="s">
        <v>451</v>
      </c>
      <c r="JY64" s="133">
        <v>41421</v>
      </c>
      <c r="JZ64" s="31">
        <v>22</v>
      </c>
      <c r="KA64" s="127" t="s">
        <v>451</v>
      </c>
      <c r="KB64" s="133">
        <v>41420</v>
      </c>
      <c r="KC64" s="31">
        <v>22</v>
      </c>
      <c r="KD64" s="127" t="s">
        <v>451</v>
      </c>
      <c r="KE64" s="133">
        <v>41406</v>
      </c>
      <c r="KF64" s="31">
        <v>18</v>
      </c>
      <c r="KG64" s="127" t="s">
        <v>451</v>
      </c>
      <c r="KH64" s="133">
        <v>41378</v>
      </c>
      <c r="KI64" s="31">
        <v>19</v>
      </c>
      <c r="KJ64" s="127" t="s">
        <v>451</v>
      </c>
      <c r="KK64" s="133">
        <v>41377</v>
      </c>
      <c r="KL64" s="31">
        <v>20</v>
      </c>
      <c r="KM64" s="127" t="s">
        <v>451</v>
      </c>
      <c r="KN64" s="133">
        <v>41371</v>
      </c>
      <c r="KO64" s="31">
        <v>17</v>
      </c>
      <c r="KP64" s="127" t="s">
        <v>451</v>
      </c>
      <c r="KQ64" s="133">
        <v>41370</v>
      </c>
      <c r="KR64" s="31">
        <v>20</v>
      </c>
      <c r="KS64" s="127" t="s">
        <v>451</v>
      </c>
      <c r="KT64" s="133">
        <v>41356</v>
      </c>
      <c r="KU64" s="31">
        <v>22</v>
      </c>
      <c r="KV64" s="127" t="s">
        <v>451</v>
      </c>
      <c r="KW64" s="133">
        <v>41217</v>
      </c>
      <c r="KX64" s="31">
        <v>22</v>
      </c>
      <c r="KY64" s="127" t="s">
        <v>451</v>
      </c>
      <c r="KZ64" s="133">
        <v>41216</v>
      </c>
      <c r="LA64" s="31">
        <v>20</v>
      </c>
      <c r="LB64" s="127" t="s">
        <v>451</v>
      </c>
      <c r="LC64" s="133">
        <v>41203</v>
      </c>
      <c r="LD64" s="31">
        <v>22</v>
      </c>
      <c r="LE64" s="127" t="s">
        <v>451</v>
      </c>
      <c r="LF64" s="133">
        <v>41196</v>
      </c>
      <c r="LG64" s="31">
        <v>22</v>
      </c>
      <c r="LH64" s="127" t="s">
        <v>451</v>
      </c>
      <c r="LI64" s="133">
        <v>41195</v>
      </c>
      <c r="LJ64" s="31">
        <v>22</v>
      </c>
      <c r="LK64" s="127" t="s">
        <v>451</v>
      </c>
      <c r="LL64" s="133">
        <v>41189</v>
      </c>
      <c r="LM64" s="31">
        <v>22</v>
      </c>
      <c r="LN64" s="127" t="s">
        <v>451</v>
      </c>
      <c r="LO64" s="133">
        <v>41188</v>
      </c>
      <c r="LP64" s="31">
        <v>22</v>
      </c>
      <c r="LQ64" s="127" t="s">
        <v>451</v>
      </c>
      <c r="LR64" s="133">
        <v>41140</v>
      </c>
      <c r="LS64" s="31">
        <v>22</v>
      </c>
      <c r="LT64" s="127" t="s">
        <v>451</v>
      </c>
      <c r="LU64" s="133">
        <v>41139</v>
      </c>
      <c r="LV64" s="31">
        <v>22</v>
      </c>
      <c r="LW64" s="127" t="s">
        <v>451</v>
      </c>
      <c r="LX64" s="133">
        <v>41084</v>
      </c>
      <c r="LY64" s="31">
        <v>22</v>
      </c>
      <c r="LZ64" s="127" t="s">
        <v>451</v>
      </c>
      <c r="MA64" s="133">
        <v>41083</v>
      </c>
      <c r="MB64" s="31">
        <v>20</v>
      </c>
      <c r="MC64" s="127" t="s">
        <v>451</v>
      </c>
      <c r="MD64" s="133">
        <v>41077</v>
      </c>
      <c r="ME64" s="31">
        <v>22</v>
      </c>
      <c r="MF64" s="127" t="s">
        <v>451</v>
      </c>
      <c r="MG64" s="133">
        <v>41076</v>
      </c>
      <c r="MH64" s="31">
        <v>22</v>
      </c>
      <c r="MI64" s="127" t="s">
        <v>451</v>
      </c>
      <c r="MJ64" s="133">
        <v>41007</v>
      </c>
      <c r="MK64" s="31">
        <v>20</v>
      </c>
      <c r="ML64" s="127" t="s">
        <v>451</v>
      </c>
      <c r="MM64" s="133">
        <v>41006</v>
      </c>
      <c r="MN64" s="31">
        <v>22</v>
      </c>
      <c r="MO64" s="127" t="s">
        <v>451</v>
      </c>
      <c r="MP64" s="133">
        <v>40993</v>
      </c>
      <c r="MQ64" s="31">
        <v>22</v>
      </c>
      <c r="MR64" s="127" t="s">
        <v>451</v>
      </c>
      <c r="MS64" s="133">
        <v>40992</v>
      </c>
      <c r="MT64" s="31">
        <v>20</v>
      </c>
      <c r="MU64" s="127" t="s">
        <v>451</v>
      </c>
      <c r="MV64" s="133">
        <v>40972</v>
      </c>
      <c r="MW64" s="31">
        <v>22</v>
      </c>
      <c r="MX64" s="127" t="s">
        <v>451</v>
      </c>
      <c r="MY64" s="133">
        <v>40971</v>
      </c>
      <c r="MZ64" s="31">
        <v>20</v>
      </c>
      <c r="NA64" s="127" t="s">
        <v>306</v>
      </c>
      <c r="NB64" s="133">
        <v>40867</v>
      </c>
      <c r="NC64" s="31">
        <v>20</v>
      </c>
      <c r="ND64" s="127" t="s">
        <v>451</v>
      </c>
      <c r="NE64" s="133">
        <v>40866</v>
      </c>
      <c r="NF64" s="31">
        <v>22</v>
      </c>
      <c r="NG64" s="127" t="s">
        <v>451</v>
      </c>
      <c r="NH64" s="133">
        <v>40853</v>
      </c>
      <c r="NI64" s="31">
        <v>18</v>
      </c>
      <c r="NJ64" s="127" t="s">
        <v>451</v>
      </c>
      <c r="NK64" s="133">
        <v>40852</v>
      </c>
      <c r="NL64" s="31">
        <v>22</v>
      </c>
      <c r="NM64" s="127" t="s">
        <v>451</v>
      </c>
      <c r="NN64" s="133">
        <v>40839</v>
      </c>
      <c r="NO64" s="31">
        <v>18</v>
      </c>
      <c r="NP64" s="127" t="s">
        <v>451</v>
      </c>
      <c r="NQ64" s="133">
        <v>40838</v>
      </c>
      <c r="NR64" s="31">
        <v>20</v>
      </c>
      <c r="NS64" s="127" t="s">
        <v>451</v>
      </c>
      <c r="NT64" s="133">
        <v>40832</v>
      </c>
      <c r="NU64" s="31">
        <v>16</v>
      </c>
      <c r="NV64" s="127" t="s">
        <v>451</v>
      </c>
      <c r="NW64" s="133">
        <v>40776</v>
      </c>
      <c r="NX64" s="31">
        <v>15</v>
      </c>
      <c r="NY64" s="127" t="s">
        <v>451</v>
      </c>
      <c r="NZ64" s="133">
        <v>40775</v>
      </c>
      <c r="OA64" s="31">
        <v>20</v>
      </c>
      <c r="OB64" s="127" t="s">
        <v>451</v>
      </c>
      <c r="OC64" s="133">
        <v>40762</v>
      </c>
      <c r="OD64" s="31">
        <v>22</v>
      </c>
      <c r="OE64" s="127" t="s">
        <v>451</v>
      </c>
      <c r="OF64" s="133">
        <v>40761</v>
      </c>
      <c r="OG64" s="31">
        <v>22</v>
      </c>
      <c r="OH64" s="127" t="s">
        <v>451</v>
      </c>
      <c r="OI64" s="133">
        <v>40720</v>
      </c>
      <c r="OJ64" s="31">
        <v>16</v>
      </c>
      <c r="OK64" s="127" t="s">
        <v>451</v>
      </c>
      <c r="OL64" s="133">
        <v>40719</v>
      </c>
      <c r="OM64" s="31">
        <v>14</v>
      </c>
      <c r="ON64" s="127" t="s">
        <v>451</v>
      </c>
      <c r="OO64" s="133">
        <v>40650</v>
      </c>
      <c r="OP64" s="31">
        <v>18</v>
      </c>
      <c r="OQ64" s="127" t="s">
        <v>451</v>
      </c>
      <c r="OR64" s="133">
        <v>40649</v>
      </c>
      <c r="OS64" s="31">
        <v>18</v>
      </c>
      <c r="OT64" s="127" t="s">
        <v>451</v>
      </c>
      <c r="OU64" s="133">
        <v>40643</v>
      </c>
      <c r="OV64" s="31">
        <v>16</v>
      </c>
      <c r="OW64" s="127" t="s">
        <v>451</v>
      </c>
      <c r="OX64" s="133">
        <v>40489</v>
      </c>
      <c r="OY64" s="31">
        <v>15</v>
      </c>
      <c r="OZ64" s="127" t="s">
        <v>451</v>
      </c>
      <c r="PA64" s="133">
        <v>40488</v>
      </c>
      <c r="PB64" s="31">
        <v>22</v>
      </c>
      <c r="PC64" s="127" t="s">
        <v>451</v>
      </c>
      <c r="PD64" s="133">
        <v>40475</v>
      </c>
      <c r="PE64" s="31">
        <v>16</v>
      </c>
      <c r="PF64" s="127" t="s">
        <v>451</v>
      </c>
      <c r="PG64" s="133">
        <v>40474</v>
      </c>
      <c r="PH64" s="31">
        <v>15</v>
      </c>
      <c r="PI64" s="127" t="s">
        <v>451</v>
      </c>
      <c r="PJ64" s="133">
        <v>40468</v>
      </c>
      <c r="PK64" s="31">
        <v>18</v>
      </c>
      <c r="PL64" s="127" t="s">
        <v>451</v>
      </c>
      <c r="PM64" s="133">
        <v>40412</v>
      </c>
      <c r="PN64" s="31">
        <v>14</v>
      </c>
      <c r="PO64" s="127" t="s">
        <v>451</v>
      </c>
      <c r="PP64" s="133">
        <v>40411</v>
      </c>
      <c r="PQ64" s="31">
        <v>13</v>
      </c>
      <c r="PR64" s="127" t="s">
        <v>451</v>
      </c>
      <c r="PS64" s="133">
        <v>40398</v>
      </c>
      <c r="PT64" s="31">
        <v>15</v>
      </c>
      <c r="PU64" s="127" t="s">
        <v>451</v>
      </c>
      <c r="PV64" s="133">
        <v>40397</v>
      </c>
      <c r="PW64" s="31">
        <v>15</v>
      </c>
      <c r="PX64" s="31" t="s">
        <v>451</v>
      </c>
      <c r="PY64" s="133">
        <v>40286</v>
      </c>
      <c r="PZ64" s="23">
        <v>10</v>
      </c>
      <c r="QA64" s="23" t="s">
        <v>451</v>
      </c>
      <c r="QB64" s="23">
        <v>40104</v>
      </c>
      <c r="QC64" s="23">
        <v>16</v>
      </c>
      <c r="QD64" s="23" t="s">
        <v>451</v>
      </c>
      <c r="QE64" s="23">
        <v>40103</v>
      </c>
    </row>
    <row r="65" spans="1:420" s="401" customFormat="1">
      <c r="A65" s="383" t="s">
        <v>390</v>
      </c>
      <c r="B65" s="384" t="s">
        <v>561</v>
      </c>
      <c r="C65" s="385">
        <f t="shared" ref="C65:C85" si="7">IF(AND(N65="n",Q65="n",T65="n"),(M65+0.7*P65+0.5*S65)/2.2,IF(AND(OR(N65="y",N65="dnf",N65="oc",N65="dq",N65="nq"),OR(Q65="y",Q65="dnf",Q65="oc",Q65="dq",Q65="nq"),OR(T65="y",T65="dnf",T65="oc",T65="dq",T65="nq")),AVERAGE(M65,P65,S65),IF(AND(N65="n",Q65="n"),(M65+0.7*P65)/1.7,IF(AND(N65="n",T65="n"),(M65+0.7*S65)/1.7,IF(OR(N65="n",AND(Q65="",T65="")),M65,IF(AND(Q65="n",T65="n"),(P65+0.7*S65)/1.7,IF(Q65="n",P65,IF(T65="n",S65,(M65+P65)/2))))))))</f>
        <v>10.411764705882353</v>
      </c>
      <c r="D65" s="386" t="s">
        <v>3101</v>
      </c>
      <c r="E65" s="671" t="s">
        <v>794</v>
      </c>
      <c r="F65" s="549" t="s">
        <v>315</v>
      </c>
      <c r="G65" s="530">
        <v>4</v>
      </c>
      <c r="H65" s="387">
        <v>5</v>
      </c>
      <c r="I65" s="672">
        <v>12</v>
      </c>
      <c r="J65" s="389"/>
      <c r="K65" s="390">
        <v>1.92</v>
      </c>
      <c r="L65" s="561">
        <f t="shared" si="6"/>
        <v>1.92</v>
      </c>
      <c r="M65" s="396">
        <v>4</v>
      </c>
      <c r="N65" s="395" t="s">
        <v>465</v>
      </c>
      <c r="O65" s="570">
        <v>42974</v>
      </c>
      <c r="P65" s="396">
        <v>10</v>
      </c>
      <c r="Q65" s="395" t="s">
        <v>451</v>
      </c>
      <c r="R65" s="570">
        <v>42610</v>
      </c>
      <c r="S65" s="396">
        <v>11</v>
      </c>
      <c r="T65" s="395" t="s">
        <v>451</v>
      </c>
      <c r="U65" s="570">
        <v>42609</v>
      </c>
      <c r="V65" s="396">
        <v>10</v>
      </c>
      <c r="W65" s="395" t="s">
        <v>451</v>
      </c>
      <c r="X65" s="570">
        <v>41945</v>
      </c>
      <c r="Y65" s="396">
        <v>10</v>
      </c>
      <c r="Z65" s="395" t="s">
        <v>451</v>
      </c>
      <c r="AA65" s="570">
        <v>41944</v>
      </c>
      <c r="AB65" s="396">
        <v>9</v>
      </c>
      <c r="AC65" s="395" t="s">
        <v>451</v>
      </c>
      <c r="AD65" s="570">
        <v>41906</v>
      </c>
      <c r="AE65" s="396">
        <v>0</v>
      </c>
      <c r="AF65" s="395" t="s">
        <v>465</v>
      </c>
      <c r="AG65" s="393">
        <v>41581</v>
      </c>
      <c r="AH65" s="391">
        <v>3</v>
      </c>
      <c r="AI65" s="395" t="s">
        <v>264</v>
      </c>
      <c r="AJ65" s="393">
        <v>41580</v>
      </c>
      <c r="AK65" s="391">
        <v>5</v>
      </c>
      <c r="AL65" s="395" t="s">
        <v>264</v>
      </c>
      <c r="AM65" s="393">
        <v>41007</v>
      </c>
      <c r="AN65" s="391">
        <v>11</v>
      </c>
      <c r="AO65" s="395" t="s">
        <v>451</v>
      </c>
      <c r="AP65" s="393">
        <v>41006</v>
      </c>
      <c r="AQ65" s="391">
        <v>9</v>
      </c>
      <c r="AR65" s="395" t="s">
        <v>2864</v>
      </c>
      <c r="AS65" s="393">
        <v>40853</v>
      </c>
      <c r="AT65" s="391">
        <v>12</v>
      </c>
      <c r="AU65" s="395" t="s">
        <v>2864</v>
      </c>
      <c r="AV65" s="393">
        <v>40852</v>
      </c>
      <c r="AW65" s="391">
        <v>11</v>
      </c>
      <c r="AX65" s="395" t="s">
        <v>2864</v>
      </c>
      <c r="AY65" s="393">
        <v>40762</v>
      </c>
      <c r="AZ65" s="391">
        <v>11</v>
      </c>
      <c r="BA65" s="395" t="s">
        <v>2864</v>
      </c>
      <c r="BB65" s="393">
        <v>40761</v>
      </c>
      <c r="BC65" s="391">
        <v>4</v>
      </c>
      <c r="BD65" s="395" t="s">
        <v>197</v>
      </c>
      <c r="BE65" s="393">
        <v>40489</v>
      </c>
      <c r="BF65" s="391">
        <v>14</v>
      </c>
      <c r="BG65" s="395" t="s">
        <v>451</v>
      </c>
      <c r="BH65" s="393">
        <v>40488</v>
      </c>
      <c r="BI65" s="391">
        <v>12</v>
      </c>
      <c r="BJ65" s="395" t="s">
        <v>451</v>
      </c>
      <c r="BK65" s="393">
        <v>40468</v>
      </c>
      <c r="BL65" s="391">
        <v>19</v>
      </c>
      <c r="BM65" s="395" t="s">
        <v>451</v>
      </c>
      <c r="BN65" s="393">
        <v>40104</v>
      </c>
      <c r="BO65" s="391">
        <v>9</v>
      </c>
      <c r="BP65" s="396" t="s">
        <v>264</v>
      </c>
      <c r="BQ65" s="393">
        <v>40103</v>
      </c>
      <c r="BR65" s="673"/>
      <c r="BS65" s="383"/>
      <c r="BT65" s="383"/>
      <c r="BU65" s="673"/>
      <c r="BV65" s="383"/>
      <c r="BW65" s="383"/>
      <c r="BX65" s="673"/>
      <c r="BY65" s="383"/>
      <c r="BZ65" s="383"/>
      <c r="CA65" s="673"/>
      <c r="CB65" s="383"/>
      <c r="CC65" s="383"/>
      <c r="CD65" s="673"/>
      <c r="CE65" s="383"/>
      <c r="CF65" s="383"/>
      <c r="CG65" s="673"/>
      <c r="CH65" s="383"/>
      <c r="CI65" s="383"/>
      <c r="CJ65" s="673"/>
      <c r="CK65" s="383"/>
      <c r="CL65" s="383"/>
      <c r="CM65" s="673"/>
      <c r="CN65" s="383"/>
      <c r="CO65" s="383"/>
      <c r="CP65" s="673"/>
      <c r="CQ65" s="383"/>
      <c r="CR65" s="383"/>
      <c r="CS65" s="673"/>
      <c r="CT65" s="383"/>
      <c r="CU65" s="383"/>
      <c r="CV65" s="673"/>
      <c r="CW65" s="383"/>
      <c r="CX65" s="383"/>
      <c r="CY65" s="673"/>
      <c r="CZ65" s="383"/>
      <c r="DA65" s="383"/>
      <c r="DB65" s="673"/>
      <c r="DC65" s="383"/>
      <c r="DD65" s="674"/>
      <c r="DE65" s="675"/>
      <c r="DF65" s="676"/>
      <c r="DG65" s="676"/>
      <c r="DH65" s="675"/>
      <c r="DI65" s="676"/>
      <c r="DJ65" s="676"/>
      <c r="DK65" s="675"/>
      <c r="DL65" s="676"/>
      <c r="DM65" s="676"/>
      <c r="DN65" s="675"/>
      <c r="DO65" s="676"/>
      <c r="DP65" s="676"/>
      <c r="DQ65" s="675"/>
      <c r="DR65" s="676"/>
      <c r="DS65" s="676"/>
      <c r="DT65" s="675"/>
      <c r="DU65" s="676"/>
      <c r="DV65" s="676"/>
      <c r="DW65" s="675"/>
      <c r="DX65" s="676"/>
      <c r="DY65" s="676"/>
      <c r="DZ65" s="675"/>
      <c r="EA65" s="383"/>
      <c r="EB65" s="383"/>
      <c r="EC65" s="673"/>
      <c r="ED65" s="383"/>
      <c r="EE65" s="383"/>
      <c r="EF65" s="673"/>
      <c r="EG65" s="383"/>
      <c r="EH65" s="383"/>
      <c r="EI65" s="673"/>
      <c r="EJ65" s="383"/>
      <c r="EK65" s="383"/>
      <c r="EL65" s="673"/>
      <c r="EM65" s="383"/>
      <c r="EN65" s="383"/>
      <c r="EO65" s="673"/>
      <c r="EP65" s="383"/>
      <c r="EQ65" s="383"/>
      <c r="ER65" s="673"/>
      <c r="ES65" s="383"/>
      <c r="ET65" s="383"/>
      <c r="EU65" s="673"/>
      <c r="EV65" s="383"/>
      <c r="EW65" s="383"/>
      <c r="EX65" s="673"/>
      <c r="EY65" s="383"/>
      <c r="EZ65" s="383"/>
      <c r="FA65" s="673"/>
      <c r="FB65" s="383"/>
      <c r="FC65" s="383"/>
      <c r="FD65" s="673"/>
      <c r="FE65" s="383"/>
      <c r="FF65" s="383"/>
      <c r="FG65" s="673"/>
      <c r="FH65" s="383"/>
      <c r="FI65" s="383"/>
      <c r="FJ65" s="673"/>
      <c r="FK65" s="383"/>
      <c r="FL65" s="383"/>
      <c r="FM65" s="673"/>
      <c r="FN65" s="383"/>
      <c r="FO65" s="383"/>
      <c r="FP65" s="673"/>
      <c r="FQ65" s="383"/>
      <c r="FR65" s="383"/>
      <c r="FS65" s="673"/>
      <c r="FT65" s="383"/>
      <c r="FU65" s="383"/>
      <c r="FV65" s="673"/>
      <c r="FW65" s="383"/>
      <c r="FX65" s="383"/>
      <c r="FY65" s="673"/>
      <c r="FZ65" s="383"/>
      <c r="GA65" s="383"/>
      <c r="GB65" s="673"/>
      <c r="GC65" s="383"/>
      <c r="GD65" s="383"/>
      <c r="GE65" s="673"/>
      <c r="GF65" s="383"/>
      <c r="GG65" s="383"/>
      <c r="GH65" s="673"/>
      <c r="GI65" s="383"/>
      <c r="GJ65" s="383"/>
      <c r="GK65" s="673"/>
      <c r="GL65" s="383"/>
      <c r="GM65" s="383"/>
      <c r="GN65" s="673"/>
      <c r="GO65" s="383"/>
      <c r="GP65" s="383"/>
      <c r="GQ65" s="673"/>
      <c r="GR65" s="383"/>
      <c r="GS65" s="383"/>
      <c r="GT65" s="673"/>
      <c r="GU65" s="383"/>
      <c r="GV65" s="383"/>
      <c r="GW65" s="673"/>
      <c r="GX65" s="383"/>
      <c r="GY65" s="383"/>
      <c r="GZ65" s="673"/>
      <c r="HA65" s="383"/>
      <c r="HB65" s="383"/>
      <c r="HC65" s="673"/>
      <c r="HD65" s="383"/>
      <c r="HE65" s="383"/>
      <c r="HF65" s="673"/>
      <c r="HG65" s="383"/>
      <c r="HH65" s="383"/>
      <c r="HI65" s="673"/>
      <c r="HJ65" s="383"/>
      <c r="HK65" s="383"/>
      <c r="HL65" s="673"/>
      <c r="HM65" s="383"/>
      <c r="HN65" s="383"/>
      <c r="HO65" s="673"/>
      <c r="HR65" s="673"/>
      <c r="HU65" s="673"/>
      <c r="HX65" s="673"/>
      <c r="IA65" s="673"/>
      <c r="ID65" s="673"/>
      <c r="IG65" s="673"/>
      <c r="IJ65" s="673"/>
      <c r="IM65" s="673"/>
      <c r="IP65" s="673"/>
      <c r="IS65" s="673"/>
      <c r="IV65" s="673"/>
      <c r="IY65" s="673"/>
      <c r="JB65" s="673"/>
      <c r="JE65" s="673"/>
      <c r="JH65" s="673"/>
      <c r="JK65" s="673"/>
      <c r="JN65" s="673"/>
      <c r="JQ65" s="673"/>
      <c r="JT65" s="673"/>
      <c r="JW65" s="673"/>
      <c r="JZ65" s="673"/>
      <c r="KC65" s="673"/>
      <c r="KF65" s="673"/>
      <c r="KI65" s="673"/>
      <c r="KL65" s="673"/>
      <c r="KO65" s="673"/>
      <c r="KR65" s="673"/>
      <c r="KU65" s="673"/>
      <c r="KX65" s="673"/>
      <c r="LA65" s="673"/>
      <c r="LD65" s="673"/>
      <c r="LG65" s="673"/>
      <c r="LJ65" s="673"/>
      <c r="LM65" s="673"/>
      <c r="LP65" s="673"/>
      <c r="LS65" s="673"/>
      <c r="LV65" s="673"/>
      <c r="LY65" s="673"/>
      <c r="MB65" s="673"/>
      <c r="ME65" s="673"/>
      <c r="MH65" s="673"/>
      <c r="MK65" s="673"/>
      <c r="MN65" s="673"/>
      <c r="MQ65" s="673"/>
      <c r="MT65" s="673"/>
      <c r="MW65" s="673"/>
    </row>
    <row r="66" spans="1:420" s="28" customFormat="1">
      <c r="A66" s="23" t="s">
        <v>2871</v>
      </c>
      <c r="B66" s="24" t="s">
        <v>1488</v>
      </c>
      <c r="C66" s="15">
        <f t="shared" si="7"/>
        <v>3.5</v>
      </c>
      <c r="D66" s="193"/>
      <c r="E66" s="23" t="s">
        <v>2872</v>
      </c>
      <c r="F66" s="302" t="s">
        <v>1356</v>
      </c>
      <c r="G66" s="262"/>
      <c r="H66" s="153"/>
      <c r="I66" s="59"/>
      <c r="J66" s="154"/>
      <c r="K66" s="155">
        <v>0</v>
      </c>
      <c r="L66" s="347">
        <f t="shared" si="6"/>
        <v>0</v>
      </c>
      <c r="M66" s="31">
        <v>4</v>
      </c>
      <c r="N66" s="127" t="s">
        <v>306</v>
      </c>
      <c r="O66" s="143">
        <v>41798</v>
      </c>
      <c r="P66" s="31">
        <v>3</v>
      </c>
      <c r="Q66" s="127" t="s">
        <v>2858</v>
      </c>
      <c r="R66" s="143">
        <v>40692</v>
      </c>
      <c r="S66" s="31"/>
      <c r="T66" s="127"/>
      <c r="U66" s="143"/>
      <c r="V66" s="31"/>
      <c r="W66" s="127"/>
      <c r="X66" s="143"/>
      <c r="Y66" s="31"/>
      <c r="Z66" s="31"/>
      <c r="AA66" s="143"/>
      <c r="AB66" s="274"/>
      <c r="AC66" s="31"/>
      <c r="AD66" s="133"/>
      <c r="AE66" s="44"/>
      <c r="AF66" s="20"/>
      <c r="AG66" s="133"/>
      <c r="AH66" s="19"/>
      <c r="AI66" s="17"/>
      <c r="AJ66" s="133"/>
      <c r="AK66" s="257"/>
      <c r="AL66" s="23"/>
      <c r="AN66" s="257"/>
      <c r="AO66" s="23"/>
      <c r="AP66" s="23"/>
      <c r="AQ66" s="257"/>
      <c r="AR66" s="23"/>
      <c r="AS66" s="23"/>
      <c r="AT66" s="257"/>
      <c r="AU66" s="23"/>
      <c r="AV66" s="23"/>
      <c r="AW66" s="257"/>
      <c r="AX66" s="23"/>
      <c r="AY66" s="23"/>
      <c r="AZ66" s="257"/>
      <c r="BA66" s="23"/>
      <c r="BB66" s="23"/>
      <c r="BC66" s="257"/>
      <c r="BD66" s="23"/>
      <c r="BE66" s="23"/>
      <c r="BF66" s="257"/>
      <c r="BG66" s="23"/>
      <c r="BH66" s="23"/>
      <c r="BI66" s="257"/>
      <c r="BJ66" s="23"/>
      <c r="BK66" s="23"/>
      <c r="BL66" s="257"/>
      <c r="BM66" s="23"/>
      <c r="BN66" s="23"/>
      <c r="BO66" s="257"/>
      <c r="BP66" s="23"/>
      <c r="BQ66" s="23"/>
      <c r="BR66" s="257"/>
      <c r="BS66" s="23"/>
      <c r="BT66" s="23"/>
      <c r="BU66" s="257"/>
      <c r="BV66" s="23"/>
      <c r="BW66" s="23"/>
      <c r="BX66" s="257"/>
      <c r="BY66" s="23"/>
      <c r="BZ66" s="23"/>
      <c r="CA66" s="257"/>
      <c r="CB66" s="23"/>
      <c r="CC66" s="23"/>
      <c r="CD66" s="257"/>
      <c r="CE66" s="23"/>
      <c r="CF66" s="23"/>
      <c r="CG66" s="257"/>
      <c r="CH66" s="23"/>
      <c r="CI66" s="23"/>
      <c r="CJ66" s="257"/>
      <c r="CK66" s="23"/>
      <c r="CL66" s="23"/>
      <c r="CM66" s="257"/>
      <c r="CN66" s="23"/>
      <c r="CO66" s="23"/>
      <c r="CP66" s="257"/>
      <c r="CQ66" s="23"/>
      <c r="CR66" s="258"/>
      <c r="CS66" s="357"/>
      <c r="CT66" s="258"/>
      <c r="CU66" s="264"/>
      <c r="CV66" s="357"/>
      <c r="CW66" s="258"/>
      <c r="CX66" s="264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  <c r="DN66" s="258"/>
      <c r="DO66" s="23"/>
      <c r="DP66" s="23"/>
      <c r="DQ66" s="23"/>
      <c r="DR66" s="23"/>
      <c r="DS66" s="23"/>
      <c r="DT66" s="23"/>
      <c r="DU66" s="23"/>
      <c r="DV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</row>
    <row r="67" spans="1:420" s="28" customFormat="1">
      <c r="A67" s="23" t="s">
        <v>253</v>
      </c>
      <c r="B67" s="24" t="s">
        <v>254</v>
      </c>
      <c r="C67" s="15">
        <f t="shared" si="7"/>
        <v>6</v>
      </c>
      <c r="D67" s="42" t="s">
        <v>595</v>
      </c>
      <c r="E67" s="271" t="s">
        <v>795</v>
      </c>
      <c r="F67" s="302" t="s">
        <v>255</v>
      </c>
      <c r="G67" s="262">
        <v>4</v>
      </c>
      <c r="H67" s="153">
        <v>2</v>
      </c>
      <c r="I67" s="100">
        <v>12</v>
      </c>
      <c r="J67" s="154"/>
      <c r="K67" s="155">
        <v>0.25</v>
      </c>
      <c r="L67" s="347">
        <f t="shared" si="6"/>
        <v>0.25</v>
      </c>
      <c r="M67" s="31">
        <v>0</v>
      </c>
      <c r="N67" s="127" t="s">
        <v>230</v>
      </c>
      <c r="O67" s="143">
        <v>42610</v>
      </c>
      <c r="P67" s="31">
        <v>6</v>
      </c>
      <c r="Q67" s="127" t="s">
        <v>451</v>
      </c>
      <c r="R67" s="143">
        <v>42609</v>
      </c>
      <c r="S67" s="31">
        <v>4</v>
      </c>
      <c r="T67" s="127" t="s">
        <v>264</v>
      </c>
      <c r="U67" s="143">
        <v>41945</v>
      </c>
      <c r="V67" s="31">
        <v>6</v>
      </c>
      <c r="W67" s="127" t="s">
        <v>451</v>
      </c>
      <c r="X67" s="143">
        <v>41944</v>
      </c>
      <c r="Y67" s="31">
        <v>7</v>
      </c>
      <c r="Z67" s="127" t="s">
        <v>451</v>
      </c>
      <c r="AA67" s="143">
        <v>41906</v>
      </c>
      <c r="AB67" s="31">
        <v>11</v>
      </c>
      <c r="AC67" s="127" t="s">
        <v>451</v>
      </c>
      <c r="AD67" s="133">
        <v>41007</v>
      </c>
      <c r="AE67" s="83">
        <v>7</v>
      </c>
      <c r="AF67" s="127" t="s">
        <v>451</v>
      </c>
      <c r="AG67" s="133">
        <v>41006</v>
      </c>
      <c r="AH67" s="83">
        <v>9</v>
      </c>
      <c r="AI67" s="127" t="s">
        <v>2864</v>
      </c>
      <c r="AJ67" s="133">
        <v>40853</v>
      </c>
      <c r="AK67" s="83">
        <v>9</v>
      </c>
      <c r="AL67" s="127" t="s">
        <v>2864</v>
      </c>
      <c r="AM67" s="133">
        <v>40852</v>
      </c>
      <c r="AN67" s="83">
        <v>8</v>
      </c>
      <c r="AO67" s="127" t="s">
        <v>2864</v>
      </c>
      <c r="AP67" s="133">
        <v>40762</v>
      </c>
      <c r="AQ67" s="83">
        <v>7</v>
      </c>
      <c r="AR67" s="127" t="s">
        <v>2864</v>
      </c>
      <c r="AS67" s="133">
        <v>40761</v>
      </c>
      <c r="AT67" s="83">
        <v>3</v>
      </c>
      <c r="AU67" s="127" t="s">
        <v>2858</v>
      </c>
      <c r="AV67" s="133">
        <v>40489</v>
      </c>
      <c r="AW67" s="83">
        <v>3</v>
      </c>
      <c r="AX67" s="127" t="s">
        <v>2858</v>
      </c>
      <c r="AY67" s="133">
        <v>40488</v>
      </c>
      <c r="AZ67" s="83">
        <v>9</v>
      </c>
      <c r="BA67" s="127" t="s">
        <v>451</v>
      </c>
      <c r="BB67" s="133">
        <v>40468</v>
      </c>
      <c r="BC67" s="83">
        <v>9</v>
      </c>
      <c r="BD67" s="127" t="s">
        <v>451</v>
      </c>
      <c r="BE67" s="133">
        <v>40104</v>
      </c>
      <c r="BF67" s="83">
        <v>13</v>
      </c>
      <c r="BG67" s="127" t="s">
        <v>451</v>
      </c>
      <c r="BH67" s="133">
        <v>40103</v>
      </c>
      <c r="BI67" s="44">
        <v>10</v>
      </c>
      <c r="BJ67" s="31" t="s">
        <v>230</v>
      </c>
      <c r="BK67" s="133">
        <v>39011</v>
      </c>
      <c r="BL67" s="44">
        <v>10</v>
      </c>
      <c r="BM67" s="31" t="s">
        <v>451</v>
      </c>
      <c r="BN67" s="133">
        <v>38980</v>
      </c>
      <c r="BO67" s="44">
        <v>8</v>
      </c>
      <c r="BP67" s="31" t="s">
        <v>306</v>
      </c>
      <c r="BQ67" s="133">
        <v>38822</v>
      </c>
      <c r="BR67" s="16">
        <v>11</v>
      </c>
      <c r="BS67" s="31" t="s">
        <v>451</v>
      </c>
      <c r="BT67" s="142">
        <v>38822</v>
      </c>
      <c r="BU67" s="16">
        <v>11</v>
      </c>
      <c r="BV67" s="31" t="s">
        <v>451</v>
      </c>
      <c r="BW67" s="142">
        <v>38623</v>
      </c>
      <c r="BX67" s="16">
        <v>10</v>
      </c>
      <c r="BY67" s="31" t="s">
        <v>451</v>
      </c>
      <c r="BZ67" s="142">
        <v>38242</v>
      </c>
      <c r="CA67" s="16">
        <v>13</v>
      </c>
      <c r="CB67" s="20" t="s">
        <v>451</v>
      </c>
      <c r="CC67" s="18">
        <v>38241</v>
      </c>
      <c r="CD67" s="257"/>
      <c r="CE67" s="23"/>
      <c r="CF67" s="23"/>
      <c r="CG67" s="257"/>
      <c r="CH67" s="23"/>
      <c r="CI67" s="23"/>
      <c r="CJ67" s="257"/>
      <c r="CK67" s="23"/>
      <c r="CL67" s="23"/>
      <c r="CM67" s="257"/>
      <c r="CN67" s="23"/>
      <c r="CO67" s="23"/>
      <c r="CP67" s="257"/>
      <c r="CQ67" s="23"/>
      <c r="CR67" s="23"/>
      <c r="CS67" s="257"/>
      <c r="CT67" s="23"/>
      <c r="CU67" s="23"/>
      <c r="CW67" s="23"/>
      <c r="CX67" s="23"/>
      <c r="CZ67" s="23"/>
      <c r="DA67" s="23"/>
      <c r="DC67" s="23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  <c r="DN67" s="258"/>
      <c r="DO67" s="258"/>
      <c r="DP67" s="258"/>
      <c r="DQ67" s="258"/>
      <c r="DR67" s="258"/>
      <c r="DS67" s="258"/>
      <c r="DT67" s="258"/>
      <c r="DU67" s="258"/>
      <c r="DV67" s="258"/>
      <c r="DW67" s="258"/>
      <c r="DX67" s="258"/>
      <c r="DY67" s="258"/>
      <c r="DZ67" s="258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</row>
    <row r="68" spans="1:420" s="28" customFormat="1">
      <c r="A68" s="23" t="s">
        <v>2691</v>
      </c>
      <c r="B68" s="24" t="s">
        <v>2640</v>
      </c>
      <c r="C68" s="15">
        <f t="shared" si="7"/>
        <v>11.823529411764707</v>
      </c>
      <c r="D68" s="42"/>
      <c r="E68" s="271" t="s">
        <v>2810</v>
      </c>
      <c r="F68" s="302" t="s">
        <v>2478</v>
      </c>
      <c r="G68" s="262">
        <v>4</v>
      </c>
      <c r="H68" s="153"/>
      <c r="I68" s="100">
        <v>12</v>
      </c>
      <c r="J68" s="154"/>
      <c r="K68" s="155"/>
      <c r="L68" s="347"/>
      <c r="M68" s="31">
        <v>11</v>
      </c>
      <c r="N68" s="127" t="s">
        <v>451</v>
      </c>
      <c r="O68" s="143">
        <v>43016</v>
      </c>
      <c r="P68" s="31">
        <v>13</v>
      </c>
      <c r="Q68" s="127" t="s">
        <v>451</v>
      </c>
      <c r="R68" s="143">
        <v>43015</v>
      </c>
      <c r="S68" s="31">
        <v>0</v>
      </c>
      <c r="T68" s="127" t="s">
        <v>264</v>
      </c>
      <c r="U68" s="143">
        <v>42987</v>
      </c>
      <c r="V68" s="31">
        <v>11</v>
      </c>
      <c r="W68" s="127" t="s">
        <v>451</v>
      </c>
      <c r="X68" s="143">
        <v>42960</v>
      </c>
      <c r="Y68" s="31">
        <v>9</v>
      </c>
      <c r="Z68" s="127" t="s">
        <v>451</v>
      </c>
      <c r="AA68" s="143">
        <v>42959</v>
      </c>
      <c r="AB68" s="31">
        <v>13</v>
      </c>
      <c r="AC68" s="127" t="s">
        <v>451</v>
      </c>
      <c r="AD68" s="143">
        <v>42883</v>
      </c>
      <c r="AE68" s="31">
        <v>13</v>
      </c>
      <c r="AF68" s="127" t="s">
        <v>451</v>
      </c>
      <c r="AG68" s="143">
        <v>42869</v>
      </c>
      <c r="AH68" s="31">
        <v>13</v>
      </c>
      <c r="AI68" s="127" t="s">
        <v>451</v>
      </c>
      <c r="AJ68" s="143">
        <v>42820</v>
      </c>
      <c r="AK68" s="31">
        <v>13</v>
      </c>
      <c r="AL68" s="127" t="s">
        <v>451</v>
      </c>
      <c r="AM68" s="143">
        <v>42819</v>
      </c>
      <c r="AN68" s="83"/>
      <c r="AO68" s="127"/>
      <c r="AP68" s="133"/>
      <c r="AQ68" s="83"/>
      <c r="AR68" s="127"/>
      <c r="AS68" s="133"/>
      <c r="AT68" s="83"/>
      <c r="AU68" s="127"/>
      <c r="AV68" s="133"/>
      <c r="AW68" s="83"/>
      <c r="AX68" s="127"/>
      <c r="AY68" s="133"/>
      <c r="AZ68" s="83"/>
      <c r="BA68" s="127"/>
      <c r="BB68" s="133"/>
      <c r="BC68" s="83"/>
      <c r="BD68" s="127"/>
      <c r="BE68" s="133"/>
      <c r="BF68" s="83"/>
      <c r="BG68" s="127"/>
      <c r="BH68" s="133"/>
      <c r="BI68" s="44"/>
      <c r="BJ68" s="31"/>
      <c r="BK68" s="133"/>
      <c r="BL68" s="44"/>
      <c r="BM68" s="31"/>
      <c r="BN68" s="133"/>
      <c r="BO68" s="44"/>
      <c r="BP68" s="31"/>
      <c r="BQ68" s="133"/>
      <c r="BR68" s="16"/>
      <c r="BS68" s="31"/>
      <c r="BT68" s="142"/>
      <c r="BU68" s="16"/>
      <c r="BV68" s="31"/>
      <c r="BW68" s="142"/>
      <c r="BX68" s="16"/>
      <c r="BY68" s="31"/>
      <c r="BZ68" s="142"/>
      <c r="CA68" s="16"/>
      <c r="CB68" s="20"/>
      <c r="CC68" s="18"/>
      <c r="CD68" s="257"/>
      <c r="CE68" s="23"/>
      <c r="CF68" s="23"/>
      <c r="CG68" s="257"/>
      <c r="CH68" s="23"/>
      <c r="CI68" s="23"/>
      <c r="CJ68" s="257"/>
      <c r="CK68" s="23"/>
      <c r="CL68" s="23"/>
      <c r="CM68" s="257"/>
      <c r="CN68" s="23"/>
      <c r="CO68" s="23"/>
      <c r="CP68" s="257"/>
      <c r="CQ68" s="23"/>
      <c r="CR68" s="23"/>
      <c r="CS68" s="257"/>
      <c r="CT68" s="23"/>
      <c r="CU68" s="23"/>
      <c r="CW68" s="23"/>
      <c r="CX68" s="23"/>
      <c r="CZ68" s="23"/>
      <c r="DA68" s="23"/>
      <c r="DC68" s="23"/>
      <c r="DD68" s="258"/>
      <c r="DE68" s="258"/>
      <c r="DF68" s="258"/>
      <c r="DG68" s="258"/>
      <c r="DH68" s="258"/>
      <c r="DI68" s="258"/>
      <c r="DJ68" s="258"/>
      <c r="DK68" s="258"/>
      <c r="DL68" s="258"/>
      <c r="DM68" s="258"/>
      <c r="DN68" s="258"/>
      <c r="DO68" s="258"/>
      <c r="DP68" s="258"/>
      <c r="DQ68" s="258"/>
      <c r="DR68" s="258"/>
      <c r="DS68" s="258"/>
      <c r="DT68" s="258"/>
      <c r="DU68" s="258"/>
      <c r="DV68" s="258"/>
      <c r="DW68" s="258"/>
      <c r="DX68" s="258"/>
      <c r="DY68" s="258"/>
      <c r="DZ68" s="258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</row>
    <row r="69" spans="1:420" s="28" customFormat="1">
      <c r="A69" s="23" t="s">
        <v>367</v>
      </c>
      <c r="B69" s="24" t="s">
        <v>2873</v>
      </c>
      <c r="C69" s="15">
        <f t="shared" si="7"/>
        <v>13.227272727272727</v>
      </c>
      <c r="D69" s="42"/>
      <c r="E69" s="23" t="s">
        <v>957</v>
      </c>
      <c r="F69" s="302" t="s">
        <v>2874</v>
      </c>
      <c r="G69" s="262">
        <v>4</v>
      </c>
      <c r="H69" s="153">
        <v>4</v>
      </c>
      <c r="I69" s="59">
        <v>7</v>
      </c>
      <c r="J69" s="154"/>
      <c r="K69" s="155">
        <v>4.5</v>
      </c>
      <c r="L69" s="347">
        <f t="shared" ref="L69:L78" si="8">(J69+K69)</f>
        <v>4.5</v>
      </c>
      <c r="M69" s="31">
        <v>12</v>
      </c>
      <c r="N69" s="127" t="s">
        <v>2875</v>
      </c>
      <c r="O69" s="143">
        <v>41467</v>
      </c>
      <c r="P69" s="31">
        <v>13</v>
      </c>
      <c r="Q69" s="127" t="s">
        <v>2855</v>
      </c>
      <c r="R69" s="143">
        <v>41420</v>
      </c>
      <c r="S69" s="31">
        <v>16</v>
      </c>
      <c r="T69" s="127" t="s">
        <v>2855</v>
      </c>
      <c r="U69" s="143">
        <v>41182</v>
      </c>
      <c r="V69" s="31">
        <v>16</v>
      </c>
      <c r="W69" s="127" t="s">
        <v>2855</v>
      </c>
      <c r="X69" s="143">
        <v>41056</v>
      </c>
      <c r="Y69" s="31">
        <v>16</v>
      </c>
      <c r="Z69" s="127" t="s">
        <v>2855</v>
      </c>
      <c r="AA69" s="143">
        <v>40328</v>
      </c>
      <c r="AB69" s="27"/>
      <c r="AC69" s="31"/>
      <c r="AD69" s="142"/>
      <c r="AE69" s="16"/>
      <c r="AF69" s="20"/>
      <c r="AG69" s="18"/>
      <c r="AH69" s="257"/>
      <c r="AI69" s="23"/>
      <c r="AJ69" s="23"/>
      <c r="AK69" s="257"/>
      <c r="AL69" s="23"/>
      <c r="AN69" s="257"/>
      <c r="AO69" s="23"/>
      <c r="AQ69" s="257"/>
      <c r="AR69" s="23"/>
      <c r="AT69" s="257"/>
      <c r="AU69" s="23"/>
      <c r="AV69" s="23"/>
      <c r="AW69" s="257"/>
      <c r="AX69" s="23"/>
      <c r="AY69" s="23"/>
      <c r="AZ69" s="257"/>
      <c r="BA69" s="23"/>
      <c r="BB69" s="23"/>
      <c r="BC69" s="257"/>
      <c r="BD69" s="23"/>
      <c r="BE69" s="23"/>
      <c r="BF69" s="257"/>
      <c r="BG69" s="23"/>
      <c r="BH69" s="23"/>
      <c r="BI69" s="257"/>
      <c r="BJ69" s="23"/>
      <c r="BK69" s="23"/>
      <c r="BL69" s="257"/>
      <c r="BM69" s="23"/>
      <c r="BN69" s="23"/>
      <c r="BO69" s="257"/>
      <c r="BP69" s="23"/>
      <c r="BQ69" s="23"/>
      <c r="BR69" s="257"/>
      <c r="BS69" s="23"/>
      <c r="BT69" s="23"/>
      <c r="BU69" s="257"/>
      <c r="BV69" s="23"/>
      <c r="BW69" s="23"/>
      <c r="BX69" s="257"/>
      <c r="BY69" s="23"/>
      <c r="BZ69" s="23"/>
      <c r="CA69" s="257"/>
      <c r="CB69" s="23"/>
      <c r="CC69" s="23"/>
      <c r="CD69" s="257"/>
      <c r="CE69" s="23"/>
      <c r="CF69" s="23"/>
      <c r="CG69" s="257"/>
      <c r="CH69" s="23"/>
      <c r="CI69" s="23"/>
      <c r="CJ69" s="257"/>
      <c r="CK69" s="23"/>
      <c r="CL69" s="23"/>
      <c r="CM69" s="257"/>
      <c r="CN69" s="23"/>
      <c r="CO69" s="23"/>
      <c r="CP69" s="257"/>
      <c r="CQ69" s="23"/>
      <c r="CR69" s="258"/>
      <c r="CS69" s="357"/>
      <c r="CT69" s="258"/>
      <c r="CU69" s="258"/>
      <c r="CV69" s="357"/>
      <c r="CW69" s="258"/>
      <c r="CX69" s="258"/>
      <c r="CY69" s="357"/>
      <c r="CZ69" s="258"/>
      <c r="DA69" s="258"/>
      <c r="DB69" s="357"/>
      <c r="DC69" s="258"/>
      <c r="DD69" s="258"/>
      <c r="DE69" s="357"/>
      <c r="DF69" s="258"/>
      <c r="DG69" s="258"/>
      <c r="DH69" s="357"/>
      <c r="DI69" s="258"/>
      <c r="DJ69" s="258"/>
      <c r="DK69" s="357"/>
      <c r="DL69" s="258"/>
      <c r="DM69" s="258"/>
      <c r="DN69" s="357"/>
      <c r="DO69" s="23"/>
      <c r="DP69" s="23"/>
      <c r="DQ69" s="257"/>
      <c r="DR69" s="23"/>
      <c r="DS69" s="23"/>
      <c r="DT69" s="257"/>
      <c r="DU69" s="23"/>
      <c r="DV69" s="23"/>
      <c r="DW69" s="257"/>
      <c r="DX69" s="23"/>
      <c r="DY69" s="23"/>
      <c r="DZ69" s="257"/>
      <c r="EA69" s="23"/>
      <c r="EB69" s="23"/>
      <c r="EC69" s="257"/>
      <c r="ED69" s="23"/>
      <c r="EE69" s="23"/>
      <c r="EF69" s="257"/>
      <c r="EG69" s="23"/>
      <c r="EH69" s="23"/>
      <c r="EI69" s="257"/>
      <c r="EJ69" s="23"/>
      <c r="EK69" s="23"/>
      <c r="EL69" s="257"/>
      <c r="EM69" s="23"/>
      <c r="EN69" s="23"/>
      <c r="EO69" s="257"/>
      <c r="EP69" s="23"/>
      <c r="EQ69" s="23"/>
      <c r="ER69" s="257"/>
      <c r="ES69" s="23"/>
      <c r="ET69" s="23"/>
      <c r="EU69" s="257"/>
      <c r="EV69" s="23"/>
      <c r="EW69" s="23"/>
      <c r="EX69" s="257"/>
      <c r="EY69" s="23"/>
      <c r="EZ69" s="23"/>
      <c r="FA69" s="257"/>
      <c r="FB69" s="23"/>
      <c r="FC69" s="23"/>
      <c r="FD69" s="257"/>
      <c r="FE69" s="23"/>
      <c r="FF69" s="23"/>
      <c r="FG69" s="257"/>
      <c r="FH69" s="23"/>
      <c r="FI69" s="23"/>
      <c r="FJ69" s="257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</row>
    <row r="70" spans="1:420" s="28" customFormat="1">
      <c r="A70" s="23" t="s">
        <v>138</v>
      </c>
      <c r="B70" s="24" t="s">
        <v>212</v>
      </c>
      <c r="C70" s="15">
        <f t="shared" si="7"/>
        <v>11.181818181818182</v>
      </c>
      <c r="D70" s="42"/>
      <c r="E70" s="271" t="s">
        <v>1952</v>
      </c>
      <c r="F70" s="302" t="s">
        <v>213</v>
      </c>
      <c r="G70" s="262">
        <v>4</v>
      </c>
      <c r="H70" s="153">
        <v>5</v>
      </c>
      <c r="I70" s="100">
        <v>12</v>
      </c>
      <c r="J70" s="154"/>
      <c r="K70" s="155">
        <v>2.83</v>
      </c>
      <c r="L70" s="347">
        <f t="shared" si="8"/>
        <v>2.83</v>
      </c>
      <c r="M70" s="31">
        <v>9</v>
      </c>
      <c r="N70" s="127" t="s">
        <v>451</v>
      </c>
      <c r="O70" s="143">
        <v>42987</v>
      </c>
      <c r="P70" s="31">
        <v>13</v>
      </c>
      <c r="Q70" s="127" t="s">
        <v>451</v>
      </c>
      <c r="R70" s="143">
        <v>42925</v>
      </c>
      <c r="S70" s="31">
        <v>13</v>
      </c>
      <c r="T70" s="127" t="s">
        <v>451</v>
      </c>
      <c r="U70" s="143">
        <v>42924</v>
      </c>
      <c r="V70" s="31">
        <v>11</v>
      </c>
      <c r="W70" s="127" t="s">
        <v>451</v>
      </c>
      <c r="X70" s="143">
        <v>42680</v>
      </c>
      <c r="Y70" s="31">
        <v>13</v>
      </c>
      <c r="Z70" s="127" t="s">
        <v>451</v>
      </c>
      <c r="AA70" s="143">
        <v>42658</v>
      </c>
      <c r="AB70" s="31">
        <v>13</v>
      </c>
      <c r="AC70" s="127" t="s">
        <v>451</v>
      </c>
      <c r="AD70" s="143">
        <v>42288</v>
      </c>
      <c r="AE70" s="31">
        <v>15</v>
      </c>
      <c r="AF70" s="127" t="s">
        <v>451</v>
      </c>
      <c r="AG70" s="143">
        <v>42287</v>
      </c>
      <c r="AH70" s="31">
        <v>8</v>
      </c>
      <c r="AI70" s="127" t="s">
        <v>451</v>
      </c>
      <c r="AJ70" s="143">
        <v>42162</v>
      </c>
      <c r="AK70" s="31">
        <v>12</v>
      </c>
      <c r="AL70" s="127" t="s">
        <v>451</v>
      </c>
      <c r="AM70" s="133">
        <v>42161</v>
      </c>
      <c r="AN70" s="83">
        <v>15</v>
      </c>
      <c r="AO70" s="127" t="s">
        <v>451</v>
      </c>
      <c r="AP70" s="133">
        <v>41490</v>
      </c>
      <c r="AQ70" s="83">
        <v>12</v>
      </c>
      <c r="AR70" s="127" t="s">
        <v>451</v>
      </c>
      <c r="AS70" s="133">
        <v>41489</v>
      </c>
      <c r="AT70" s="83">
        <v>10</v>
      </c>
      <c r="AU70" s="127" t="s">
        <v>451</v>
      </c>
      <c r="AV70" s="133">
        <v>41467</v>
      </c>
      <c r="AW70" s="83">
        <v>14</v>
      </c>
      <c r="AX70" s="127" t="s">
        <v>451</v>
      </c>
      <c r="AY70" s="133">
        <v>41371</v>
      </c>
      <c r="AZ70" s="83">
        <v>12</v>
      </c>
      <c r="BA70" s="127" t="s">
        <v>451</v>
      </c>
      <c r="BB70" s="133">
        <v>41370</v>
      </c>
      <c r="BC70" s="83">
        <v>11</v>
      </c>
      <c r="BD70" s="127" t="s">
        <v>451</v>
      </c>
      <c r="BE70" s="133">
        <v>41216</v>
      </c>
      <c r="BF70" s="83">
        <v>2</v>
      </c>
      <c r="BG70" s="127" t="s">
        <v>264</v>
      </c>
      <c r="BH70" s="133">
        <v>41006</v>
      </c>
      <c r="BI70" s="257"/>
      <c r="BJ70" s="23"/>
      <c r="BK70" s="23"/>
      <c r="BL70" s="257"/>
      <c r="BM70" s="23"/>
      <c r="BN70" s="23"/>
      <c r="BO70" s="257"/>
      <c r="BP70" s="23"/>
      <c r="BQ70" s="23"/>
      <c r="BR70" s="257"/>
      <c r="BS70" s="23"/>
      <c r="BT70" s="23"/>
      <c r="BU70" s="257"/>
      <c r="BV70" s="23"/>
      <c r="BW70" s="23"/>
      <c r="BX70" s="257"/>
      <c r="BY70" s="23"/>
      <c r="BZ70" s="23"/>
      <c r="CA70" s="257"/>
      <c r="CB70" s="23"/>
      <c r="CC70" s="23"/>
      <c r="CD70" s="257"/>
      <c r="CE70" s="23"/>
      <c r="CF70" s="23"/>
      <c r="CG70" s="257"/>
      <c r="CH70" s="23"/>
      <c r="CI70" s="23"/>
      <c r="CJ70" s="257"/>
      <c r="CK70" s="23"/>
      <c r="CL70" s="23"/>
      <c r="CN70" s="23"/>
      <c r="CO70" s="23"/>
      <c r="CP70" s="257"/>
      <c r="CQ70" s="23"/>
      <c r="CR70" s="258"/>
      <c r="CS70" s="357"/>
      <c r="CT70" s="258"/>
      <c r="CU70" s="258"/>
      <c r="CV70" s="357"/>
      <c r="CW70" s="258"/>
      <c r="CX70" s="258"/>
      <c r="CY70" s="357"/>
      <c r="CZ70" s="258"/>
      <c r="DA70" s="258"/>
      <c r="DB70" s="357"/>
      <c r="DC70" s="258"/>
      <c r="DD70" s="258"/>
      <c r="DE70" s="357"/>
      <c r="DF70" s="258"/>
      <c r="DG70" s="258"/>
      <c r="DH70" s="357"/>
      <c r="DI70" s="258"/>
      <c r="DJ70" s="258"/>
      <c r="DK70" s="357"/>
      <c r="DL70" s="258"/>
      <c r="DM70" s="258"/>
      <c r="DN70" s="357"/>
      <c r="DO70" s="23"/>
      <c r="DP70" s="23"/>
      <c r="DQ70" s="257"/>
      <c r="DR70" s="23"/>
      <c r="DS70" s="23"/>
      <c r="DT70" s="257"/>
      <c r="DU70" s="23"/>
      <c r="DV70" s="23"/>
      <c r="DW70" s="257"/>
      <c r="DX70" s="23"/>
      <c r="DY70" s="23"/>
      <c r="DZ70" s="257"/>
      <c r="EA70" s="23"/>
      <c r="EB70" s="23"/>
      <c r="EC70" s="257"/>
      <c r="ED70" s="23"/>
      <c r="EE70" s="23"/>
      <c r="EF70" s="257"/>
      <c r="EG70" s="23"/>
      <c r="EH70" s="23"/>
      <c r="EI70" s="257"/>
      <c r="EJ70" s="23"/>
      <c r="EK70" s="23"/>
      <c r="EL70" s="257"/>
      <c r="EM70" s="23"/>
      <c r="EN70" s="23"/>
      <c r="EO70" s="257"/>
      <c r="EP70" s="23"/>
      <c r="EQ70" s="23"/>
      <c r="ER70" s="257"/>
      <c r="ES70" s="23"/>
      <c r="ET70" s="23"/>
      <c r="EU70" s="257"/>
      <c r="EV70" s="23"/>
      <c r="EW70" s="23"/>
      <c r="EX70" s="257"/>
      <c r="EY70" s="23"/>
      <c r="EZ70" s="23"/>
      <c r="FA70" s="257"/>
      <c r="FB70" s="23"/>
      <c r="FC70" s="23"/>
      <c r="FD70" s="257"/>
      <c r="FE70" s="23"/>
      <c r="FF70" s="23"/>
      <c r="FG70" s="257"/>
      <c r="FH70" s="23"/>
      <c r="FI70" s="23"/>
      <c r="FJ70" s="257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</row>
    <row r="71" spans="1:420" s="23" customFormat="1">
      <c r="A71" s="23" t="s">
        <v>335</v>
      </c>
      <c r="B71" s="24" t="s">
        <v>401</v>
      </c>
      <c r="C71" s="15">
        <f t="shared" si="7"/>
        <v>14.764705882352942</v>
      </c>
      <c r="D71" s="193"/>
      <c r="E71" s="271" t="s">
        <v>796</v>
      </c>
      <c r="F71" s="302" t="s">
        <v>522</v>
      </c>
      <c r="G71" s="262">
        <v>4</v>
      </c>
      <c r="H71" s="153">
        <v>4</v>
      </c>
      <c r="I71" s="100">
        <v>12</v>
      </c>
      <c r="J71" s="154"/>
      <c r="K71" s="155">
        <v>17.5</v>
      </c>
      <c r="L71" s="347">
        <f t="shared" si="8"/>
        <v>17.5</v>
      </c>
      <c r="M71" s="31">
        <v>16</v>
      </c>
      <c r="N71" s="127" t="s">
        <v>451</v>
      </c>
      <c r="O71" s="143">
        <v>41483</v>
      </c>
      <c r="P71" s="31">
        <v>5</v>
      </c>
      <c r="Q71" s="127" t="s">
        <v>306</v>
      </c>
      <c r="R71" s="143">
        <v>41467</v>
      </c>
      <c r="S71" s="31">
        <v>13</v>
      </c>
      <c r="T71" s="127" t="s">
        <v>451</v>
      </c>
      <c r="U71" s="143">
        <v>40916</v>
      </c>
      <c r="V71" s="31">
        <v>16</v>
      </c>
      <c r="W71" s="127" t="s">
        <v>451</v>
      </c>
      <c r="X71" s="143">
        <v>40881</v>
      </c>
      <c r="Y71" s="31">
        <v>14</v>
      </c>
      <c r="Z71" s="127" t="s">
        <v>451</v>
      </c>
      <c r="AA71" s="143">
        <v>40790</v>
      </c>
      <c r="AB71" s="31">
        <v>22</v>
      </c>
      <c r="AC71" s="127" t="s">
        <v>451</v>
      </c>
      <c r="AD71" s="133">
        <v>40496</v>
      </c>
      <c r="AE71" s="83">
        <v>22</v>
      </c>
      <c r="AF71" s="127" t="s">
        <v>451</v>
      </c>
      <c r="AG71" s="133">
        <v>40251</v>
      </c>
      <c r="AH71" s="83">
        <v>22</v>
      </c>
      <c r="AI71" s="127" t="s">
        <v>451</v>
      </c>
      <c r="AJ71" s="133">
        <v>40111</v>
      </c>
      <c r="AK71" s="83">
        <v>22</v>
      </c>
      <c r="AL71" s="127" t="s">
        <v>451</v>
      </c>
      <c r="AM71" s="133">
        <v>40062</v>
      </c>
      <c r="AN71" s="44">
        <v>22</v>
      </c>
      <c r="AO71" s="127" t="s">
        <v>451</v>
      </c>
      <c r="AP71" s="133">
        <v>39957</v>
      </c>
      <c r="AQ71" s="44">
        <v>22</v>
      </c>
      <c r="AR71" s="127" t="s">
        <v>451</v>
      </c>
      <c r="AS71" s="133">
        <v>39887</v>
      </c>
      <c r="AT71" s="83">
        <v>9</v>
      </c>
      <c r="AU71" s="127" t="s">
        <v>230</v>
      </c>
      <c r="AV71" s="133">
        <v>39691</v>
      </c>
      <c r="AW71" s="83">
        <v>16</v>
      </c>
      <c r="AX71" s="127" t="s">
        <v>451</v>
      </c>
      <c r="AY71" s="133">
        <v>39579</v>
      </c>
      <c r="AZ71" s="44">
        <v>16</v>
      </c>
      <c r="BA71" s="155" t="s">
        <v>451</v>
      </c>
      <c r="BB71" s="132">
        <v>39460</v>
      </c>
      <c r="BC71" s="44">
        <v>5</v>
      </c>
      <c r="BD71" s="31" t="s">
        <v>306</v>
      </c>
      <c r="BE71" s="132">
        <v>39368</v>
      </c>
      <c r="BF71" s="16">
        <v>7</v>
      </c>
      <c r="BG71" s="31" t="s">
        <v>306</v>
      </c>
      <c r="BH71" s="133">
        <v>39229</v>
      </c>
      <c r="BI71" s="16"/>
      <c r="BJ71" s="31"/>
      <c r="BK71" s="142"/>
      <c r="BL71" s="16"/>
      <c r="BM71" s="20"/>
      <c r="BN71" s="18"/>
      <c r="BO71" s="257"/>
      <c r="BR71" s="257"/>
      <c r="BT71" s="28"/>
      <c r="BU71" s="257"/>
      <c r="BW71" s="28"/>
      <c r="BX71" s="257"/>
      <c r="BZ71" s="28"/>
      <c r="CA71" s="257"/>
      <c r="CD71" s="257"/>
      <c r="CG71" s="257"/>
      <c r="CJ71" s="257"/>
      <c r="CM71" s="257"/>
      <c r="CP71" s="257"/>
      <c r="CS71" s="257"/>
      <c r="CV71" s="28"/>
      <c r="CX71" s="258"/>
      <c r="CY71" s="264"/>
      <c r="CZ71" s="258"/>
      <c r="DA71" s="258"/>
      <c r="DB71" s="264"/>
      <c r="DC71" s="258"/>
      <c r="DD71" s="258"/>
      <c r="DE71" s="264"/>
      <c r="DF71" s="258"/>
      <c r="DG71" s="258"/>
      <c r="DH71" s="264"/>
      <c r="DI71" s="258"/>
      <c r="DJ71" s="258"/>
      <c r="DK71" s="258"/>
      <c r="DL71" s="258"/>
      <c r="DM71" s="258"/>
      <c r="DN71" s="258"/>
      <c r="DO71" s="258"/>
      <c r="DP71" s="258"/>
      <c r="DQ71" s="258"/>
      <c r="DR71" s="258"/>
      <c r="DS71" s="258"/>
      <c r="DT71" s="258"/>
      <c r="DW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</row>
    <row r="72" spans="1:420" s="28" customFormat="1">
      <c r="A72" s="23" t="s">
        <v>572</v>
      </c>
      <c r="B72" s="24" t="s">
        <v>2876</v>
      </c>
      <c r="C72" s="15">
        <f t="shared" si="7"/>
        <v>10</v>
      </c>
      <c r="D72" s="193" t="s">
        <v>2877</v>
      </c>
      <c r="E72" s="271" t="s">
        <v>2093</v>
      </c>
      <c r="F72" s="302" t="s">
        <v>2878</v>
      </c>
      <c r="G72" s="262">
        <v>4</v>
      </c>
      <c r="H72" s="153">
        <v>1</v>
      </c>
      <c r="I72" s="100">
        <v>12</v>
      </c>
      <c r="J72" s="154"/>
      <c r="K72" s="155">
        <v>0.33</v>
      </c>
      <c r="L72" s="347">
        <f t="shared" si="8"/>
        <v>0.33</v>
      </c>
      <c r="M72" s="31">
        <v>6</v>
      </c>
      <c r="N72" s="127" t="s">
        <v>306</v>
      </c>
      <c r="O72" s="143">
        <v>42288</v>
      </c>
      <c r="P72" s="31">
        <v>10</v>
      </c>
      <c r="Q72" s="127" t="s">
        <v>451</v>
      </c>
      <c r="R72" s="143">
        <v>42287</v>
      </c>
      <c r="S72" s="31">
        <v>0</v>
      </c>
      <c r="T72" s="127" t="s">
        <v>264</v>
      </c>
      <c r="U72" s="143">
        <v>42162</v>
      </c>
      <c r="V72" s="31">
        <v>6</v>
      </c>
      <c r="W72" s="127" t="s">
        <v>451</v>
      </c>
      <c r="X72" s="143">
        <v>42161</v>
      </c>
      <c r="Y72" s="31">
        <v>3</v>
      </c>
      <c r="Z72" s="127" t="s">
        <v>306</v>
      </c>
      <c r="AA72" s="143">
        <v>41854</v>
      </c>
      <c r="AB72" s="31">
        <v>9</v>
      </c>
      <c r="AC72" s="127" t="s">
        <v>451</v>
      </c>
      <c r="AD72" s="133">
        <v>41853</v>
      </c>
      <c r="AE72" s="83">
        <v>7</v>
      </c>
      <c r="AF72" s="127" t="s">
        <v>451</v>
      </c>
      <c r="AG72" s="133">
        <v>41490</v>
      </c>
      <c r="AH72" s="83">
        <v>12</v>
      </c>
      <c r="AI72" s="127" t="s">
        <v>451</v>
      </c>
      <c r="AJ72" s="133">
        <v>41489</v>
      </c>
      <c r="AK72" s="83">
        <v>7</v>
      </c>
      <c r="AL72" s="127" t="s">
        <v>451</v>
      </c>
      <c r="AM72" s="133">
        <v>41371</v>
      </c>
      <c r="AN72" s="83">
        <v>11</v>
      </c>
      <c r="AO72" s="127" t="s">
        <v>451</v>
      </c>
      <c r="AP72" s="133">
        <v>41370</v>
      </c>
      <c r="AQ72" s="83">
        <v>10</v>
      </c>
      <c r="AR72" s="127" t="s">
        <v>451</v>
      </c>
      <c r="AS72" s="133">
        <v>41216</v>
      </c>
      <c r="AT72" s="83">
        <v>10</v>
      </c>
      <c r="AU72" s="127" t="s">
        <v>451</v>
      </c>
      <c r="AV72" s="133">
        <v>41006</v>
      </c>
      <c r="AW72" s="83">
        <v>4</v>
      </c>
      <c r="AX72" s="127" t="s">
        <v>197</v>
      </c>
      <c r="AY72" s="133">
        <v>40762</v>
      </c>
      <c r="AZ72" s="83">
        <v>8</v>
      </c>
      <c r="BA72" s="127" t="s">
        <v>451</v>
      </c>
      <c r="BB72" s="133">
        <v>40761</v>
      </c>
      <c r="BC72" s="16"/>
      <c r="BD72" s="31"/>
      <c r="BE72" s="142"/>
      <c r="BF72" s="16"/>
      <c r="BG72" s="31"/>
      <c r="BH72" s="142"/>
      <c r="BI72" s="16"/>
      <c r="BJ72" s="20"/>
      <c r="BK72" s="18"/>
      <c r="BL72" s="257"/>
      <c r="BM72" s="23"/>
      <c r="BN72" s="23"/>
      <c r="BO72" s="257"/>
      <c r="BP72" s="23"/>
      <c r="BR72" s="257"/>
      <c r="BS72" s="23"/>
      <c r="BU72" s="257"/>
      <c r="BV72" s="23"/>
      <c r="BX72" s="257"/>
      <c r="BY72" s="23"/>
      <c r="BZ72" s="23"/>
      <c r="CA72" s="257"/>
      <c r="CB72" s="23"/>
      <c r="CC72" s="23"/>
      <c r="CD72" s="257"/>
      <c r="CE72" s="23"/>
      <c r="CF72" s="23"/>
      <c r="CG72" s="257"/>
      <c r="CH72" s="23"/>
      <c r="CI72" s="23"/>
      <c r="CJ72" s="257"/>
      <c r="CK72" s="23"/>
      <c r="CL72" s="23"/>
      <c r="CM72" s="257"/>
      <c r="CN72" s="23"/>
      <c r="CO72" s="302"/>
      <c r="CP72" s="257"/>
      <c r="CQ72" s="23"/>
      <c r="CR72" s="302"/>
      <c r="CT72" s="23"/>
      <c r="CU72" s="264"/>
      <c r="CV72" s="357"/>
      <c r="CW72" s="258"/>
      <c r="CX72" s="264"/>
      <c r="CY72" s="357"/>
      <c r="CZ72" s="258"/>
      <c r="DA72" s="258"/>
      <c r="DB72" s="357"/>
      <c r="DC72" s="258"/>
      <c r="DD72" s="258"/>
      <c r="DE72" s="357"/>
      <c r="DF72" s="258"/>
      <c r="DG72" s="258"/>
      <c r="DH72" s="357"/>
      <c r="DI72" s="258"/>
      <c r="DJ72" s="258"/>
      <c r="DK72" s="357"/>
      <c r="DL72" s="258"/>
      <c r="DM72" s="258"/>
      <c r="DN72" s="357"/>
      <c r="DO72" s="258"/>
      <c r="DP72" s="258"/>
      <c r="DQ72" s="357"/>
      <c r="DR72" s="23"/>
      <c r="DS72" s="23"/>
      <c r="DT72" s="257"/>
      <c r="DU72" s="23"/>
      <c r="DV72" s="23"/>
      <c r="DW72" s="257"/>
      <c r="DX72" s="23"/>
      <c r="DY72" s="23"/>
      <c r="DZ72" s="257"/>
      <c r="EA72" s="23"/>
      <c r="EB72" s="23"/>
      <c r="EC72" s="257"/>
      <c r="ED72" s="23"/>
      <c r="EE72" s="23"/>
      <c r="EF72" s="257"/>
      <c r="EG72" s="23"/>
      <c r="EH72" s="23"/>
      <c r="EI72" s="257"/>
      <c r="EJ72" s="23"/>
      <c r="EK72" s="23"/>
      <c r="EL72" s="257"/>
      <c r="EM72" s="23"/>
      <c r="EN72" s="23"/>
      <c r="EO72" s="257"/>
      <c r="EP72" s="23"/>
      <c r="EQ72" s="23"/>
      <c r="ER72" s="257"/>
      <c r="ES72" s="23"/>
      <c r="ET72" s="23"/>
      <c r="EU72" s="257"/>
      <c r="EV72" s="23"/>
      <c r="EW72" s="23"/>
      <c r="EX72" s="257"/>
      <c r="EY72" s="23"/>
      <c r="EZ72" s="23"/>
      <c r="FA72" s="257"/>
      <c r="FB72" s="23"/>
      <c r="FC72" s="23"/>
      <c r="FD72" s="257"/>
      <c r="FE72" s="23"/>
      <c r="FF72" s="23"/>
      <c r="FG72" s="257"/>
      <c r="FH72" s="23"/>
      <c r="FI72" s="23"/>
      <c r="FJ72" s="257"/>
      <c r="FK72" s="23"/>
      <c r="FL72" s="23"/>
      <c r="FM72" s="257"/>
      <c r="FN72" s="23"/>
      <c r="FO72" s="23"/>
      <c r="FP72" s="257"/>
      <c r="FQ72" s="23"/>
      <c r="FR72" s="23"/>
      <c r="FS72" s="257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</row>
    <row r="73" spans="1:420" s="28" customFormat="1">
      <c r="A73" s="28" t="s">
        <v>1029</v>
      </c>
      <c r="B73" s="24" t="s">
        <v>955</v>
      </c>
      <c r="C73" s="15">
        <f t="shared" si="7"/>
        <v>5.764705882352942</v>
      </c>
      <c r="D73" s="42"/>
      <c r="E73" s="23" t="s">
        <v>956</v>
      </c>
      <c r="F73" s="302" t="s">
        <v>332</v>
      </c>
      <c r="G73" s="262">
        <v>2</v>
      </c>
      <c r="H73" s="153"/>
      <c r="I73" s="59"/>
      <c r="J73" s="154"/>
      <c r="K73" s="155">
        <v>0</v>
      </c>
      <c r="L73" s="347">
        <f t="shared" si="8"/>
        <v>0</v>
      </c>
      <c r="M73" s="31">
        <v>7</v>
      </c>
      <c r="N73" s="127" t="s">
        <v>451</v>
      </c>
      <c r="O73" s="143">
        <v>41467</v>
      </c>
      <c r="P73" s="31">
        <v>4</v>
      </c>
      <c r="Q73" s="127" t="s">
        <v>451</v>
      </c>
      <c r="R73" s="143">
        <v>41420</v>
      </c>
      <c r="S73" s="31"/>
      <c r="T73" s="127"/>
      <c r="U73" s="143"/>
      <c r="V73" s="31"/>
      <c r="W73" s="127"/>
      <c r="X73" s="143"/>
      <c r="Y73" s="31"/>
      <c r="Z73" s="127"/>
      <c r="AA73" s="143"/>
      <c r="AB73" s="274"/>
      <c r="AC73" s="31"/>
      <c r="AD73" s="133"/>
      <c r="AE73" s="16"/>
      <c r="AF73" s="31"/>
      <c r="AG73" s="133"/>
      <c r="AH73" s="16"/>
      <c r="AI73" s="31"/>
      <c r="AJ73" s="142"/>
      <c r="AK73" s="16"/>
      <c r="AL73" s="31"/>
      <c r="AM73" s="142"/>
      <c r="AN73" s="16"/>
      <c r="AO73" s="31"/>
      <c r="AP73" s="142"/>
      <c r="AQ73" s="16"/>
      <c r="AR73" s="20"/>
      <c r="AS73" s="18"/>
      <c r="AT73" s="257"/>
      <c r="AU73" s="23"/>
      <c r="AV73" s="23"/>
      <c r="AW73" s="257"/>
      <c r="AX73" s="23"/>
      <c r="AZ73" s="257"/>
      <c r="BA73" s="23"/>
      <c r="BC73" s="257"/>
      <c r="BD73" s="23"/>
      <c r="BF73" s="257"/>
      <c r="BG73" s="23"/>
      <c r="BH73" s="23"/>
      <c r="BJ73" s="23"/>
      <c r="BK73" s="23"/>
      <c r="BM73" s="23"/>
      <c r="BN73" s="23"/>
      <c r="BO73" s="257"/>
      <c r="BP73" s="23"/>
      <c r="BQ73" s="23"/>
      <c r="BR73" s="257"/>
      <c r="BS73" s="23"/>
      <c r="BT73" s="23"/>
      <c r="BU73" s="257"/>
      <c r="BV73" s="23"/>
      <c r="BW73" s="23"/>
      <c r="BX73" s="257"/>
      <c r="BY73" s="23"/>
      <c r="BZ73" s="23"/>
      <c r="CA73" s="257"/>
      <c r="CB73" s="23"/>
      <c r="CC73" s="23"/>
      <c r="CD73" s="257"/>
      <c r="CE73" s="23"/>
      <c r="CF73" s="23"/>
      <c r="CG73" s="257"/>
      <c r="CH73" s="23"/>
      <c r="CI73" s="23"/>
      <c r="CJ73" s="257"/>
      <c r="CK73" s="23"/>
      <c r="CL73" s="23"/>
      <c r="CM73" s="257"/>
      <c r="CN73" s="23"/>
      <c r="CO73" s="23"/>
      <c r="CP73" s="257"/>
      <c r="CQ73" s="23"/>
      <c r="CR73" s="23"/>
      <c r="CS73" s="257"/>
      <c r="CT73" s="23"/>
      <c r="CU73" s="264"/>
      <c r="CV73" s="357"/>
      <c r="CW73" s="258"/>
      <c r="CX73" s="264"/>
      <c r="CY73" s="357"/>
      <c r="CZ73" s="258"/>
      <c r="DA73" s="258"/>
      <c r="DB73" s="357"/>
      <c r="DC73" s="258"/>
      <c r="DD73" s="258"/>
      <c r="DE73" s="357"/>
      <c r="DF73" s="258"/>
      <c r="DG73" s="258"/>
      <c r="DH73" s="357"/>
      <c r="DI73" s="258"/>
      <c r="DJ73" s="258"/>
      <c r="DK73" s="357"/>
      <c r="DL73" s="258"/>
      <c r="DM73" s="258"/>
      <c r="DN73" s="357"/>
      <c r="DO73" s="258"/>
      <c r="DP73" s="258"/>
      <c r="DQ73" s="357"/>
      <c r="DR73" s="23"/>
      <c r="DS73" s="23"/>
      <c r="DT73" s="257"/>
      <c r="DU73" s="23"/>
      <c r="DV73" s="23"/>
      <c r="DW73" s="257"/>
      <c r="DX73" s="23"/>
      <c r="DY73" s="23"/>
      <c r="EA73" s="23"/>
      <c r="EB73" s="23"/>
      <c r="ED73" s="23"/>
      <c r="EE73" s="23"/>
      <c r="EG73" s="23"/>
      <c r="EH73" s="23"/>
      <c r="EJ73" s="23"/>
      <c r="EK73" s="23"/>
      <c r="EM73" s="23"/>
      <c r="EN73" s="23"/>
      <c r="EP73" s="23"/>
      <c r="EQ73" s="23"/>
      <c r="ES73" s="23"/>
      <c r="ET73" s="23"/>
      <c r="EV73" s="23"/>
      <c r="EW73" s="23"/>
      <c r="EY73" s="23"/>
      <c r="EZ73" s="23"/>
      <c r="FB73" s="23"/>
      <c r="FC73" s="23"/>
      <c r="FE73" s="23"/>
      <c r="FF73" s="23"/>
      <c r="FH73" s="23"/>
      <c r="FI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</row>
    <row r="74" spans="1:420" s="28" customFormat="1">
      <c r="A74" s="28" t="s">
        <v>1418</v>
      </c>
      <c r="B74" s="24" t="s">
        <v>1406</v>
      </c>
      <c r="C74" s="15">
        <f t="shared" si="7"/>
        <v>0</v>
      </c>
      <c r="D74" s="42"/>
      <c r="E74" s="23" t="s">
        <v>1420</v>
      </c>
      <c r="F74" s="302" t="s">
        <v>1407</v>
      </c>
      <c r="G74" s="262"/>
      <c r="H74" s="153"/>
      <c r="I74" s="59"/>
      <c r="J74" s="154"/>
      <c r="K74" s="155">
        <v>0</v>
      </c>
      <c r="L74" s="347">
        <f t="shared" si="8"/>
        <v>0</v>
      </c>
      <c r="M74" s="31">
        <v>0</v>
      </c>
      <c r="N74" s="127" t="s">
        <v>306</v>
      </c>
      <c r="O74" s="143">
        <v>41742</v>
      </c>
      <c r="P74" s="31"/>
      <c r="Q74" s="127"/>
      <c r="R74" s="143"/>
      <c r="S74" s="31"/>
      <c r="T74" s="127"/>
      <c r="U74" s="143"/>
      <c r="V74" s="31"/>
      <c r="W74" s="127"/>
      <c r="X74" s="143"/>
      <c r="Y74" s="31"/>
      <c r="Z74" s="127"/>
      <c r="AA74" s="143"/>
      <c r="AB74" s="274"/>
      <c r="AC74" s="31"/>
      <c r="AD74" s="133"/>
      <c r="AE74" s="16"/>
      <c r="AF74" s="31"/>
      <c r="AG74" s="133"/>
      <c r="AH74" s="16"/>
      <c r="AI74" s="31"/>
      <c r="AJ74" s="142"/>
      <c r="AK74" s="16"/>
      <c r="AL74" s="31"/>
      <c r="AM74" s="142"/>
      <c r="AN74" s="16"/>
      <c r="AO74" s="31"/>
      <c r="AP74" s="142"/>
      <c r="AQ74" s="16"/>
      <c r="AR74" s="20"/>
      <c r="AS74" s="18"/>
      <c r="AT74" s="257"/>
      <c r="AU74" s="23"/>
      <c r="AV74" s="23"/>
      <c r="AW74" s="257"/>
      <c r="AX74" s="23"/>
      <c r="AZ74" s="257"/>
      <c r="BA74" s="23"/>
      <c r="BC74" s="257"/>
      <c r="BD74" s="23"/>
      <c r="BF74" s="257"/>
      <c r="BG74" s="23"/>
      <c r="BH74" s="23"/>
      <c r="BI74" s="257"/>
      <c r="BJ74" s="23"/>
      <c r="BK74" s="23"/>
      <c r="BL74" s="257"/>
      <c r="BM74" s="23"/>
      <c r="BN74" s="23"/>
      <c r="BO74" s="257"/>
      <c r="BP74" s="23"/>
      <c r="BQ74" s="23"/>
      <c r="BR74" s="257"/>
      <c r="BS74" s="23"/>
      <c r="BT74" s="23"/>
      <c r="BU74" s="257"/>
      <c r="BV74" s="23"/>
      <c r="BW74" s="23"/>
      <c r="BX74" s="257"/>
      <c r="BY74" s="23"/>
      <c r="BZ74" s="23"/>
      <c r="CA74" s="257"/>
      <c r="CB74" s="23"/>
      <c r="CC74" s="23"/>
      <c r="CE74" s="23"/>
      <c r="CF74" s="23"/>
      <c r="CH74" s="23"/>
      <c r="CI74" s="23"/>
      <c r="CJ74" s="257"/>
      <c r="CK74" s="23"/>
      <c r="CL74" s="23"/>
      <c r="CM74" s="257"/>
      <c r="CN74" s="23"/>
      <c r="CO74" s="23"/>
      <c r="CP74" s="257"/>
      <c r="CQ74" s="23"/>
      <c r="CR74" s="23"/>
      <c r="CS74" s="257"/>
      <c r="CT74" s="23"/>
      <c r="CU74" s="258"/>
      <c r="CV74" s="357"/>
      <c r="CW74" s="258"/>
      <c r="CX74" s="258"/>
      <c r="CY74" s="357"/>
      <c r="CZ74" s="258"/>
      <c r="DA74" s="258"/>
      <c r="DB74" s="357"/>
      <c r="DC74" s="258"/>
      <c r="DD74" s="258"/>
      <c r="DE74" s="357"/>
      <c r="DF74" s="258"/>
      <c r="DG74" s="258"/>
      <c r="DH74" s="357"/>
      <c r="DI74" s="258"/>
      <c r="DJ74" s="258"/>
      <c r="DK74" s="357"/>
      <c r="DL74" s="258"/>
      <c r="DM74" s="258"/>
      <c r="DN74" s="357"/>
      <c r="DO74" s="258"/>
      <c r="DP74" s="258"/>
      <c r="DQ74" s="357"/>
      <c r="DR74" s="23"/>
      <c r="DS74" s="23"/>
      <c r="DT74" s="257"/>
      <c r="DU74" s="23"/>
      <c r="DV74" s="23"/>
      <c r="DW74" s="257"/>
      <c r="DX74" s="23"/>
      <c r="DY74" s="23"/>
      <c r="DZ74" s="257"/>
      <c r="EA74" s="23"/>
      <c r="EB74" s="23"/>
      <c r="EC74" s="257"/>
      <c r="ED74" s="23"/>
      <c r="EE74" s="23"/>
      <c r="EF74" s="257"/>
      <c r="EG74" s="23"/>
      <c r="EH74" s="23"/>
      <c r="EI74" s="257"/>
      <c r="EJ74" s="23"/>
      <c r="EK74" s="23"/>
      <c r="EL74" s="257"/>
      <c r="EM74" s="23"/>
      <c r="EN74" s="23"/>
      <c r="EO74" s="257"/>
      <c r="EP74" s="23"/>
      <c r="EQ74" s="23"/>
      <c r="ER74" s="257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</row>
    <row r="75" spans="1:420" s="421" customFormat="1">
      <c r="A75" s="406" t="s">
        <v>271</v>
      </c>
      <c r="B75" s="407" t="s">
        <v>244</v>
      </c>
      <c r="C75" s="408">
        <f t="shared" si="7"/>
        <v>0</v>
      </c>
      <c r="D75" s="409" t="s">
        <v>312</v>
      </c>
      <c r="E75" s="410" t="s">
        <v>797</v>
      </c>
      <c r="F75" s="534" t="s">
        <v>296</v>
      </c>
      <c r="G75" s="527">
        <v>4</v>
      </c>
      <c r="H75" s="411"/>
      <c r="I75" s="412">
        <v>12</v>
      </c>
      <c r="J75" s="413"/>
      <c r="K75" s="414">
        <v>0</v>
      </c>
      <c r="L75" s="555">
        <f t="shared" si="8"/>
        <v>0</v>
      </c>
      <c r="M75" s="418">
        <v>0</v>
      </c>
      <c r="N75" s="415" t="s">
        <v>306</v>
      </c>
      <c r="O75" s="564">
        <v>43037</v>
      </c>
      <c r="P75" s="418">
        <v>0</v>
      </c>
      <c r="Q75" s="415" t="s">
        <v>306</v>
      </c>
      <c r="R75" s="564">
        <v>43015</v>
      </c>
      <c r="S75" s="418">
        <v>0</v>
      </c>
      <c r="T75" s="415" t="s">
        <v>264</v>
      </c>
      <c r="U75" s="564">
        <v>42960</v>
      </c>
      <c r="V75" s="418">
        <v>0</v>
      </c>
      <c r="W75" s="415" t="s">
        <v>306</v>
      </c>
      <c r="X75" s="564">
        <v>42959</v>
      </c>
      <c r="Y75" s="418">
        <v>0</v>
      </c>
      <c r="Z75" s="415" t="s">
        <v>306</v>
      </c>
      <c r="AA75" s="564">
        <v>42771</v>
      </c>
      <c r="AB75" s="418">
        <v>4</v>
      </c>
      <c r="AC75" s="415" t="s">
        <v>306</v>
      </c>
      <c r="AD75" s="564">
        <v>42770</v>
      </c>
      <c r="AE75" s="418">
        <v>3</v>
      </c>
      <c r="AF75" s="415" t="s">
        <v>306</v>
      </c>
      <c r="AG75" s="564">
        <v>42652</v>
      </c>
      <c r="AH75" s="418">
        <v>3</v>
      </c>
      <c r="AI75" s="415" t="s">
        <v>306</v>
      </c>
      <c r="AJ75" s="564">
        <v>42651</v>
      </c>
      <c r="AK75" s="418">
        <v>3</v>
      </c>
      <c r="AL75" s="415" t="s">
        <v>306</v>
      </c>
      <c r="AM75" s="564">
        <v>42638</v>
      </c>
      <c r="AN75" s="418">
        <v>0</v>
      </c>
      <c r="AO75" s="415" t="s">
        <v>306</v>
      </c>
      <c r="AP75" s="417">
        <v>42603</v>
      </c>
      <c r="AQ75" s="416">
        <v>0</v>
      </c>
      <c r="AR75" s="415" t="s">
        <v>306</v>
      </c>
      <c r="AS75" s="417">
        <v>42602</v>
      </c>
      <c r="AT75" s="416">
        <v>0</v>
      </c>
      <c r="AU75" s="415" t="s">
        <v>306</v>
      </c>
      <c r="AV75" s="417">
        <v>42589</v>
      </c>
      <c r="AW75" s="416">
        <v>0</v>
      </c>
      <c r="AX75" s="415" t="s">
        <v>306</v>
      </c>
      <c r="AY75" s="417">
        <v>42588</v>
      </c>
      <c r="AZ75" s="416">
        <v>0</v>
      </c>
      <c r="BA75" s="415" t="s">
        <v>306</v>
      </c>
      <c r="BB75" s="417">
        <v>42520</v>
      </c>
      <c r="BC75" s="416">
        <v>0</v>
      </c>
      <c r="BD75" s="415" t="s">
        <v>306</v>
      </c>
      <c r="BE75" s="417">
        <v>42519</v>
      </c>
      <c r="BF75" s="416">
        <v>0</v>
      </c>
      <c r="BG75" s="415" t="s">
        <v>306</v>
      </c>
      <c r="BH75" s="417">
        <v>42449</v>
      </c>
      <c r="BI75" s="416">
        <v>0</v>
      </c>
      <c r="BJ75" s="415" t="s">
        <v>306</v>
      </c>
      <c r="BK75" s="417">
        <v>42448</v>
      </c>
      <c r="BL75" s="416">
        <v>0</v>
      </c>
      <c r="BM75" s="415" t="s">
        <v>306</v>
      </c>
      <c r="BN75" s="417">
        <v>42351</v>
      </c>
      <c r="BO75" s="416">
        <v>3</v>
      </c>
      <c r="BP75" s="415" t="s">
        <v>306</v>
      </c>
      <c r="BQ75" s="417">
        <v>42350</v>
      </c>
      <c r="BR75" s="416">
        <v>10</v>
      </c>
      <c r="BS75" s="415" t="s">
        <v>451</v>
      </c>
      <c r="BT75" s="417">
        <v>42323</v>
      </c>
      <c r="BU75" s="416">
        <v>0</v>
      </c>
      <c r="BV75" s="415" t="s">
        <v>264</v>
      </c>
      <c r="BW75" s="417">
        <v>42287</v>
      </c>
      <c r="BX75" s="416">
        <v>0</v>
      </c>
      <c r="BY75" s="415" t="s">
        <v>306</v>
      </c>
      <c r="BZ75" s="417">
        <v>42280</v>
      </c>
      <c r="CA75" s="416">
        <v>0</v>
      </c>
      <c r="CB75" s="415" t="s">
        <v>264</v>
      </c>
      <c r="CC75" s="417">
        <v>42274</v>
      </c>
      <c r="CD75" s="416">
        <v>0</v>
      </c>
      <c r="CE75" s="415" t="s">
        <v>306</v>
      </c>
      <c r="CF75" s="417">
        <v>42273</v>
      </c>
      <c r="CG75" s="416">
        <v>0</v>
      </c>
      <c r="CH75" s="415" t="s">
        <v>306</v>
      </c>
      <c r="CI75" s="417">
        <v>42267</v>
      </c>
      <c r="CJ75" s="416">
        <v>3</v>
      </c>
      <c r="CK75" s="415" t="s">
        <v>306</v>
      </c>
      <c r="CL75" s="417">
        <v>42266</v>
      </c>
      <c r="CM75" s="416">
        <v>9</v>
      </c>
      <c r="CN75" s="415" t="s">
        <v>451</v>
      </c>
      <c r="CO75" s="417">
        <v>42260</v>
      </c>
      <c r="CP75" s="416">
        <v>9</v>
      </c>
      <c r="CQ75" s="415" t="s">
        <v>451</v>
      </c>
      <c r="CR75" s="417">
        <v>42218</v>
      </c>
      <c r="CS75" s="416">
        <v>9</v>
      </c>
      <c r="CT75" s="415" t="s">
        <v>451</v>
      </c>
      <c r="CU75" s="417">
        <v>42217</v>
      </c>
      <c r="CV75" s="416">
        <v>7</v>
      </c>
      <c r="CW75" s="415" t="s">
        <v>451</v>
      </c>
      <c r="CX75" s="417">
        <v>42162</v>
      </c>
      <c r="CY75" s="416">
        <v>0</v>
      </c>
      <c r="CZ75" s="415" t="s">
        <v>451</v>
      </c>
      <c r="DA75" s="417">
        <v>42161</v>
      </c>
      <c r="DB75" s="416">
        <v>0</v>
      </c>
      <c r="DC75" s="415" t="s">
        <v>451</v>
      </c>
      <c r="DD75" s="417">
        <v>42149</v>
      </c>
      <c r="DE75" s="416">
        <v>2</v>
      </c>
      <c r="DF75" s="415" t="s">
        <v>451</v>
      </c>
      <c r="DG75" s="417">
        <v>42148</v>
      </c>
      <c r="DH75" s="416">
        <v>11</v>
      </c>
      <c r="DI75" s="415" t="s">
        <v>451</v>
      </c>
      <c r="DJ75" s="417">
        <v>42134</v>
      </c>
      <c r="DK75" s="416">
        <v>11</v>
      </c>
      <c r="DL75" s="415" t="s">
        <v>451</v>
      </c>
      <c r="DM75" s="417">
        <v>42134</v>
      </c>
      <c r="DN75" s="416">
        <v>3</v>
      </c>
      <c r="DO75" s="415" t="s">
        <v>306</v>
      </c>
      <c r="DP75" s="417">
        <v>42106</v>
      </c>
      <c r="DQ75" s="416">
        <v>10</v>
      </c>
      <c r="DR75" s="415" t="s">
        <v>451</v>
      </c>
      <c r="DS75" s="417">
        <v>42105</v>
      </c>
      <c r="DT75" s="416">
        <v>11</v>
      </c>
      <c r="DU75" s="415" t="s">
        <v>451</v>
      </c>
      <c r="DV75" s="417">
        <v>42057</v>
      </c>
      <c r="DW75" s="416">
        <v>6</v>
      </c>
      <c r="DX75" s="415" t="s">
        <v>306</v>
      </c>
      <c r="DY75" s="417">
        <v>42035</v>
      </c>
      <c r="DZ75" s="416">
        <v>0</v>
      </c>
      <c r="EA75" s="415" t="s">
        <v>264</v>
      </c>
      <c r="EB75" s="423">
        <v>41945</v>
      </c>
      <c r="EC75" s="418">
        <v>0</v>
      </c>
      <c r="ED75" s="415" t="s">
        <v>306</v>
      </c>
      <c r="EE75" s="417">
        <v>41944</v>
      </c>
      <c r="EF75" s="418">
        <v>11</v>
      </c>
      <c r="EG75" s="415" t="s">
        <v>451</v>
      </c>
      <c r="EH75" s="417">
        <v>41924</v>
      </c>
      <c r="EI75" s="416">
        <v>11</v>
      </c>
      <c r="EJ75" s="415" t="s">
        <v>451</v>
      </c>
      <c r="EK75" s="417">
        <v>41923</v>
      </c>
      <c r="EL75" s="416">
        <v>11</v>
      </c>
      <c r="EM75" s="415" t="s">
        <v>451</v>
      </c>
      <c r="EN75" s="417">
        <v>41917</v>
      </c>
      <c r="EO75" s="416">
        <v>11</v>
      </c>
      <c r="EP75" s="415" t="s">
        <v>451</v>
      </c>
      <c r="EQ75" s="417">
        <v>41916</v>
      </c>
      <c r="ER75" s="416">
        <v>0</v>
      </c>
      <c r="ES75" s="415" t="s">
        <v>306</v>
      </c>
      <c r="ET75" s="417">
        <v>41906</v>
      </c>
      <c r="EU75" s="416">
        <v>11</v>
      </c>
      <c r="EV75" s="415" t="s">
        <v>451</v>
      </c>
      <c r="EW75" s="417">
        <v>41896</v>
      </c>
      <c r="EX75" s="416">
        <v>11</v>
      </c>
      <c r="EY75" s="415" t="s">
        <v>451</v>
      </c>
      <c r="EZ75" s="417">
        <v>41895</v>
      </c>
      <c r="FA75" s="416">
        <v>2</v>
      </c>
      <c r="FB75" s="415" t="s">
        <v>451</v>
      </c>
      <c r="FC75" s="417">
        <v>41868</v>
      </c>
      <c r="FD75" s="416">
        <v>6</v>
      </c>
      <c r="FE75" s="415" t="s">
        <v>451</v>
      </c>
      <c r="FF75" s="417">
        <v>41867</v>
      </c>
      <c r="FG75" s="416">
        <v>0</v>
      </c>
      <c r="FH75" s="415" t="s">
        <v>306</v>
      </c>
      <c r="FI75" s="417">
        <v>41854</v>
      </c>
      <c r="FJ75" s="418">
        <v>0</v>
      </c>
      <c r="FK75" s="415" t="s">
        <v>306</v>
      </c>
      <c r="FL75" s="417">
        <v>41853</v>
      </c>
      <c r="FM75" s="418">
        <v>6</v>
      </c>
      <c r="FN75" s="415" t="s">
        <v>451</v>
      </c>
      <c r="FO75" s="417">
        <v>41785</v>
      </c>
      <c r="FP75" s="418">
        <v>6</v>
      </c>
      <c r="FQ75" s="415" t="s">
        <v>451</v>
      </c>
      <c r="FR75" s="417">
        <v>41784</v>
      </c>
      <c r="FS75" s="418">
        <v>11</v>
      </c>
      <c r="FT75" s="415" t="s">
        <v>451</v>
      </c>
      <c r="FU75" s="417">
        <v>41742</v>
      </c>
      <c r="FV75" s="418">
        <v>11</v>
      </c>
      <c r="FW75" s="415" t="s">
        <v>451</v>
      </c>
      <c r="FX75" s="417">
        <v>41721</v>
      </c>
      <c r="FY75" s="418">
        <v>11</v>
      </c>
      <c r="FZ75" s="415" t="s">
        <v>451</v>
      </c>
      <c r="GA75" s="417">
        <v>41720</v>
      </c>
      <c r="GB75" s="418">
        <v>11</v>
      </c>
      <c r="GC75" s="415" t="s">
        <v>451</v>
      </c>
      <c r="GD75" s="417">
        <v>41693</v>
      </c>
      <c r="GE75" s="418">
        <v>11</v>
      </c>
      <c r="GF75" s="415" t="s">
        <v>451</v>
      </c>
      <c r="GG75" s="417">
        <v>41672</v>
      </c>
      <c r="GH75" s="418">
        <v>10</v>
      </c>
      <c r="GI75" s="415" t="s">
        <v>451</v>
      </c>
      <c r="GJ75" s="417">
        <v>41602</v>
      </c>
      <c r="GK75" s="418">
        <v>10</v>
      </c>
      <c r="GL75" s="415" t="s">
        <v>451</v>
      </c>
      <c r="GM75" s="417">
        <v>41601</v>
      </c>
      <c r="GN75" s="418">
        <v>2</v>
      </c>
      <c r="GO75" s="415" t="s">
        <v>264</v>
      </c>
      <c r="GP75" s="417">
        <v>41581</v>
      </c>
      <c r="GQ75" s="418">
        <v>4</v>
      </c>
      <c r="GR75" s="415" t="s">
        <v>451</v>
      </c>
      <c r="GS75" s="417">
        <v>41580</v>
      </c>
      <c r="GT75" s="418">
        <v>9</v>
      </c>
      <c r="GU75" s="415" t="s">
        <v>451</v>
      </c>
      <c r="GV75" s="417">
        <v>41546</v>
      </c>
      <c r="GW75" s="418">
        <v>16</v>
      </c>
      <c r="GX75" s="415" t="s">
        <v>451</v>
      </c>
      <c r="GY75" s="417">
        <v>41540</v>
      </c>
      <c r="GZ75" s="418">
        <v>11</v>
      </c>
      <c r="HA75" s="415" t="s">
        <v>451</v>
      </c>
      <c r="HB75" s="417">
        <v>41532</v>
      </c>
      <c r="HC75" s="418">
        <v>7</v>
      </c>
      <c r="HD75" s="415" t="s">
        <v>306</v>
      </c>
      <c r="HE75" s="417">
        <v>41531</v>
      </c>
      <c r="HF75" s="418">
        <v>16</v>
      </c>
      <c r="HG75" s="415" t="s">
        <v>451</v>
      </c>
      <c r="HH75" s="417">
        <v>41504</v>
      </c>
      <c r="HI75" s="418">
        <v>16</v>
      </c>
      <c r="HJ75" s="415" t="s">
        <v>451</v>
      </c>
      <c r="HK75" s="417">
        <v>41503</v>
      </c>
      <c r="HL75" s="418">
        <v>9</v>
      </c>
      <c r="HM75" s="415" t="s">
        <v>451</v>
      </c>
      <c r="HN75" s="417">
        <v>41490</v>
      </c>
      <c r="HO75" s="418">
        <v>7</v>
      </c>
      <c r="HP75" s="415" t="s">
        <v>451</v>
      </c>
      <c r="HQ75" s="417">
        <v>41489</v>
      </c>
      <c r="HR75" s="418">
        <v>9</v>
      </c>
      <c r="HS75" s="415" t="s">
        <v>451</v>
      </c>
      <c r="HT75" s="417">
        <v>41421</v>
      </c>
      <c r="HU75" s="418">
        <v>9</v>
      </c>
      <c r="HV75" s="415" t="s">
        <v>451</v>
      </c>
      <c r="HW75" s="417">
        <v>41420</v>
      </c>
      <c r="HX75" s="418">
        <v>9</v>
      </c>
      <c r="HY75" s="415" t="s">
        <v>451</v>
      </c>
      <c r="HZ75" s="417">
        <v>41406</v>
      </c>
      <c r="IA75" s="418">
        <v>2</v>
      </c>
      <c r="IB75" s="415" t="s">
        <v>264</v>
      </c>
      <c r="IC75" s="417">
        <v>41371</v>
      </c>
      <c r="ID75" s="418">
        <v>6</v>
      </c>
      <c r="IE75" s="415" t="s">
        <v>451</v>
      </c>
      <c r="IF75" s="417">
        <v>41370</v>
      </c>
      <c r="IG75" s="418">
        <v>8</v>
      </c>
      <c r="IH75" s="415" t="s">
        <v>451</v>
      </c>
      <c r="II75" s="417">
        <v>41217</v>
      </c>
      <c r="IJ75" s="418">
        <v>5</v>
      </c>
      <c r="IK75" s="415" t="s">
        <v>264</v>
      </c>
      <c r="IL75" s="417">
        <v>41216</v>
      </c>
      <c r="IM75" s="418">
        <v>9</v>
      </c>
      <c r="IN75" s="415" t="s">
        <v>451</v>
      </c>
      <c r="IO75" s="417">
        <v>41203</v>
      </c>
      <c r="IP75" s="418">
        <v>9</v>
      </c>
      <c r="IQ75" s="415" t="s">
        <v>451</v>
      </c>
      <c r="IR75" s="417">
        <v>41196</v>
      </c>
      <c r="IS75" s="418">
        <v>9</v>
      </c>
      <c r="IT75" s="415" t="s">
        <v>451</v>
      </c>
      <c r="IU75" s="417">
        <v>41195</v>
      </c>
      <c r="IV75" s="418">
        <v>11</v>
      </c>
      <c r="IW75" s="415" t="s">
        <v>451</v>
      </c>
      <c r="IX75" s="417">
        <v>41189</v>
      </c>
      <c r="IY75" s="418">
        <v>11</v>
      </c>
      <c r="IZ75" s="415" t="s">
        <v>451</v>
      </c>
      <c r="JA75" s="417">
        <v>41188</v>
      </c>
      <c r="JB75" s="418">
        <v>11</v>
      </c>
      <c r="JC75" s="415" t="s">
        <v>451</v>
      </c>
      <c r="JD75" s="417">
        <v>41140</v>
      </c>
      <c r="JE75" s="418">
        <v>9</v>
      </c>
      <c r="JF75" s="415" t="s">
        <v>451</v>
      </c>
      <c r="JG75" s="417">
        <v>41139</v>
      </c>
      <c r="JH75" s="418">
        <v>11</v>
      </c>
      <c r="JI75" s="415" t="s">
        <v>451</v>
      </c>
      <c r="JJ75" s="417">
        <v>41084</v>
      </c>
      <c r="JK75" s="418">
        <v>11</v>
      </c>
      <c r="JL75" s="415" t="s">
        <v>451</v>
      </c>
      <c r="JM75" s="417">
        <v>41083</v>
      </c>
      <c r="JN75" s="418">
        <v>9</v>
      </c>
      <c r="JO75" s="415" t="s">
        <v>451</v>
      </c>
      <c r="JP75" s="417">
        <v>41077</v>
      </c>
      <c r="JQ75" s="418">
        <v>9</v>
      </c>
      <c r="JR75" s="415" t="s">
        <v>451</v>
      </c>
      <c r="JS75" s="417">
        <v>41076</v>
      </c>
      <c r="JT75" s="418">
        <v>8</v>
      </c>
      <c r="JU75" s="415" t="s">
        <v>451</v>
      </c>
      <c r="JV75" s="417">
        <v>41007</v>
      </c>
      <c r="JW75" s="418">
        <v>3</v>
      </c>
      <c r="JX75" s="415" t="s">
        <v>451</v>
      </c>
      <c r="JY75" s="417">
        <v>41006</v>
      </c>
      <c r="JZ75" s="418">
        <v>3</v>
      </c>
      <c r="KA75" s="415" t="s">
        <v>264</v>
      </c>
      <c r="KB75" s="417">
        <v>40993</v>
      </c>
      <c r="KC75" s="418">
        <v>9</v>
      </c>
      <c r="KD75" s="415" t="s">
        <v>451</v>
      </c>
      <c r="KE75" s="417">
        <v>40992</v>
      </c>
      <c r="KF75" s="418">
        <v>7</v>
      </c>
      <c r="KG75" s="415" t="s">
        <v>306</v>
      </c>
      <c r="KH75" s="417">
        <v>40972</v>
      </c>
      <c r="KI75" s="418">
        <v>13</v>
      </c>
      <c r="KJ75" s="415" t="s">
        <v>451</v>
      </c>
      <c r="KK75" s="417">
        <v>40971</v>
      </c>
      <c r="KL75" s="418">
        <v>7</v>
      </c>
      <c r="KM75" s="415" t="s">
        <v>306</v>
      </c>
      <c r="KN75" s="417">
        <v>40867</v>
      </c>
      <c r="KO75" s="418">
        <v>11</v>
      </c>
      <c r="KP75" s="415" t="s">
        <v>451</v>
      </c>
      <c r="KQ75" s="417">
        <v>40866</v>
      </c>
      <c r="KR75" s="418">
        <v>5</v>
      </c>
      <c r="KS75" s="415" t="s">
        <v>451</v>
      </c>
      <c r="KT75" s="417">
        <v>40853</v>
      </c>
      <c r="KU75" s="418">
        <v>2</v>
      </c>
      <c r="KV75" s="415" t="s">
        <v>451</v>
      </c>
      <c r="KW75" s="417">
        <v>40852</v>
      </c>
      <c r="KX75" s="418">
        <v>9</v>
      </c>
      <c r="KY75" s="415" t="s">
        <v>451</v>
      </c>
      <c r="KZ75" s="417">
        <v>40839</v>
      </c>
      <c r="LA75" s="418">
        <v>9</v>
      </c>
      <c r="LB75" s="415" t="s">
        <v>451</v>
      </c>
      <c r="LC75" s="417">
        <v>40838</v>
      </c>
      <c r="LD75" s="418">
        <v>4</v>
      </c>
      <c r="LE75" s="415" t="s">
        <v>451</v>
      </c>
      <c r="LF75" s="417">
        <v>40832</v>
      </c>
      <c r="LG75" s="418">
        <v>9</v>
      </c>
      <c r="LH75" s="415" t="s">
        <v>451</v>
      </c>
      <c r="LI75" s="417">
        <v>40776</v>
      </c>
      <c r="LJ75" s="418">
        <v>9</v>
      </c>
      <c r="LK75" s="415" t="s">
        <v>451</v>
      </c>
      <c r="LL75" s="417">
        <v>40775</v>
      </c>
      <c r="LM75" s="418">
        <v>4</v>
      </c>
      <c r="LN75" s="415" t="s">
        <v>451</v>
      </c>
      <c r="LO75" s="417">
        <v>40762</v>
      </c>
      <c r="LP75" s="418">
        <v>0</v>
      </c>
      <c r="LQ75" s="415" t="s">
        <v>451</v>
      </c>
      <c r="LR75" s="417">
        <v>40761</v>
      </c>
      <c r="LS75" s="418">
        <v>9</v>
      </c>
      <c r="LT75" s="415" t="s">
        <v>451</v>
      </c>
      <c r="LU75" s="417">
        <v>40720</v>
      </c>
      <c r="LV75" s="418">
        <v>9</v>
      </c>
      <c r="LW75" s="415" t="s">
        <v>451</v>
      </c>
      <c r="LX75" s="417">
        <v>40719</v>
      </c>
      <c r="LY75" s="418">
        <v>6</v>
      </c>
      <c r="LZ75" s="415" t="s">
        <v>451</v>
      </c>
      <c r="MA75" s="417">
        <v>40650</v>
      </c>
      <c r="MB75" s="418">
        <v>11</v>
      </c>
      <c r="MC75" s="415" t="s">
        <v>451</v>
      </c>
      <c r="MD75" s="417">
        <v>40649</v>
      </c>
      <c r="ME75" s="418">
        <v>9</v>
      </c>
      <c r="MF75" s="415" t="s">
        <v>451</v>
      </c>
      <c r="MG75" s="417">
        <v>40643</v>
      </c>
      <c r="MH75" s="418">
        <v>6</v>
      </c>
      <c r="MI75" s="415" t="s">
        <v>451</v>
      </c>
      <c r="MJ75" s="417">
        <v>40489</v>
      </c>
      <c r="MK75" s="418">
        <v>8</v>
      </c>
      <c r="ML75" s="415" t="s">
        <v>451</v>
      </c>
      <c r="MM75" s="417">
        <v>40488</v>
      </c>
      <c r="MN75" s="418">
        <v>11</v>
      </c>
      <c r="MO75" s="415" t="s">
        <v>451</v>
      </c>
      <c r="MP75" s="417">
        <v>40475</v>
      </c>
      <c r="MQ75" s="418">
        <v>7</v>
      </c>
      <c r="MR75" s="415" t="s">
        <v>451</v>
      </c>
      <c r="MS75" s="417">
        <v>40474</v>
      </c>
      <c r="MT75" s="418">
        <v>4</v>
      </c>
      <c r="MU75" s="415" t="s">
        <v>451</v>
      </c>
      <c r="MV75" s="417">
        <v>40468</v>
      </c>
      <c r="MW75" s="418">
        <v>9</v>
      </c>
      <c r="MX75" s="415" t="s">
        <v>451</v>
      </c>
      <c r="MY75" s="417">
        <v>40412</v>
      </c>
      <c r="MZ75" s="418">
        <v>9</v>
      </c>
      <c r="NA75" s="415" t="s">
        <v>451</v>
      </c>
      <c r="NB75" s="417">
        <v>40411</v>
      </c>
      <c r="NC75" s="418">
        <v>9</v>
      </c>
      <c r="ND75" s="415" t="s">
        <v>451</v>
      </c>
      <c r="NE75" s="417">
        <v>40397</v>
      </c>
      <c r="NF75" s="418">
        <v>0</v>
      </c>
      <c r="NG75" s="415" t="s">
        <v>451</v>
      </c>
      <c r="NH75" s="417">
        <v>40286</v>
      </c>
      <c r="NI75" s="418">
        <v>8</v>
      </c>
      <c r="NJ75" s="415" t="s">
        <v>451</v>
      </c>
      <c r="NK75" s="417">
        <v>40279</v>
      </c>
      <c r="NL75" s="418">
        <v>8</v>
      </c>
      <c r="NM75" s="415" t="s">
        <v>451</v>
      </c>
      <c r="NN75" s="417">
        <v>40278</v>
      </c>
      <c r="NO75" s="419">
        <v>10</v>
      </c>
      <c r="NP75" s="415" t="s">
        <v>451</v>
      </c>
      <c r="NQ75" s="417">
        <v>40103</v>
      </c>
      <c r="NR75" s="419">
        <v>9</v>
      </c>
      <c r="NS75" s="415" t="s">
        <v>451</v>
      </c>
      <c r="NT75" s="417">
        <v>39908</v>
      </c>
      <c r="NU75" s="418">
        <v>13</v>
      </c>
      <c r="NV75" s="415" t="s">
        <v>451</v>
      </c>
      <c r="NW75" s="417">
        <v>39907</v>
      </c>
      <c r="NX75" s="418">
        <v>16</v>
      </c>
      <c r="NY75" s="415" t="s">
        <v>451</v>
      </c>
      <c r="NZ75" s="417">
        <v>39894</v>
      </c>
      <c r="OA75" s="418">
        <v>16</v>
      </c>
      <c r="OB75" s="415" t="s">
        <v>451</v>
      </c>
      <c r="OC75" s="417">
        <v>39893</v>
      </c>
      <c r="OD75" s="419">
        <v>8</v>
      </c>
      <c r="OE75" s="415" t="s">
        <v>451</v>
      </c>
      <c r="OF75" s="423">
        <v>39754</v>
      </c>
      <c r="OG75" s="419">
        <v>6</v>
      </c>
      <c r="OH75" s="415" t="s">
        <v>451</v>
      </c>
      <c r="OI75" s="423">
        <v>39628</v>
      </c>
      <c r="OJ75" s="419">
        <v>6</v>
      </c>
      <c r="OK75" s="415" t="s">
        <v>451</v>
      </c>
      <c r="OL75" s="423">
        <v>39627</v>
      </c>
      <c r="OM75" s="419">
        <v>9</v>
      </c>
      <c r="ON75" s="420" t="s">
        <v>451</v>
      </c>
      <c r="OO75" s="423">
        <v>39544</v>
      </c>
      <c r="OP75" s="420">
        <v>9</v>
      </c>
      <c r="OQ75" s="418" t="s">
        <v>451</v>
      </c>
      <c r="OR75" s="417">
        <v>39543</v>
      </c>
      <c r="OS75" s="420">
        <v>0</v>
      </c>
      <c r="OT75" s="418" t="s">
        <v>465</v>
      </c>
      <c r="OU75" s="423">
        <v>39382</v>
      </c>
      <c r="OV75" s="420">
        <v>0</v>
      </c>
      <c r="OW75" s="418" t="s">
        <v>465</v>
      </c>
      <c r="OX75" s="417">
        <v>39362</v>
      </c>
      <c r="OY75" s="406">
        <v>2</v>
      </c>
      <c r="OZ75" s="406" t="s">
        <v>306</v>
      </c>
      <c r="PA75" s="406">
        <v>39327</v>
      </c>
      <c r="PB75" s="406">
        <v>3</v>
      </c>
      <c r="PC75" s="406" t="s">
        <v>306</v>
      </c>
      <c r="PD75" s="422">
        <v>39215</v>
      </c>
    </row>
    <row r="76" spans="1:420" s="28" customFormat="1">
      <c r="A76" s="23" t="s">
        <v>323</v>
      </c>
      <c r="B76" s="24" t="s">
        <v>322</v>
      </c>
      <c r="C76" s="15">
        <f t="shared" si="7"/>
        <v>8.8235294117647065</v>
      </c>
      <c r="D76" s="42"/>
      <c r="E76" s="195" t="s">
        <v>3143</v>
      </c>
      <c r="F76" s="302" t="s">
        <v>361</v>
      </c>
      <c r="G76" s="262">
        <v>4</v>
      </c>
      <c r="H76" s="153">
        <v>6</v>
      </c>
      <c r="I76" s="100">
        <v>12</v>
      </c>
      <c r="J76" s="154"/>
      <c r="K76" s="155">
        <v>7</v>
      </c>
      <c r="L76" s="347">
        <f t="shared" si="8"/>
        <v>7</v>
      </c>
      <c r="M76" s="31">
        <v>8</v>
      </c>
      <c r="N76" s="31" t="s">
        <v>451</v>
      </c>
      <c r="O76" s="143">
        <v>41490</v>
      </c>
      <c r="P76" s="31">
        <v>5</v>
      </c>
      <c r="Q76" s="31" t="s">
        <v>264</v>
      </c>
      <c r="R76" s="143">
        <v>41489</v>
      </c>
      <c r="S76" s="31">
        <v>10</v>
      </c>
      <c r="T76" s="31" t="s">
        <v>451</v>
      </c>
      <c r="U76" s="143">
        <v>40832</v>
      </c>
      <c r="V76" s="31">
        <v>12</v>
      </c>
      <c r="W76" s="31" t="s">
        <v>451</v>
      </c>
      <c r="X76" s="143">
        <v>40643</v>
      </c>
      <c r="Y76" s="31">
        <v>9</v>
      </c>
      <c r="Z76" s="31" t="s">
        <v>451</v>
      </c>
      <c r="AA76" s="143">
        <v>40286</v>
      </c>
      <c r="AB76" s="31">
        <v>8</v>
      </c>
      <c r="AC76" s="31" t="s">
        <v>451</v>
      </c>
      <c r="AD76" s="133">
        <v>39362</v>
      </c>
      <c r="AE76" s="83">
        <v>6</v>
      </c>
      <c r="AF76" s="31" t="s">
        <v>264</v>
      </c>
      <c r="AG76" s="133">
        <v>39326</v>
      </c>
      <c r="AH76" s="44">
        <v>11.5</v>
      </c>
      <c r="AI76" s="31" t="s">
        <v>451</v>
      </c>
      <c r="AJ76" s="133">
        <v>39222</v>
      </c>
      <c r="AK76" s="16">
        <v>17</v>
      </c>
      <c r="AL76" s="31" t="s">
        <v>451</v>
      </c>
      <c r="AM76" s="133">
        <v>39221</v>
      </c>
      <c r="AN76" s="16">
        <v>16</v>
      </c>
      <c r="AO76" s="31" t="s">
        <v>451</v>
      </c>
      <c r="AP76" s="133">
        <v>39187</v>
      </c>
      <c r="AQ76" s="16">
        <v>17</v>
      </c>
      <c r="AR76" s="31" t="s">
        <v>451</v>
      </c>
      <c r="AS76" s="133">
        <v>39186</v>
      </c>
      <c r="AT76" s="16">
        <v>11</v>
      </c>
      <c r="AU76" s="31" t="s">
        <v>451</v>
      </c>
      <c r="AV76" s="133">
        <v>38980</v>
      </c>
      <c r="AW76" s="16">
        <v>11</v>
      </c>
      <c r="AX76" s="31" t="s">
        <v>451</v>
      </c>
      <c r="AY76" s="133">
        <v>38858</v>
      </c>
      <c r="AZ76" s="16">
        <v>11</v>
      </c>
      <c r="BA76" s="31" t="s">
        <v>451</v>
      </c>
      <c r="BB76" s="133">
        <v>38827</v>
      </c>
      <c r="BC76" s="16">
        <v>11</v>
      </c>
      <c r="BD76" s="31" t="s">
        <v>306</v>
      </c>
      <c r="BE76" s="133">
        <v>38823</v>
      </c>
      <c r="BF76" s="16">
        <v>11</v>
      </c>
      <c r="BG76" s="31" t="s">
        <v>451</v>
      </c>
      <c r="BH76" s="142">
        <v>38822</v>
      </c>
      <c r="BI76" s="16">
        <v>10</v>
      </c>
      <c r="BJ76" s="31" t="s">
        <v>451</v>
      </c>
      <c r="BK76" s="142">
        <v>38459</v>
      </c>
      <c r="BL76" s="16">
        <v>12</v>
      </c>
      <c r="BM76" s="31" t="s">
        <v>451</v>
      </c>
      <c r="BN76" s="142">
        <v>38458</v>
      </c>
      <c r="BO76" s="257"/>
      <c r="BP76" s="23"/>
      <c r="BQ76" s="23"/>
      <c r="BR76" s="257"/>
      <c r="BS76" s="23"/>
      <c r="BT76" s="23"/>
      <c r="BU76" s="257"/>
      <c r="BV76" s="23"/>
      <c r="BW76" s="23"/>
      <c r="BX76" s="257"/>
      <c r="BY76" s="23"/>
      <c r="BZ76" s="23"/>
      <c r="CA76" s="257"/>
      <c r="CB76" s="23"/>
      <c r="CC76" s="23"/>
      <c r="CE76" s="23"/>
      <c r="CF76" s="23"/>
      <c r="CH76" s="23"/>
      <c r="CI76" s="23"/>
      <c r="CJ76" s="257"/>
      <c r="CK76" s="23"/>
      <c r="CL76" s="23"/>
      <c r="CM76" s="257"/>
      <c r="CN76" s="23"/>
      <c r="CO76" s="23"/>
      <c r="CP76" s="257"/>
      <c r="CQ76" s="23"/>
      <c r="CR76" s="23"/>
      <c r="CS76" s="257"/>
      <c r="CT76" s="23"/>
      <c r="CU76" s="23"/>
      <c r="CV76" s="257"/>
      <c r="CW76" s="23"/>
      <c r="CX76" s="258"/>
      <c r="CY76" s="357"/>
      <c r="CZ76" s="258"/>
      <c r="DA76" s="258"/>
      <c r="DB76" s="357"/>
      <c r="DC76" s="258"/>
      <c r="DD76" s="258"/>
      <c r="DE76" s="357"/>
      <c r="DF76" s="258"/>
      <c r="DG76" s="258"/>
      <c r="DH76" s="357"/>
      <c r="DI76" s="258"/>
      <c r="DJ76" s="258"/>
      <c r="DK76" s="258"/>
      <c r="DL76" s="258"/>
      <c r="DM76" s="258"/>
      <c r="DN76" s="258"/>
      <c r="DO76" s="258"/>
      <c r="DP76" s="258"/>
      <c r="DQ76" s="258"/>
      <c r="DR76" s="258"/>
      <c r="DS76" s="258"/>
      <c r="DT76" s="258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</row>
    <row r="77" spans="1:420" s="28" customFormat="1">
      <c r="A77" s="23" t="s">
        <v>2820</v>
      </c>
      <c r="B77" s="24" t="s">
        <v>2821</v>
      </c>
      <c r="C77" s="15">
        <f t="shared" si="7"/>
        <v>0</v>
      </c>
      <c r="E77" s="509" t="s">
        <v>2822</v>
      </c>
      <c r="F77" s="617" t="s">
        <v>1664</v>
      </c>
      <c r="G77" s="262"/>
      <c r="H77" s="153"/>
      <c r="I77" s="100"/>
      <c r="J77" s="154"/>
      <c r="K77" s="155"/>
      <c r="L77" s="347">
        <f t="shared" si="8"/>
        <v>0</v>
      </c>
      <c r="M77" s="31"/>
      <c r="N77" s="31"/>
      <c r="O77" s="618"/>
      <c r="P77" s="31"/>
      <c r="Q77" s="31"/>
      <c r="R77" s="618"/>
      <c r="S77" s="31"/>
      <c r="T77" s="31"/>
      <c r="U77" s="618"/>
      <c r="V77" s="31"/>
      <c r="W77" s="31"/>
      <c r="X77" s="618"/>
      <c r="Y77" s="31"/>
      <c r="Z77" s="31"/>
      <c r="AA77" s="618"/>
      <c r="AB77" s="31"/>
      <c r="AC77" s="31"/>
      <c r="AD77" s="34"/>
      <c r="AE77" s="83"/>
      <c r="AF77" s="31"/>
      <c r="AG77" s="34"/>
      <c r="AH77" s="83"/>
      <c r="AI77" s="31"/>
      <c r="AJ77" s="34"/>
      <c r="AK77" s="83"/>
      <c r="AL77" s="127"/>
      <c r="AM77" s="133"/>
      <c r="AN77" s="83"/>
      <c r="AO77" s="127"/>
      <c r="AP77" s="133"/>
      <c r="AQ77" s="83"/>
      <c r="AR77" s="127"/>
      <c r="AS77" s="133"/>
      <c r="AT77" s="83"/>
      <c r="AU77" s="127"/>
      <c r="AV77" s="133"/>
      <c r="AW77" s="83"/>
      <c r="AX77" s="127"/>
      <c r="AY77" s="133"/>
      <c r="AZ77" s="83"/>
      <c r="BA77" s="127"/>
      <c r="BB77" s="133"/>
      <c r="BC77" s="83"/>
      <c r="BD77" s="127"/>
      <c r="BE77" s="133"/>
      <c r="BF77" s="83"/>
      <c r="BG77" s="127"/>
      <c r="BH77" s="133"/>
      <c r="BI77" s="83"/>
      <c r="BJ77" s="127"/>
      <c r="BK77" s="133"/>
      <c r="BL77" s="83"/>
      <c r="BM77" s="127"/>
      <c r="BN77" s="133"/>
      <c r="BO77" s="83"/>
      <c r="BP77" s="127"/>
      <c r="BQ77" s="133"/>
      <c r="BR77" s="83"/>
      <c r="BS77" s="127"/>
      <c r="BT77" s="133"/>
      <c r="BU77" s="83"/>
      <c r="BV77" s="127"/>
      <c r="BW77" s="133"/>
      <c r="BX77" s="83"/>
      <c r="BY77" s="127"/>
      <c r="BZ77" s="133"/>
      <c r="CA77" s="83"/>
      <c r="CB77" s="127"/>
      <c r="CC77" s="133"/>
      <c r="CD77" s="31"/>
      <c r="CE77" s="127"/>
      <c r="CF77" s="133"/>
      <c r="CG77" s="31"/>
      <c r="CH77" s="127"/>
      <c r="CI77" s="133"/>
      <c r="CJ77" s="83"/>
      <c r="CK77" s="127"/>
      <c r="CL77" s="133"/>
      <c r="CM77" s="83"/>
      <c r="CN77" s="127"/>
      <c r="CO77" s="133"/>
      <c r="CP77" s="83"/>
      <c r="CQ77" s="127"/>
      <c r="CR77" s="133"/>
      <c r="CS77" s="83"/>
      <c r="CT77" s="127"/>
      <c r="CU77" s="133"/>
      <c r="CV77" s="83"/>
      <c r="CW77" s="127"/>
      <c r="CX77" s="133"/>
      <c r="CY77" s="83"/>
      <c r="CZ77" s="127"/>
      <c r="DA77" s="133"/>
      <c r="DB77" s="83"/>
      <c r="DC77" s="127"/>
      <c r="DD77" s="133"/>
      <c r="DE77" s="83"/>
      <c r="DF77" s="127"/>
      <c r="DG77" s="133"/>
      <c r="DH77" s="83"/>
      <c r="DI77" s="127"/>
      <c r="DJ77" s="133"/>
      <c r="DK77" s="31"/>
      <c r="DL77" s="127"/>
      <c r="DM77" s="133"/>
      <c r="DN77" s="31"/>
      <c r="DO77" s="127"/>
      <c r="DP77" s="133"/>
      <c r="DQ77" s="31"/>
      <c r="DR77" s="127"/>
      <c r="DS77" s="133"/>
      <c r="DT77" s="31"/>
      <c r="DU77" s="127"/>
      <c r="DV77" s="133"/>
      <c r="DW77" s="31"/>
      <c r="DX77" s="127"/>
      <c r="DY77" s="133"/>
      <c r="DZ77" s="31"/>
      <c r="EA77" s="127"/>
      <c r="EB77" s="133"/>
      <c r="EC77" s="31"/>
      <c r="ED77" s="127"/>
      <c r="EE77" s="133"/>
      <c r="EF77" s="31"/>
      <c r="EG77" s="127"/>
      <c r="EH77" s="133"/>
      <c r="EI77" s="31"/>
      <c r="EJ77" s="127"/>
      <c r="EK77" s="133"/>
      <c r="EL77" s="31"/>
      <c r="EM77" s="127"/>
      <c r="EN77" s="133"/>
      <c r="EO77" s="31"/>
      <c r="EP77" s="127"/>
      <c r="EQ77" s="133"/>
      <c r="ER77" s="31"/>
      <c r="ES77" s="127"/>
      <c r="ET77" s="133"/>
      <c r="EU77" s="31"/>
      <c r="EV77" s="127"/>
      <c r="EW77" s="133"/>
      <c r="EX77" s="31"/>
      <c r="EY77" s="127"/>
      <c r="EZ77" s="133"/>
      <c r="FA77" s="31"/>
      <c r="FB77" s="127"/>
      <c r="FC77" s="133"/>
      <c r="FD77" s="31"/>
      <c r="FE77" s="127"/>
      <c r="FF77" s="133"/>
      <c r="FG77" s="31"/>
      <c r="FH77" s="127"/>
      <c r="FI77" s="133"/>
      <c r="FJ77" s="31"/>
      <c r="FK77" s="127"/>
      <c r="FL77" s="13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</row>
    <row r="78" spans="1:420" s="28" customFormat="1">
      <c r="A78" s="23" t="s">
        <v>2823</v>
      </c>
      <c r="B78" s="24" t="s">
        <v>2670</v>
      </c>
      <c r="C78" s="15">
        <f t="shared" si="7"/>
        <v>0</v>
      </c>
      <c r="E78" s="509" t="s">
        <v>2824</v>
      </c>
      <c r="F78" s="617" t="s">
        <v>1664</v>
      </c>
      <c r="G78" s="262"/>
      <c r="H78" s="153"/>
      <c r="I78" s="100"/>
      <c r="J78" s="154"/>
      <c r="K78" s="155"/>
      <c r="L78" s="347">
        <f t="shared" si="8"/>
        <v>0</v>
      </c>
      <c r="M78" s="31"/>
      <c r="N78" s="31"/>
      <c r="O78" s="618"/>
      <c r="P78" s="31"/>
      <c r="Q78" s="31"/>
      <c r="R78" s="618"/>
      <c r="S78" s="31"/>
      <c r="T78" s="31"/>
      <c r="U78" s="618"/>
      <c r="V78" s="31"/>
      <c r="W78" s="31"/>
      <c r="X78" s="618"/>
      <c r="Y78" s="31"/>
      <c r="Z78" s="31"/>
      <c r="AA78" s="618"/>
      <c r="AB78" s="31"/>
      <c r="AC78" s="31"/>
      <c r="AD78" s="34"/>
      <c r="AE78" s="83"/>
      <c r="AF78" s="31"/>
      <c r="AG78" s="34"/>
      <c r="AH78" s="83"/>
      <c r="AI78" s="31"/>
      <c r="AJ78" s="34"/>
      <c r="AK78" s="83"/>
      <c r="AL78" s="127"/>
      <c r="AM78" s="133"/>
      <c r="AN78" s="83"/>
      <c r="AO78" s="127"/>
      <c r="AP78" s="133"/>
      <c r="AQ78" s="83"/>
      <c r="AR78" s="127"/>
      <c r="AS78" s="133"/>
      <c r="AT78" s="83"/>
      <c r="AU78" s="127"/>
      <c r="AV78" s="133"/>
      <c r="AW78" s="83"/>
      <c r="AX78" s="127"/>
      <c r="AY78" s="133"/>
      <c r="AZ78" s="83"/>
      <c r="BA78" s="127"/>
      <c r="BB78" s="133"/>
      <c r="BC78" s="83"/>
      <c r="BD78" s="127"/>
      <c r="BE78" s="133"/>
      <c r="BF78" s="83"/>
      <c r="BG78" s="127"/>
      <c r="BH78" s="133"/>
      <c r="BI78" s="83"/>
      <c r="BJ78" s="127"/>
      <c r="BK78" s="133"/>
      <c r="BL78" s="83"/>
      <c r="BM78" s="127"/>
      <c r="BN78" s="133"/>
      <c r="BO78" s="83"/>
      <c r="BP78" s="127"/>
      <c r="BQ78" s="133"/>
      <c r="BR78" s="83"/>
      <c r="BS78" s="127"/>
      <c r="BT78" s="133"/>
      <c r="BU78" s="83"/>
      <c r="BV78" s="127"/>
      <c r="BW78" s="133"/>
      <c r="BX78" s="83"/>
      <c r="BY78" s="127"/>
      <c r="BZ78" s="133"/>
      <c r="CA78" s="83"/>
      <c r="CB78" s="127"/>
      <c r="CC78" s="133"/>
      <c r="CD78" s="83"/>
      <c r="CE78" s="127"/>
      <c r="CF78" s="133"/>
      <c r="CG78" s="83"/>
      <c r="CH78" s="127"/>
      <c r="CI78" s="133"/>
      <c r="CJ78" s="83"/>
      <c r="CK78" s="127"/>
      <c r="CL78" s="133"/>
      <c r="CM78" s="83"/>
      <c r="CN78" s="127"/>
      <c r="CO78" s="133"/>
      <c r="CP78" s="83"/>
      <c r="CQ78" s="127"/>
      <c r="CR78" s="133"/>
      <c r="CS78" s="83"/>
      <c r="CT78" s="127"/>
      <c r="CU78" s="133"/>
      <c r="CV78" s="83"/>
      <c r="CW78" s="127"/>
      <c r="CX78" s="133"/>
      <c r="CY78" s="83"/>
      <c r="CZ78" s="127"/>
      <c r="DA78" s="133"/>
      <c r="DB78" s="83"/>
      <c r="DC78" s="127"/>
      <c r="DD78" s="133"/>
      <c r="DE78" s="83"/>
      <c r="DF78" s="127"/>
      <c r="DG78" s="133"/>
      <c r="DH78" s="83"/>
      <c r="DI78" s="127"/>
      <c r="DJ78" s="133"/>
      <c r="DK78" s="31"/>
      <c r="DL78" s="127"/>
      <c r="DM78" s="133"/>
      <c r="DN78" s="31"/>
      <c r="DO78" s="127"/>
      <c r="DP78" s="133"/>
      <c r="DQ78" s="31"/>
      <c r="DR78" s="127"/>
      <c r="DS78" s="133"/>
      <c r="DT78" s="31"/>
      <c r="DU78" s="127"/>
      <c r="DV78" s="133"/>
      <c r="DW78" s="31"/>
      <c r="DX78" s="127"/>
      <c r="DY78" s="133"/>
      <c r="DZ78" s="31"/>
      <c r="EA78" s="127"/>
      <c r="EB78" s="133"/>
      <c r="EC78" s="31"/>
      <c r="ED78" s="127"/>
      <c r="EE78" s="133"/>
      <c r="EF78" s="31"/>
      <c r="EG78" s="127"/>
      <c r="EH78" s="133"/>
      <c r="EI78" s="31"/>
      <c r="EJ78" s="127"/>
      <c r="EK78" s="133"/>
      <c r="EL78" s="31"/>
      <c r="EM78" s="127"/>
      <c r="EN78" s="133"/>
      <c r="EO78" s="31"/>
      <c r="EP78" s="127"/>
      <c r="EQ78" s="133"/>
      <c r="ER78" s="31"/>
      <c r="ES78" s="127"/>
      <c r="ET78" s="133"/>
      <c r="EU78" s="31"/>
      <c r="EV78" s="127"/>
      <c r="EW78" s="133"/>
      <c r="EX78" s="31"/>
      <c r="EY78" s="127"/>
      <c r="EZ78" s="133"/>
      <c r="FA78" s="31"/>
      <c r="FB78" s="127"/>
      <c r="FC78" s="133"/>
      <c r="FD78" s="31"/>
      <c r="FE78" s="127"/>
      <c r="FF78" s="133"/>
      <c r="FG78" s="31"/>
      <c r="FH78" s="127"/>
      <c r="FI78" s="133"/>
      <c r="FJ78" s="31"/>
      <c r="FK78" s="127"/>
      <c r="FL78" s="13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</row>
    <row r="79" spans="1:420" s="28" customFormat="1">
      <c r="A79" s="23" t="s">
        <v>2502</v>
      </c>
      <c r="B79" s="24" t="s">
        <v>2485</v>
      </c>
      <c r="C79" s="15">
        <f t="shared" si="7"/>
        <v>2</v>
      </c>
      <c r="D79" s="42"/>
      <c r="E79" s="89" t="s">
        <v>2486</v>
      </c>
      <c r="F79" s="302" t="s">
        <v>1913</v>
      </c>
      <c r="G79" s="262">
        <v>1</v>
      </c>
      <c r="H79" s="153"/>
      <c r="I79" s="100"/>
      <c r="J79" s="154"/>
      <c r="K79" s="155"/>
      <c r="L79" s="347"/>
      <c r="M79" s="31">
        <v>4</v>
      </c>
      <c r="N79" s="31" t="s">
        <v>306</v>
      </c>
      <c r="O79" s="143">
        <v>42883</v>
      </c>
      <c r="P79" s="31">
        <v>2</v>
      </c>
      <c r="Q79" s="31" t="s">
        <v>451</v>
      </c>
      <c r="R79" s="143">
        <v>42652</v>
      </c>
      <c r="S79" s="31"/>
      <c r="T79" s="31"/>
      <c r="U79" s="143"/>
      <c r="V79" s="31"/>
      <c r="W79" s="31"/>
      <c r="X79" s="143"/>
      <c r="Y79" s="31"/>
      <c r="Z79" s="31"/>
      <c r="AA79" s="143"/>
      <c r="AB79" s="31"/>
      <c r="AC79" s="31"/>
      <c r="AD79" s="133"/>
      <c r="AE79" s="83"/>
      <c r="AF79" s="31"/>
      <c r="AG79" s="133"/>
      <c r="AH79" s="44"/>
      <c r="AI79" s="31"/>
      <c r="AJ79" s="133"/>
      <c r="AK79" s="16"/>
      <c r="AL79" s="31"/>
      <c r="AM79" s="133"/>
      <c r="AN79" s="16"/>
      <c r="AO79" s="31"/>
      <c r="AP79" s="133"/>
      <c r="AQ79" s="16"/>
      <c r="AR79" s="31"/>
      <c r="AS79" s="133"/>
      <c r="AT79" s="16"/>
      <c r="AU79" s="31"/>
      <c r="AV79" s="133"/>
      <c r="AW79" s="16"/>
      <c r="AX79" s="31"/>
      <c r="AY79" s="133"/>
      <c r="AZ79" s="16"/>
      <c r="BA79" s="31"/>
      <c r="BB79" s="133"/>
      <c r="BC79" s="16"/>
      <c r="BD79" s="31"/>
      <c r="BE79" s="133"/>
      <c r="BF79" s="16"/>
      <c r="BG79" s="31"/>
      <c r="BH79" s="142"/>
      <c r="BI79" s="16"/>
      <c r="BJ79" s="31"/>
      <c r="BK79" s="142"/>
      <c r="BL79" s="16"/>
      <c r="BM79" s="31"/>
      <c r="BN79" s="142"/>
      <c r="BO79" s="257"/>
      <c r="BP79" s="23"/>
      <c r="BQ79" s="23"/>
      <c r="BR79" s="257"/>
      <c r="BS79" s="23"/>
      <c r="BT79" s="23"/>
      <c r="BU79" s="257"/>
      <c r="BV79" s="23"/>
      <c r="BW79" s="23"/>
      <c r="BX79" s="257"/>
      <c r="BY79" s="23"/>
      <c r="BZ79" s="23"/>
      <c r="CA79" s="257"/>
      <c r="CB79" s="23"/>
      <c r="CC79" s="23"/>
      <c r="CD79" s="257"/>
      <c r="CE79" s="23"/>
      <c r="CF79" s="23"/>
      <c r="CG79" s="257"/>
      <c r="CH79" s="23"/>
      <c r="CI79" s="23"/>
      <c r="CJ79" s="257"/>
      <c r="CK79" s="23"/>
      <c r="CL79" s="23"/>
      <c r="CM79" s="257"/>
      <c r="CN79" s="23"/>
      <c r="CO79" s="23"/>
      <c r="CP79" s="257"/>
      <c r="CQ79" s="23"/>
      <c r="CR79" s="23"/>
      <c r="CS79" s="257"/>
      <c r="CT79" s="23"/>
      <c r="CU79" s="23"/>
      <c r="CW79" s="23"/>
      <c r="CX79" s="258"/>
      <c r="CY79" s="264"/>
      <c r="CZ79" s="258"/>
      <c r="DA79" s="258"/>
      <c r="DB79" s="264"/>
      <c r="DC79" s="258"/>
      <c r="DD79" s="258"/>
      <c r="DE79" s="264"/>
      <c r="DF79" s="258"/>
      <c r="DG79" s="258"/>
      <c r="DH79" s="264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3"/>
      <c r="DV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</row>
    <row r="80" spans="1:420" s="28" customFormat="1">
      <c r="A80" s="23" t="s">
        <v>1029</v>
      </c>
      <c r="B80" s="24" t="s">
        <v>881</v>
      </c>
      <c r="C80" s="15">
        <f t="shared" si="7"/>
        <v>10.318181818181817</v>
      </c>
      <c r="D80" s="193"/>
      <c r="E80" s="23" t="s">
        <v>1742</v>
      </c>
      <c r="F80" s="302" t="s">
        <v>882</v>
      </c>
      <c r="G80" s="262">
        <v>4</v>
      </c>
      <c r="H80" s="153">
        <v>3</v>
      </c>
      <c r="I80" s="59">
        <v>9.5</v>
      </c>
      <c r="J80" s="154"/>
      <c r="K80" s="155">
        <v>0.25</v>
      </c>
      <c r="L80" s="347">
        <f t="shared" ref="L80:L96" si="9">(J80+K80)</f>
        <v>0.25</v>
      </c>
      <c r="M80" s="27">
        <v>11</v>
      </c>
      <c r="N80" s="24" t="s">
        <v>451</v>
      </c>
      <c r="O80" s="143">
        <v>41945</v>
      </c>
      <c r="P80" s="27">
        <v>11</v>
      </c>
      <c r="Q80" s="24" t="s">
        <v>451</v>
      </c>
      <c r="R80" s="143">
        <v>41944</v>
      </c>
      <c r="S80" s="27">
        <v>8</v>
      </c>
      <c r="T80" s="24" t="s">
        <v>451</v>
      </c>
      <c r="U80" s="143">
        <v>41467</v>
      </c>
      <c r="V80" s="27">
        <v>9</v>
      </c>
      <c r="W80" s="24" t="s">
        <v>451</v>
      </c>
      <c r="X80" s="143">
        <v>41371</v>
      </c>
      <c r="Y80" s="27">
        <v>13</v>
      </c>
      <c r="Z80" s="24" t="s">
        <v>451</v>
      </c>
      <c r="AA80" s="143">
        <v>41370</v>
      </c>
      <c r="AB80" s="27"/>
      <c r="AC80" s="24"/>
      <c r="AD80" s="142"/>
      <c r="AE80" s="16"/>
      <c r="AF80" s="24"/>
      <c r="AG80" s="142"/>
      <c r="AH80" s="16"/>
      <c r="AI80" s="24"/>
      <c r="AJ80" s="142"/>
      <c r="AK80" s="16"/>
      <c r="AL80" s="24"/>
      <c r="AM80" s="142"/>
      <c r="AN80" s="257"/>
      <c r="AO80" s="23"/>
      <c r="AP80" s="23"/>
      <c r="AQ80" s="257"/>
      <c r="AR80" s="23"/>
      <c r="AS80" s="23"/>
      <c r="AT80" s="257"/>
      <c r="AU80" s="23"/>
      <c r="AV80" s="23"/>
      <c r="AW80" s="257"/>
      <c r="AX80" s="23"/>
      <c r="AY80" s="23"/>
      <c r="AZ80" s="257"/>
      <c r="BA80" s="23"/>
      <c r="BB80" s="23"/>
      <c r="BC80" s="257"/>
      <c r="BD80" s="23"/>
      <c r="BE80" s="23"/>
      <c r="BF80" s="257"/>
      <c r="BG80" s="23"/>
      <c r="BH80" s="23"/>
      <c r="BI80" s="257"/>
      <c r="BJ80" s="23"/>
      <c r="BK80" s="23"/>
      <c r="BL80" s="257"/>
      <c r="BM80" s="23"/>
      <c r="BN80" s="23"/>
      <c r="BO80" s="257"/>
      <c r="BP80" s="23"/>
      <c r="BQ80" s="23"/>
      <c r="BR80" s="257"/>
      <c r="BS80" s="23"/>
      <c r="BT80" s="23"/>
      <c r="BU80" s="257"/>
      <c r="BV80" s="23"/>
      <c r="BW80" s="23"/>
      <c r="BX80" s="257"/>
      <c r="BY80" s="23"/>
      <c r="BZ80" s="23"/>
      <c r="CA80" s="257"/>
      <c r="CB80" s="23"/>
      <c r="CC80" s="23"/>
      <c r="CD80" s="257"/>
      <c r="CE80" s="23"/>
      <c r="CF80" s="23"/>
      <c r="CG80" s="257"/>
      <c r="CH80" s="23"/>
      <c r="CI80" s="23"/>
      <c r="CJ80" s="257"/>
      <c r="CK80" s="23"/>
      <c r="CL80" s="23"/>
      <c r="CM80" s="257"/>
      <c r="CN80" s="23"/>
      <c r="CO80" s="23"/>
      <c r="CP80" s="257"/>
      <c r="CQ80" s="23"/>
      <c r="CR80" s="23"/>
      <c r="CS80" s="257"/>
      <c r="CT80" s="23"/>
      <c r="CU80" s="23"/>
      <c r="CW80" s="23"/>
      <c r="CX80" s="23"/>
      <c r="CZ80" s="23"/>
      <c r="DA80" s="23"/>
      <c r="DC80" s="258"/>
      <c r="DD80" s="258"/>
      <c r="DE80" s="264"/>
      <c r="DF80" s="258"/>
      <c r="DG80" s="258"/>
      <c r="DH80" s="264"/>
      <c r="DI80" s="258"/>
      <c r="DJ80" s="258"/>
      <c r="DK80" s="264"/>
      <c r="DL80" s="258"/>
      <c r="DM80" s="258"/>
      <c r="DN80" s="264"/>
      <c r="DO80" s="258"/>
      <c r="DP80" s="258"/>
      <c r="DQ80" s="264"/>
      <c r="DR80" s="23"/>
      <c r="DS80" s="23"/>
      <c r="DU80" s="23"/>
      <c r="DV80" s="23"/>
      <c r="DX80" s="23"/>
      <c r="DY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</row>
    <row r="81" spans="1:429" s="28" customFormat="1">
      <c r="A81" s="23" t="s">
        <v>372</v>
      </c>
      <c r="B81" s="24" t="s">
        <v>400</v>
      </c>
      <c r="C81" s="15">
        <f t="shared" si="7"/>
        <v>3.3333333333333335</v>
      </c>
      <c r="D81" s="42"/>
      <c r="E81" s="271" t="s">
        <v>798</v>
      </c>
      <c r="F81" s="302" t="s">
        <v>355</v>
      </c>
      <c r="G81" s="262">
        <v>4</v>
      </c>
      <c r="H81" s="153"/>
      <c r="I81" s="100">
        <v>12</v>
      </c>
      <c r="J81" s="154"/>
      <c r="K81" s="155">
        <v>0.25</v>
      </c>
      <c r="L81" s="347">
        <f t="shared" si="9"/>
        <v>0.25</v>
      </c>
      <c r="M81" s="31">
        <v>2</v>
      </c>
      <c r="N81" s="127" t="s">
        <v>264</v>
      </c>
      <c r="O81" s="143">
        <v>41567</v>
      </c>
      <c r="P81" s="31">
        <v>4</v>
      </c>
      <c r="Q81" s="127" t="s">
        <v>264</v>
      </c>
      <c r="R81" s="143">
        <v>41566</v>
      </c>
      <c r="S81" s="31">
        <v>4</v>
      </c>
      <c r="T81" s="127" t="s">
        <v>264</v>
      </c>
      <c r="U81" s="143">
        <v>41532</v>
      </c>
      <c r="V81" s="31">
        <v>5</v>
      </c>
      <c r="W81" s="127" t="s">
        <v>264</v>
      </c>
      <c r="X81" s="143">
        <v>41531</v>
      </c>
      <c r="Y81" s="31">
        <v>9</v>
      </c>
      <c r="Z81" s="127" t="s">
        <v>451</v>
      </c>
      <c r="AA81" s="143">
        <v>41525</v>
      </c>
      <c r="AB81" s="31">
        <v>0</v>
      </c>
      <c r="AC81" s="127" t="s">
        <v>264</v>
      </c>
      <c r="AD81" s="133">
        <v>41399</v>
      </c>
      <c r="AE81" s="83">
        <v>0</v>
      </c>
      <c r="AF81" s="127" t="s">
        <v>451</v>
      </c>
      <c r="AG81" s="133">
        <v>41385</v>
      </c>
      <c r="AH81" s="83">
        <v>0</v>
      </c>
      <c r="AI81" s="127" t="s">
        <v>451</v>
      </c>
      <c r="AJ81" s="133">
        <v>41236</v>
      </c>
      <c r="AK81" s="83">
        <v>3</v>
      </c>
      <c r="AL81" s="127" t="s">
        <v>451</v>
      </c>
      <c r="AM81" s="133">
        <v>41203</v>
      </c>
      <c r="AN81" s="83">
        <v>3</v>
      </c>
      <c r="AO81" s="127" t="s">
        <v>264</v>
      </c>
      <c r="AP81" s="133">
        <v>41168</v>
      </c>
      <c r="AQ81" s="83">
        <v>8</v>
      </c>
      <c r="AR81" s="127" t="s">
        <v>451</v>
      </c>
      <c r="AS81" s="133">
        <v>41167</v>
      </c>
      <c r="AT81" s="83">
        <v>4</v>
      </c>
      <c r="AU81" s="127" t="s">
        <v>264</v>
      </c>
      <c r="AV81" s="133">
        <v>41035</v>
      </c>
      <c r="AW81" s="83">
        <v>3</v>
      </c>
      <c r="AX81" s="127" t="s">
        <v>264</v>
      </c>
      <c r="AY81" s="133">
        <v>41034</v>
      </c>
      <c r="AZ81" s="83">
        <v>4</v>
      </c>
      <c r="BA81" s="127" t="s">
        <v>264</v>
      </c>
      <c r="BB81" s="133">
        <v>41021</v>
      </c>
      <c r="BC81" s="83">
        <v>9</v>
      </c>
      <c r="BD81" s="127" t="s">
        <v>451</v>
      </c>
      <c r="BE81" s="133">
        <v>41020</v>
      </c>
      <c r="BF81" s="83">
        <v>9</v>
      </c>
      <c r="BG81" s="127" t="s">
        <v>2855</v>
      </c>
      <c r="BH81" s="133">
        <v>40839</v>
      </c>
      <c r="BI81" s="83">
        <v>9</v>
      </c>
      <c r="BJ81" s="127" t="s">
        <v>2855</v>
      </c>
      <c r="BK81" s="133">
        <v>40804</v>
      </c>
      <c r="BL81" s="83">
        <v>5</v>
      </c>
      <c r="BM81" s="127" t="s">
        <v>2855</v>
      </c>
      <c r="BN81" s="133">
        <v>40803</v>
      </c>
      <c r="BO81" s="83">
        <v>4</v>
      </c>
      <c r="BP81" s="127" t="s">
        <v>2855</v>
      </c>
      <c r="BQ81" s="133">
        <v>40720</v>
      </c>
      <c r="BR81" s="83">
        <v>0</v>
      </c>
      <c r="BS81" s="127" t="s">
        <v>2855</v>
      </c>
      <c r="BT81" s="133">
        <v>40657</v>
      </c>
      <c r="BU81" s="83">
        <v>4</v>
      </c>
      <c r="BV81" s="127" t="s">
        <v>2855</v>
      </c>
      <c r="BW81" s="133">
        <v>40509</v>
      </c>
      <c r="BX81" s="83">
        <v>8</v>
      </c>
      <c r="BY81" s="127" t="s">
        <v>2855</v>
      </c>
      <c r="BZ81" s="133">
        <v>40475</v>
      </c>
      <c r="CA81" s="83">
        <v>6</v>
      </c>
      <c r="CB81" s="127" t="s">
        <v>2855</v>
      </c>
      <c r="CC81" s="133">
        <v>40447</v>
      </c>
      <c r="CD81" s="83">
        <v>6</v>
      </c>
      <c r="CE81" s="127" t="s">
        <v>2855</v>
      </c>
      <c r="CF81" s="133">
        <v>40446</v>
      </c>
      <c r="CG81" s="83">
        <v>5</v>
      </c>
      <c r="CH81" s="127" t="s">
        <v>583</v>
      </c>
      <c r="CI81" s="133">
        <v>40370</v>
      </c>
      <c r="CJ81" s="83">
        <v>10</v>
      </c>
      <c r="CK81" s="127" t="s">
        <v>451</v>
      </c>
      <c r="CL81" s="133">
        <v>40300</v>
      </c>
      <c r="CM81" s="83">
        <v>8</v>
      </c>
      <c r="CN81" s="127" t="s">
        <v>451</v>
      </c>
      <c r="CO81" s="133">
        <v>40299</v>
      </c>
      <c r="CP81" s="83">
        <v>7</v>
      </c>
      <c r="CQ81" s="127" t="s">
        <v>451</v>
      </c>
      <c r="CR81" s="133">
        <v>40293</v>
      </c>
      <c r="CS81" s="83">
        <v>9</v>
      </c>
      <c r="CT81" s="127" t="s">
        <v>451</v>
      </c>
      <c r="CU81" s="142">
        <v>40144</v>
      </c>
      <c r="CV81" s="31">
        <v>7</v>
      </c>
      <c r="CW81" s="127" t="s">
        <v>451</v>
      </c>
      <c r="CX81" s="142">
        <v>40104</v>
      </c>
      <c r="CY81" s="274">
        <v>7</v>
      </c>
      <c r="CZ81" s="127" t="s">
        <v>451</v>
      </c>
      <c r="DA81" s="133">
        <v>40076</v>
      </c>
      <c r="DB81" s="274">
        <v>9</v>
      </c>
      <c r="DC81" s="127" t="s">
        <v>451</v>
      </c>
      <c r="DD81" s="133">
        <v>40075</v>
      </c>
      <c r="DE81" s="274">
        <v>7</v>
      </c>
      <c r="DF81" s="127" t="s">
        <v>451</v>
      </c>
      <c r="DG81" s="133">
        <v>39929</v>
      </c>
      <c r="DH81" s="274">
        <v>11</v>
      </c>
      <c r="DI81" s="127" t="s">
        <v>451</v>
      </c>
      <c r="DJ81" s="133">
        <v>39761</v>
      </c>
      <c r="DK81" s="31">
        <v>11</v>
      </c>
      <c r="DL81" s="127" t="s">
        <v>451</v>
      </c>
      <c r="DM81" s="133">
        <v>39760</v>
      </c>
      <c r="DN81" s="274">
        <v>2</v>
      </c>
      <c r="DO81" s="127" t="s">
        <v>264</v>
      </c>
      <c r="DP81" s="132">
        <v>39719</v>
      </c>
      <c r="DQ81" s="274">
        <v>10</v>
      </c>
      <c r="DR81" s="127" t="s">
        <v>451</v>
      </c>
      <c r="DS81" s="132">
        <v>39718</v>
      </c>
      <c r="DT81" s="274">
        <v>11</v>
      </c>
      <c r="DU81" s="127" t="s">
        <v>451</v>
      </c>
      <c r="DV81" s="132">
        <v>39692</v>
      </c>
      <c r="DW81" s="274">
        <v>7</v>
      </c>
      <c r="DX81" s="127" t="s">
        <v>451</v>
      </c>
      <c r="DY81" s="132">
        <v>39586</v>
      </c>
      <c r="DZ81" s="274">
        <v>5</v>
      </c>
      <c r="EA81" s="31" t="s">
        <v>451</v>
      </c>
      <c r="EB81" s="132">
        <v>39362</v>
      </c>
      <c r="EC81" s="27">
        <v>9</v>
      </c>
      <c r="ED81" s="31" t="s">
        <v>451</v>
      </c>
      <c r="EE81" s="133">
        <v>39334</v>
      </c>
      <c r="EF81" s="27">
        <v>11</v>
      </c>
      <c r="EG81" s="31" t="s">
        <v>451</v>
      </c>
      <c r="EH81" s="133">
        <v>39333</v>
      </c>
      <c r="EI81" s="27">
        <v>11</v>
      </c>
      <c r="EJ81" s="31" t="s">
        <v>451</v>
      </c>
      <c r="EK81" s="133">
        <v>39222</v>
      </c>
      <c r="EL81" s="27">
        <v>11</v>
      </c>
      <c r="EM81" s="31" t="s">
        <v>451</v>
      </c>
      <c r="EN81" s="133">
        <v>39194</v>
      </c>
      <c r="EO81" s="27">
        <v>10</v>
      </c>
      <c r="EP81" s="31" t="s">
        <v>451</v>
      </c>
      <c r="EQ81" s="133">
        <v>39193</v>
      </c>
      <c r="ER81" s="27">
        <v>11</v>
      </c>
      <c r="ES81" s="31" t="s">
        <v>451</v>
      </c>
      <c r="ET81" s="133">
        <v>39012</v>
      </c>
      <c r="EU81" s="27">
        <v>3</v>
      </c>
      <c r="EV81" s="31" t="s">
        <v>451</v>
      </c>
      <c r="EW81" s="133">
        <v>38980</v>
      </c>
      <c r="EX81" s="27">
        <v>11</v>
      </c>
      <c r="EY81" s="31" t="s">
        <v>451</v>
      </c>
      <c r="EZ81" s="133">
        <v>38970</v>
      </c>
      <c r="FA81" s="27">
        <v>13</v>
      </c>
      <c r="FB81" s="31" t="s">
        <v>451</v>
      </c>
      <c r="FC81" s="142">
        <v>38830</v>
      </c>
      <c r="FD81" s="27">
        <v>13</v>
      </c>
      <c r="FE81" s="31" t="s">
        <v>451</v>
      </c>
      <c r="FF81" s="142">
        <v>38648</v>
      </c>
      <c r="FH81" s="23"/>
      <c r="FI81" s="23"/>
      <c r="FK81" s="23"/>
      <c r="FL81" s="23"/>
      <c r="FN81" s="23"/>
      <c r="FO81" s="23"/>
      <c r="FQ81" s="23"/>
      <c r="FR81" s="23"/>
      <c r="FT81" s="23"/>
      <c r="FU81" s="23"/>
      <c r="FW81" s="23"/>
      <c r="FX81" s="23"/>
      <c r="FZ81" s="23"/>
      <c r="GA81" s="23"/>
      <c r="GC81" s="23"/>
      <c r="GD81" s="23"/>
      <c r="GE81" s="23"/>
      <c r="GF81" s="23"/>
      <c r="GG81" s="23"/>
      <c r="GI81" s="23"/>
      <c r="GJ81" s="23"/>
      <c r="GL81" s="23"/>
      <c r="GM81" s="23"/>
      <c r="GO81" s="23"/>
      <c r="GP81" s="23"/>
      <c r="GR81" s="23"/>
      <c r="GS81" s="23"/>
      <c r="GU81" s="23"/>
      <c r="GV81" s="23"/>
      <c r="GX81" s="23"/>
      <c r="GY81" s="23"/>
      <c r="GZ81" s="23"/>
      <c r="HA81" s="23"/>
      <c r="HB81" s="23"/>
      <c r="HD81" s="23"/>
      <c r="HE81" s="23"/>
      <c r="HG81" s="23"/>
      <c r="HH81" s="23"/>
      <c r="HI81" s="23"/>
      <c r="HJ81" s="23"/>
      <c r="HK81" s="23"/>
      <c r="HL81" s="23"/>
      <c r="HM81" s="23"/>
      <c r="HN81" s="23"/>
    </row>
    <row r="82" spans="1:429" s="28" customFormat="1">
      <c r="A82" s="23" t="s">
        <v>1592</v>
      </c>
      <c r="B82" s="24" t="s">
        <v>1563</v>
      </c>
      <c r="C82" s="15">
        <f t="shared" si="7"/>
        <v>11.823529411764707</v>
      </c>
      <c r="D82" s="364"/>
      <c r="E82" s="23" t="s">
        <v>1564</v>
      </c>
      <c r="F82" s="302" t="s">
        <v>680</v>
      </c>
      <c r="G82" s="262">
        <v>2</v>
      </c>
      <c r="H82" s="153"/>
      <c r="I82" s="59">
        <v>6</v>
      </c>
      <c r="J82" s="154"/>
      <c r="K82" s="155">
        <v>0.5</v>
      </c>
      <c r="L82" s="347">
        <f t="shared" si="9"/>
        <v>0.5</v>
      </c>
      <c r="M82" s="31">
        <v>5</v>
      </c>
      <c r="N82" s="127" t="s">
        <v>306</v>
      </c>
      <c r="O82" s="143">
        <v>41874</v>
      </c>
      <c r="P82" s="31">
        <v>11</v>
      </c>
      <c r="Q82" s="127" t="s">
        <v>451</v>
      </c>
      <c r="R82" s="143">
        <v>41854</v>
      </c>
      <c r="S82" s="31">
        <v>13</v>
      </c>
      <c r="T82" s="127" t="s">
        <v>451</v>
      </c>
      <c r="U82" s="143">
        <v>41853</v>
      </c>
      <c r="V82" s="31"/>
      <c r="W82" s="127"/>
      <c r="X82" s="143"/>
      <c r="Y82" s="31"/>
      <c r="Z82" s="127"/>
      <c r="AA82" s="143"/>
      <c r="AB82" s="31"/>
      <c r="AC82" s="127"/>
      <c r="AD82" s="133"/>
      <c r="AE82" s="83"/>
      <c r="AF82" s="127"/>
      <c r="AG82" s="133"/>
      <c r="AH82" s="83"/>
      <c r="AI82" s="127"/>
      <c r="AJ82" s="133"/>
      <c r="AK82" s="83"/>
      <c r="AL82" s="127"/>
      <c r="AM82" s="133"/>
      <c r="AN82" s="83"/>
      <c r="AO82" s="127"/>
      <c r="AP82" s="133"/>
      <c r="AQ82" s="83"/>
      <c r="AR82" s="127"/>
      <c r="AS82" s="133"/>
      <c r="AT82" s="83"/>
      <c r="AU82" s="127"/>
      <c r="AV82" s="133"/>
      <c r="AW82" s="83"/>
      <c r="AX82" s="127"/>
      <c r="AY82" s="133"/>
      <c r="AZ82" s="83"/>
      <c r="BA82" s="127"/>
      <c r="BB82" s="133"/>
      <c r="BC82" s="83"/>
      <c r="BD82" s="127"/>
      <c r="BE82" s="133"/>
      <c r="BF82" s="83"/>
      <c r="BG82" s="127"/>
      <c r="BH82" s="133"/>
      <c r="BI82" s="83"/>
      <c r="BJ82" s="127"/>
      <c r="BK82" s="133"/>
      <c r="BL82" s="83"/>
      <c r="BM82" s="127"/>
      <c r="BN82" s="133"/>
      <c r="BO82" s="83"/>
      <c r="BP82" s="127"/>
      <c r="BQ82" s="133"/>
      <c r="BR82" s="83"/>
      <c r="BS82" s="127"/>
      <c r="BT82" s="133"/>
      <c r="BU82" s="83"/>
      <c r="BV82" s="127"/>
      <c r="BW82" s="133"/>
      <c r="BX82" s="83"/>
      <c r="BY82" s="127"/>
      <c r="BZ82" s="133"/>
      <c r="CA82" s="83"/>
      <c r="CB82" s="127"/>
      <c r="CC82" s="133"/>
      <c r="CD82" s="83"/>
      <c r="CE82" s="127"/>
      <c r="CF82" s="133"/>
      <c r="CG82" s="83"/>
      <c r="CH82" s="127"/>
      <c r="CI82" s="133"/>
      <c r="CJ82" s="83"/>
      <c r="CK82" s="127"/>
      <c r="CL82" s="133"/>
      <c r="CM82" s="83"/>
      <c r="CN82" s="127"/>
      <c r="CO82" s="133"/>
      <c r="CP82" s="83"/>
      <c r="CQ82" s="127"/>
      <c r="CR82" s="133"/>
      <c r="CS82" s="83"/>
      <c r="CT82" s="127"/>
      <c r="CU82" s="133"/>
      <c r="CV82" s="31"/>
      <c r="CW82" s="127"/>
      <c r="CX82" s="133"/>
      <c r="CY82" s="274"/>
      <c r="CZ82" s="127"/>
      <c r="DA82" s="133"/>
      <c r="DB82" s="274"/>
      <c r="DC82" s="127"/>
      <c r="DD82" s="133"/>
      <c r="DE82" s="274"/>
      <c r="DF82" s="127"/>
      <c r="DG82" s="133"/>
      <c r="DH82" s="274"/>
      <c r="DI82" s="127"/>
      <c r="DJ82" s="133"/>
      <c r="DK82" s="31"/>
      <c r="DL82" s="127"/>
      <c r="DM82" s="133"/>
      <c r="DN82" s="274"/>
      <c r="DO82" s="127"/>
      <c r="DP82" s="132"/>
      <c r="DQ82" s="274"/>
      <c r="DR82" s="127"/>
      <c r="DS82" s="132"/>
      <c r="DT82" s="274"/>
      <c r="DU82" s="127"/>
      <c r="DV82" s="132"/>
      <c r="DW82" s="274"/>
      <c r="DX82" s="127"/>
      <c r="DY82" s="132"/>
      <c r="DZ82" s="274"/>
      <c r="EA82" s="31"/>
      <c r="EB82" s="132"/>
      <c r="EC82" s="27"/>
      <c r="ED82" s="31"/>
      <c r="EE82" s="133"/>
      <c r="EF82" s="27"/>
      <c r="EG82" s="31"/>
      <c r="EH82" s="133"/>
      <c r="EI82" s="27"/>
      <c r="EJ82" s="31"/>
      <c r="EK82" s="133"/>
      <c r="EL82" s="27"/>
      <c r="EM82" s="31"/>
      <c r="EN82" s="133"/>
      <c r="EO82" s="27"/>
      <c r="EP82" s="31"/>
      <c r="EQ82" s="133"/>
      <c r="ER82" s="27"/>
      <c r="ES82" s="31"/>
      <c r="ET82" s="133"/>
      <c r="EU82" s="27"/>
      <c r="EV82" s="31"/>
      <c r="EW82" s="133"/>
      <c r="EX82" s="27"/>
      <c r="EY82" s="31"/>
      <c r="EZ82" s="133"/>
      <c r="FA82" s="27"/>
      <c r="FB82" s="31"/>
      <c r="FC82" s="142"/>
      <c r="FD82" s="27"/>
      <c r="FE82" s="31"/>
      <c r="FF82" s="142"/>
      <c r="FH82" s="23"/>
      <c r="FI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</row>
    <row r="83" spans="1:429" s="28" customFormat="1">
      <c r="A83" s="23" t="s">
        <v>1663</v>
      </c>
      <c r="B83" s="24" t="s">
        <v>499</v>
      </c>
      <c r="C83" s="15">
        <f t="shared" si="7"/>
        <v>5</v>
      </c>
      <c r="D83" s="42"/>
      <c r="E83" s="23" t="s">
        <v>1665</v>
      </c>
      <c r="F83" s="302" t="s">
        <v>1664</v>
      </c>
      <c r="G83" s="262">
        <v>4</v>
      </c>
      <c r="H83" s="153">
        <v>4</v>
      </c>
      <c r="I83" s="59">
        <v>1</v>
      </c>
      <c r="J83" s="154"/>
      <c r="K83" s="155">
        <v>0.5</v>
      </c>
      <c r="L83" s="347">
        <f t="shared" si="9"/>
        <v>0.5</v>
      </c>
      <c r="M83" s="31">
        <v>0</v>
      </c>
      <c r="N83" s="127" t="s">
        <v>306</v>
      </c>
      <c r="O83" s="143">
        <v>42974</v>
      </c>
      <c r="P83" s="31">
        <v>0</v>
      </c>
      <c r="Q83" s="127" t="s">
        <v>306</v>
      </c>
      <c r="R83" s="143">
        <v>42973</v>
      </c>
      <c r="S83" s="31">
        <v>5</v>
      </c>
      <c r="T83" s="127" t="s">
        <v>451</v>
      </c>
      <c r="U83" s="143">
        <v>41906</v>
      </c>
      <c r="V83" s="31">
        <v>10</v>
      </c>
      <c r="W83" s="127" t="s">
        <v>451</v>
      </c>
      <c r="X83" s="143">
        <v>40104</v>
      </c>
      <c r="Y83" s="31">
        <v>10</v>
      </c>
      <c r="Z83" s="31" t="s">
        <v>451</v>
      </c>
      <c r="AA83" s="143">
        <v>39362</v>
      </c>
      <c r="AB83" s="274">
        <v>12</v>
      </c>
      <c r="AC83" s="31" t="s">
        <v>451</v>
      </c>
      <c r="AD83" s="143">
        <v>39327</v>
      </c>
      <c r="AE83" s="274">
        <v>9</v>
      </c>
      <c r="AF83" s="31" t="s">
        <v>451</v>
      </c>
      <c r="AG83" s="143">
        <v>39326</v>
      </c>
      <c r="AH83" s="27">
        <v>10</v>
      </c>
      <c r="AI83" s="31" t="s">
        <v>451</v>
      </c>
      <c r="AJ83" s="143">
        <v>38980</v>
      </c>
      <c r="AK83" s="27">
        <v>10</v>
      </c>
      <c r="AL83" s="31" t="s">
        <v>451</v>
      </c>
      <c r="AM83" s="143">
        <v>38858</v>
      </c>
      <c r="AN83" s="27">
        <v>9</v>
      </c>
      <c r="AO83" s="31" t="s">
        <v>451</v>
      </c>
      <c r="AP83" s="143">
        <v>38857</v>
      </c>
      <c r="AQ83" s="27">
        <v>7</v>
      </c>
      <c r="AR83" s="31" t="s">
        <v>451</v>
      </c>
      <c r="AS83" s="143">
        <v>38623</v>
      </c>
      <c r="AT83" s="257"/>
      <c r="AU83" s="23"/>
      <c r="AV83" s="23"/>
      <c r="AW83" s="257"/>
      <c r="AX83" s="23"/>
      <c r="AY83" s="23"/>
      <c r="AZ83" s="257"/>
      <c r="BA83" s="23"/>
      <c r="BB83" s="23"/>
      <c r="BC83" s="257"/>
      <c r="BD83" s="23"/>
      <c r="BE83" s="23"/>
      <c r="BF83" s="257"/>
      <c r="BG83" s="23"/>
      <c r="BH83" s="23"/>
      <c r="BI83" s="257"/>
      <c r="BJ83" s="23"/>
      <c r="BK83" s="23"/>
      <c r="BL83" s="257"/>
      <c r="BM83" s="23"/>
      <c r="BN83" s="23"/>
      <c r="BO83" s="257"/>
      <c r="BP83" s="23"/>
      <c r="BQ83" s="23"/>
      <c r="BR83" s="257"/>
      <c r="BS83" s="23"/>
      <c r="BT83" s="23"/>
      <c r="BU83" s="257"/>
      <c r="BV83" s="23"/>
      <c r="BW83" s="23"/>
      <c r="BX83" s="257"/>
      <c r="BY83" s="23"/>
      <c r="BZ83" s="23"/>
      <c r="CA83" s="257"/>
      <c r="CB83" s="23"/>
      <c r="CC83" s="23"/>
      <c r="CD83" s="257"/>
      <c r="CE83" s="23"/>
      <c r="CF83" s="23"/>
      <c r="CG83" s="257"/>
      <c r="CH83" s="23"/>
      <c r="CI83" s="23"/>
      <c r="CJ83" s="257"/>
      <c r="CK83" s="23"/>
      <c r="CL83" s="23"/>
      <c r="CM83" s="257"/>
      <c r="CN83" s="23"/>
      <c r="CO83" s="23"/>
      <c r="CP83" s="257"/>
      <c r="CQ83" s="23"/>
      <c r="CR83" s="23"/>
      <c r="CS83" s="257"/>
      <c r="CT83" s="23"/>
      <c r="CU83" s="23"/>
      <c r="CW83" s="23"/>
      <c r="CX83" s="23"/>
      <c r="CZ83" s="23"/>
      <c r="DA83" s="23"/>
      <c r="DC83" s="23"/>
      <c r="DD83" s="23"/>
      <c r="DF83" s="23"/>
      <c r="DG83" s="23"/>
      <c r="DI83" s="23"/>
      <c r="DJ83" s="23"/>
      <c r="DL83" s="23"/>
      <c r="DM83" s="23"/>
      <c r="DO83" s="23"/>
      <c r="DP83" s="23"/>
      <c r="DR83" s="23"/>
      <c r="DS83" s="23"/>
      <c r="DU83" s="23"/>
      <c r="DV83" s="23"/>
      <c r="DX83" s="23"/>
      <c r="DY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</row>
    <row r="84" spans="1:429" s="420" customFormat="1">
      <c r="A84" s="406" t="s">
        <v>569</v>
      </c>
      <c r="B84" s="407" t="s">
        <v>263</v>
      </c>
      <c r="C84" s="408">
        <f t="shared" si="7"/>
        <v>0</v>
      </c>
      <c r="D84" s="472" t="s">
        <v>2879</v>
      </c>
      <c r="E84" s="473" t="s">
        <v>799</v>
      </c>
      <c r="F84" s="534" t="s">
        <v>406</v>
      </c>
      <c r="G84" s="527">
        <v>4</v>
      </c>
      <c r="H84" s="411">
        <v>6</v>
      </c>
      <c r="I84" s="412">
        <v>12</v>
      </c>
      <c r="J84" s="413"/>
      <c r="K84" s="414">
        <v>49.75</v>
      </c>
      <c r="L84" s="555">
        <f t="shared" si="9"/>
        <v>49.75</v>
      </c>
      <c r="M84" s="418">
        <v>0</v>
      </c>
      <c r="N84" s="415" t="s">
        <v>264</v>
      </c>
      <c r="O84" s="564">
        <v>41945</v>
      </c>
      <c r="P84" s="418">
        <v>0</v>
      </c>
      <c r="Q84" s="415" t="s">
        <v>306</v>
      </c>
      <c r="R84" s="564">
        <v>41944</v>
      </c>
      <c r="S84" s="418">
        <v>0</v>
      </c>
      <c r="T84" s="415" t="s">
        <v>264</v>
      </c>
      <c r="U84" s="564">
        <v>41217</v>
      </c>
      <c r="V84" s="418">
        <v>0</v>
      </c>
      <c r="W84" s="415" t="s">
        <v>306</v>
      </c>
      <c r="X84" s="564">
        <v>41007</v>
      </c>
      <c r="Y84" s="418">
        <v>2</v>
      </c>
      <c r="Z84" s="415" t="s">
        <v>583</v>
      </c>
      <c r="AA84" s="564">
        <v>40853</v>
      </c>
      <c r="AB84" s="418">
        <v>4</v>
      </c>
      <c r="AC84" s="415" t="s">
        <v>583</v>
      </c>
      <c r="AD84" s="564">
        <v>40852</v>
      </c>
      <c r="AE84" s="418">
        <v>2</v>
      </c>
      <c r="AF84" s="415" t="s">
        <v>583</v>
      </c>
      <c r="AG84" s="564">
        <v>40832</v>
      </c>
      <c r="AH84" s="418">
        <v>3</v>
      </c>
      <c r="AI84" s="415" t="s">
        <v>583</v>
      </c>
      <c r="AJ84" s="564">
        <v>40650</v>
      </c>
      <c r="AK84" s="418">
        <v>0</v>
      </c>
      <c r="AL84" s="415" t="s">
        <v>217</v>
      </c>
      <c r="AM84" s="564">
        <v>40643</v>
      </c>
      <c r="AN84" s="418">
        <v>0</v>
      </c>
      <c r="AO84" s="415" t="s">
        <v>2856</v>
      </c>
      <c r="AP84" s="417">
        <v>40489</v>
      </c>
      <c r="AQ84" s="416">
        <v>2</v>
      </c>
      <c r="AR84" s="415" t="s">
        <v>583</v>
      </c>
      <c r="AS84" s="417">
        <v>40468</v>
      </c>
      <c r="AT84" s="416">
        <v>5</v>
      </c>
      <c r="AU84" s="415" t="s">
        <v>230</v>
      </c>
      <c r="AV84" s="417">
        <v>39956</v>
      </c>
      <c r="AW84" s="416">
        <v>0</v>
      </c>
      <c r="AX84" s="415" t="s">
        <v>230</v>
      </c>
      <c r="AY84" s="417">
        <v>39908</v>
      </c>
      <c r="AZ84" s="474">
        <v>6</v>
      </c>
      <c r="BA84" s="415" t="s">
        <v>230</v>
      </c>
      <c r="BB84" s="417">
        <v>39907</v>
      </c>
      <c r="BC84" s="416">
        <v>8</v>
      </c>
      <c r="BD84" s="415" t="s">
        <v>230</v>
      </c>
      <c r="BE84" s="417">
        <v>39754</v>
      </c>
      <c r="BF84" s="416">
        <v>0</v>
      </c>
      <c r="BG84" s="415" t="s">
        <v>230</v>
      </c>
      <c r="BH84" s="417">
        <v>39740</v>
      </c>
      <c r="BI84" s="474">
        <v>9</v>
      </c>
      <c r="BJ84" s="415" t="s">
        <v>451</v>
      </c>
      <c r="BK84" s="475">
        <v>39739</v>
      </c>
      <c r="BL84" s="474">
        <v>2</v>
      </c>
      <c r="BM84" s="415" t="s">
        <v>230</v>
      </c>
      <c r="BN84" s="475">
        <v>39698</v>
      </c>
      <c r="BO84" s="474">
        <v>9</v>
      </c>
      <c r="BP84" s="415" t="s">
        <v>230</v>
      </c>
      <c r="BQ84" s="475">
        <v>39697</v>
      </c>
      <c r="BR84" s="474">
        <v>10</v>
      </c>
      <c r="BS84" s="415" t="s">
        <v>451</v>
      </c>
      <c r="BT84" s="475">
        <v>39635</v>
      </c>
      <c r="BU84" s="474">
        <v>11</v>
      </c>
      <c r="BV84" s="415" t="s">
        <v>451</v>
      </c>
      <c r="BW84" s="475">
        <v>39634</v>
      </c>
      <c r="BX84" s="474">
        <v>12</v>
      </c>
      <c r="BY84" s="475" t="s">
        <v>451</v>
      </c>
      <c r="BZ84" s="475">
        <v>39628</v>
      </c>
      <c r="CA84" s="474">
        <v>12</v>
      </c>
      <c r="CB84" s="415" t="s">
        <v>451</v>
      </c>
      <c r="CC84" s="475">
        <v>39627</v>
      </c>
      <c r="CD84" s="474">
        <v>11</v>
      </c>
      <c r="CE84" s="415" t="s">
        <v>451</v>
      </c>
      <c r="CF84" s="475">
        <v>39544</v>
      </c>
      <c r="CG84" s="474">
        <v>11</v>
      </c>
      <c r="CH84" s="415" t="s">
        <v>451</v>
      </c>
      <c r="CI84" s="475">
        <v>39543</v>
      </c>
      <c r="CJ84" s="474">
        <v>14</v>
      </c>
      <c r="CK84" s="415" t="s">
        <v>451</v>
      </c>
      <c r="CL84" s="475">
        <v>39516</v>
      </c>
      <c r="CM84" s="474">
        <v>14</v>
      </c>
      <c r="CN84" s="415" t="s">
        <v>451</v>
      </c>
      <c r="CO84" s="475">
        <v>39515</v>
      </c>
      <c r="CP84" s="474">
        <v>18</v>
      </c>
      <c r="CQ84" s="420" t="s">
        <v>451</v>
      </c>
      <c r="CR84" s="475">
        <v>39382</v>
      </c>
      <c r="CS84" s="476">
        <v>8</v>
      </c>
      <c r="CT84" s="420" t="s">
        <v>451</v>
      </c>
      <c r="CU84" s="417">
        <v>39376</v>
      </c>
      <c r="CV84" s="721">
        <v>16</v>
      </c>
      <c r="CW84" s="418" t="s">
        <v>451</v>
      </c>
      <c r="CX84" s="417">
        <v>39362</v>
      </c>
      <c r="CY84" s="721">
        <v>6</v>
      </c>
      <c r="CZ84" s="418" t="s">
        <v>264</v>
      </c>
      <c r="DA84" s="417">
        <v>39327</v>
      </c>
      <c r="DB84" s="721">
        <v>11</v>
      </c>
      <c r="DC84" s="418" t="s">
        <v>451</v>
      </c>
      <c r="DD84" s="417">
        <v>39326</v>
      </c>
      <c r="DE84" s="721">
        <v>20</v>
      </c>
      <c r="DF84" s="418" t="s">
        <v>451</v>
      </c>
      <c r="DG84" s="417">
        <v>39222</v>
      </c>
      <c r="DH84" s="721">
        <v>15</v>
      </c>
      <c r="DI84" s="418" t="s">
        <v>451</v>
      </c>
      <c r="DJ84" s="417">
        <v>39221</v>
      </c>
      <c r="DK84" s="721">
        <v>22</v>
      </c>
      <c r="DL84" s="418" t="s">
        <v>451</v>
      </c>
      <c r="DM84" s="417">
        <v>39187</v>
      </c>
      <c r="DN84" s="721">
        <v>14</v>
      </c>
      <c r="DO84" s="418" t="s">
        <v>451</v>
      </c>
      <c r="DP84" s="417">
        <v>39186</v>
      </c>
      <c r="DQ84" s="721">
        <v>22</v>
      </c>
      <c r="DR84" s="418" t="s">
        <v>451</v>
      </c>
      <c r="DS84" s="417">
        <v>39012</v>
      </c>
      <c r="DT84" s="721">
        <v>13</v>
      </c>
      <c r="DU84" s="418" t="s">
        <v>451</v>
      </c>
      <c r="DV84" s="417">
        <v>38980</v>
      </c>
      <c r="DW84" s="721">
        <v>15</v>
      </c>
      <c r="DX84" s="418" t="s">
        <v>451</v>
      </c>
      <c r="DY84" s="477">
        <v>38858</v>
      </c>
      <c r="DZ84" s="721">
        <v>12</v>
      </c>
      <c r="EA84" s="418" t="s">
        <v>451</v>
      </c>
      <c r="EB84" s="477">
        <v>38857</v>
      </c>
      <c r="EC84" s="721">
        <v>20</v>
      </c>
      <c r="ED84" s="418" t="s">
        <v>451</v>
      </c>
      <c r="EE84" s="477">
        <v>38823</v>
      </c>
      <c r="EF84" s="721">
        <v>16</v>
      </c>
      <c r="EG84" s="418" t="s">
        <v>451</v>
      </c>
      <c r="EH84" s="477">
        <v>38822</v>
      </c>
      <c r="EI84" s="721">
        <v>18</v>
      </c>
      <c r="EJ84" s="418" t="s">
        <v>451</v>
      </c>
      <c r="EK84" s="477">
        <v>38623</v>
      </c>
      <c r="EL84" s="721">
        <v>16</v>
      </c>
      <c r="EM84" s="418" t="s">
        <v>451</v>
      </c>
      <c r="EN84" s="477">
        <v>38522</v>
      </c>
      <c r="EO84" s="721">
        <v>18</v>
      </c>
      <c r="EP84" s="418" t="s">
        <v>451</v>
      </c>
      <c r="EQ84" s="722">
        <v>38521</v>
      </c>
      <c r="ER84" s="721">
        <v>16</v>
      </c>
      <c r="ES84" s="418" t="s">
        <v>451</v>
      </c>
      <c r="ET84" s="722">
        <v>38459</v>
      </c>
      <c r="EU84" s="721">
        <v>21</v>
      </c>
      <c r="EV84" s="418" t="s">
        <v>451</v>
      </c>
      <c r="EW84" s="722">
        <v>38458</v>
      </c>
      <c r="EX84" s="721">
        <v>22</v>
      </c>
      <c r="EY84" s="418" t="s">
        <v>451</v>
      </c>
      <c r="EZ84" s="722">
        <v>38291</v>
      </c>
      <c r="FA84" s="721">
        <v>16</v>
      </c>
      <c r="FB84" s="418" t="s">
        <v>451</v>
      </c>
      <c r="FC84" s="722">
        <v>38242</v>
      </c>
      <c r="FD84" s="721">
        <v>17</v>
      </c>
      <c r="FE84" s="723" t="s">
        <v>451</v>
      </c>
      <c r="FF84" s="722">
        <v>38241</v>
      </c>
      <c r="FG84" s="721">
        <v>22</v>
      </c>
      <c r="FH84" s="723" t="s">
        <v>451</v>
      </c>
      <c r="FI84" s="722">
        <v>38158</v>
      </c>
      <c r="FJ84" s="721">
        <v>22</v>
      </c>
      <c r="FK84" s="723" t="s">
        <v>451</v>
      </c>
      <c r="FL84" s="722">
        <v>38157</v>
      </c>
      <c r="FM84" s="721">
        <v>22</v>
      </c>
      <c r="FN84" s="723" t="s">
        <v>451</v>
      </c>
      <c r="FO84" s="722">
        <v>37878</v>
      </c>
      <c r="FP84" s="721">
        <v>22</v>
      </c>
      <c r="FQ84" s="723" t="s">
        <v>451</v>
      </c>
      <c r="FR84" s="722">
        <v>37877</v>
      </c>
      <c r="FS84" s="721">
        <v>22</v>
      </c>
      <c r="FT84" s="723" t="s">
        <v>451</v>
      </c>
      <c r="FU84" s="722">
        <v>37794</v>
      </c>
      <c r="FV84" s="406"/>
      <c r="FW84" s="406"/>
      <c r="FX84" s="406"/>
      <c r="FY84" s="406"/>
      <c r="FZ84" s="406"/>
      <c r="GA84" s="406"/>
      <c r="GB84" s="406"/>
      <c r="GC84" s="406"/>
      <c r="GD84" s="406"/>
      <c r="GE84" s="406"/>
      <c r="GF84" s="406"/>
      <c r="GG84" s="406"/>
      <c r="GH84" s="406"/>
      <c r="GI84" s="406"/>
      <c r="GJ84" s="406"/>
      <c r="GK84" s="406"/>
      <c r="GL84" s="406"/>
      <c r="GM84" s="406"/>
      <c r="GN84" s="406"/>
      <c r="GO84" s="406"/>
      <c r="GP84" s="406"/>
      <c r="GQ84" s="406"/>
      <c r="GR84" s="406"/>
      <c r="GS84" s="406"/>
      <c r="GT84" s="406"/>
      <c r="GU84" s="406"/>
      <c r="GV84" s="406"/>
      <c r="GW84" s="406"/>
      <c r="GX84" s="406"/>
      <c r="GY84" s="406"/>
      <c r="GZ84" s="406"/>
      <c r="HA84" s="406"/>
      <c r="HB84" s="406"/>
      <c r="HC84" s="406"/>
      <c r="HD84" s="406"/>
      <c r="HE84" s="406"/>
      <c r="HF84" s="406"/>
      <c r="HG84" s="406"/>
      <c r="HH84" s="406"/>
      <c r="HI84" s="406"/>
      <c r="HJ84" s="406"/>
      <c r="HK84" s="406"/>
      <c r="HL84" s="406"/>
      <c r="HM84" s="406"/>
      <c r="HN84" s="406"/>
      <c r="HO84" s="421"/>
      <c r="HP84" s="421"/>
      <c r="HQ84" s="421"/>
      <c r="HR84" s="421"/>
      <c r="HS84" s="421"/>
      <c r="HT84" s="421"/>
      <c r="HU84" s="421"/>
      <c r="HV84" s="421"/>
      <c r="HW84" s="421"/>
      <c r="HX84" s="421"/>
      <c r="HY84" s="421"/>
      <c r="HZ84" s="421"/>
      <c r="IA84" s="421"/>
      <c r="IB84" s="421"/>
      <c r="IC84" s="421"/>
      <c r="ID84" s="421"/>
      <c r="IE84" s="421"/>
      <c r="IF84" s="421"/>
      <c r="IG84" s="421"/>
      <c r="IH84" s="421"/>
      <c r="II84" s="421"/>
      <c r="IJ84" s="421"/>
      <c r="IK84" s="421"/>
      <c r="IL84" s="421"/>
      <c r="IM84" s="421"/>
      <c r="IN84" s="421"/>
      <c r="IO84" s="421"/>
      <c r="IP84" s="421"/>
      <c r="IQ84" s="421"/>
      <c r="IR84" s="421"/>
      <c r="IS84" s="421"/>
      <c r="IT84" s="421"/>
      <c r="IU84" s="421"/>
      <c r="IV84" s="421"/>
      <c r="IW84" s="421"/>
      <c r="IX84" s="421"/>
      <c r="IY84" s="421"/>
      <c r="IZ84" s="421"/>
      <c r="JA84" s="421"/>
      <c r="JB84" s="421"/>
      <c r="JC84" s="421"/>
      <c r="JD84" s="421"/>
      <c r="JE84" s="421"/>
      <c r="JF84" s="421"/>
      <c r="JG84" s="421"/>
      <c r="JH84" s="421"/>
      <c r="JI84" s="421"/>
      <c r="JJ84" s="421"/>
      <c r="JK84" s="421"/>
      <c r="JL84" s="421"/>
      <c r="JM84" s="421"/>
      <c r="JN84" s="421"/>
      <c r="JO84" s="421"/>
      <c r="JP84" s="421"/>
      <c r="JQ84" s="421"/>
      <c r="JR84" s="421"/>
      <c r="JS84" s="421"/>
      <c r="JT84" s="421"/>
      <c r="JU84" s="421"/>
      <c r="JV84" s="421"/>
      <c r="JW84" s="421"/>
      <c r="JX84" s="421"/>
      <c r="JY84" s="421"/>
      <c r="JZ84" s="421"/>
      <c r="KA84" s="421"/>
      <c r="KB84" s="421"/>
      <c r="KC84" s="421"/>
      <c r="KD84" s="421"/>
      <c r="KE84" s="421"/>
      <c r="KF84" s="421"/>
      <c r="KG84" s="421"/>
      <c r="KH84" s="421"/>
      <c r="KI84" s="421"/>
      <c r="KJ84" s="421"/>
      <c r="KK84" s="421"/>
      <c r="KL84" s="421"/>
      <c r="KM84" s="421"/>
      <c r="KN84" s="421"/>
      <c r="KO84" s="421"/>
      <c r="KP84" s="421"/>
      <c r="KQ84" s="421"/>
      <c r="KR84" s="421"/>
      <c r="KS84" s="421"/>
      <c r="KT84" s="421"/>
      <c r="KU84" s="421"/>
      <c r="KV84" s="421"/>
      <c r="KW84" s="421"/>
      <c r="KX84" s="421"/>
      <c r="KY84" s="421"/>
      <c r="KZ84" s="421"/>
      <c r="LA84" s="421"/>
      <c r="LB84" s="421"/>
      <c r="LC84" s="421"/>
      <c r="LD84" s="421"/>
      <c r="LE84" s="421"/>
      <c r="LF84" s="421"/>
      <c r="LG84" s="421"/>
      <c r="LH84" s="421"/>
      <c r="LI84" s="421"/>
      <c r="LJ84" s="421"/>
      <c r="LK84" s="421"/>
      <c r="LL84" s="421"/>
      <c r="LM84" s="421"/>
      <c r="LN84" s="421"/>
      <c r="LO84" s="421"/>
      <c r="LP84" s="421"/>
      <c r="LQ84" s="421"/>
      <c r="LR84" s="421"/>
      <c r="LS84" s="421"/>
      <c r="LT84" s="421"/>
      <c r="LU84" s="421"/>
      <c r="LV84" s="421"/>
      <c r="LW84" s="421"/>
      <c r="LX84" s="421"/>
      <c r="LY84" s="421"/>
      <c r="LZ84" s="421"/>
      <c r="MA84" s="421"/>
      <c r="MB84" s="421"/>
      <c r="MC84" s="421"/>
      <c r="MD84" s="421"/>
      <c r="ME84" s="421"/>
      <c r="MF84" s="421"/>
      <c r="MG84" s="421"/>
      <c r="MH84" s="421"/>
      <c r="MI84" s="421"/>
      <c r="MJ84" s="421"/>
      <c r="MK84" s="421"/>
      <c r="ML84" s="421"/>
      <c r="MM84" s="421"/>
      <c r="MN84" s="421"/>
      <c r="MO84" s="421"/>
      <c r="MP84" s="421"/>
      <c r="MQ84" s="421"/>
      <c r="MR84" s="421"/>
      <c r="MS84" s="421"/>
      <c r="MT84" s="421"/>
      <c r="MU84" s="421"/>
      <c r="MV84" s="421"/>
      <c r="MW84" s="421"/>
      <c r="MX84" s="421"/>
      <c r="MY84" s="421"/>
      <c r="MZ84" s="421"/>
      <c r="NA84" s="421"/>
      <c r="NB84" s="421"/>
      <c r="NC84" s="421"/>
      <c r="ND84" s="421"/>
      <c r="NE84" s="421"/>
      <c r="NF84" s="421"/>
      <c r="NG84" s="421"/>
      <c r="NH84" s="421"/>
      <c r="NI84" s="421"/>
      <c r="NJ84" s="421"/>
      <c r="NK84" s="421"/>
      <c r="NL84" s="421"/>
      <c r="NM84" s="421"/>
      <c r="NN84" s="421"/>
      <c r="NO84" s="421"/>
      <c r="NP84" s="421"/>
      <c r="NQ84" s="421"/>
      <c r="NR84" s="421"/>
      <c r="NS84" s="421"/>
      <c r="NT84" s="421"/>
      <c r="NU84" s="421"/>
      <c r="NV84" s="421"/>
      <c r="NW84" s="421"/>
      <c r="NX84" s="421"/>
      <c r="NY84" s="421"/>
      <c r="NZ84" s="421"/>
      <c r="OA84" s="421"/>
      <c r="OB84" s="421"/>
      <c r="OC84" s="421"/>
      <c r="OD84" s="421"/>
      <c r="OE84" s="421"/>
      <c r="OF84" s="421"/>
      <c r="OG84" s="421"/>
      <c r="OH84" s="421"/>
      <c r="OI84" s="421"/>
      <c r="OJ84" s="421"/>
      <c r="OK84" s="421"/>
      <c r="OL84" s="421"/>
      <c r="OM84" s="421"/>
      <c r="ON84" s="421"/>
      <c r="OO84" s="421"/>
      <c r="OP84" s="421"/>
      <c r="OQ84" s="421"/>
      <c r="OR84" s="421"/>
      <c r="OS84" s="421"/>
      <c r="OT84" s="421"/>
      <c r="OU84" s="421"/>
      <c r="OV84" s="421"/>
      <c r="OW84" s="421"/>
      <c r="OX84" s="421"/>
      <c r="OY84" s="421"/>
      <c r="OZ84" s="421"/>
      <c r="PA84" s="421"/>
      <c r="PB84" s="421"/>
      <c r="PC84" s="421"/>
      <c r="PD84" s="421"/>
      <c r="PE84" s="421"/>
      <c r="PF84" s="421"/>
      <c r="PG84" s="421"/>
      <c r="PH84" s="421"/>
      <c r="PI84" s="421"/>
      <c r="PJ84" s="421"/>
      <c r="PK84" s="421"/>
      <c r="PL84" s="421"/>
      <c r="PM84" s="421"/>
    </row>
    <row r="85" spans="1:429" s="28" customFormat="1">
      <c r="A85" s="23" t="s">
        <v>3134</v>
      </c>
      <c r="B85" s="24" t="s">
        <v>2297</v>
      </c>
      <c r="C85" s="15">
        <f t="shared" si="7"/>
        <v>21.999999999999996</v>
      </c>
      <c r="D85" s="42"/>
      <c r="E85" s="614" t="s">
        <v>3086</v>
      </c>
      <c r="F85" s="535" t="s">
        <v>2298</v>
      </c>
      <c r="G85" s="262">
        <v>4</v>
      </c>
      <c r="H85" s="153">
        <v>6</v>
      </c>
      <c r="I85" s="100">
        <v>12</v>
      </c>
      <c r="J85" s="154">
        <v>24</v>
      </c>
      <c r="K85" s="155">
        <v>16</v>
      </c>
      <c r="L85" s="347">
        <f t="shared" si="9"/>
        <v>40</v>
      </c>
      <c r="M85" s="31">
        <v>22</v>
      </c>
      <c r="N85" s="127" t="s">
        <v>451</v>
      </c>
      <c r="O85" s="143">
        <v>43037</v>
      </c>
      <c r="P85" s="31">
        <v>22</v>
      </c>
      <c r="Q85" s="127" t="s">
        <v>451</v>
      </c>
      <c r="R85" s="143">
        <v>43036</v>
      </c>
      <c r="S85" s="31">
        <v>22</v>
      </c>
      <c r="T85" s="127" t="s">
        <v>451</v>
      </c>
      <c r="U85" s="143">
        <v>42988</v>
      </c>
      <c r="V85" s="31">
        <v>22</v>
      </c>
      <c r="W85" s="127" t="s">
        <v>451</v>
      </c>
      <c r="X85" s="143">
        <v>42974</v>
      </c>
      <c r="Y85" s="31">
        <v>22</v>
      </c>
      <c r="Z85" s="127" t="s">
        <v>451</v>
      </c>
      <c r="AA85" s="143">
        <v>42973</v>
      </c>
      <c r="AB85" s="31">
        <v>22</v>
      </c>
      <c r="AC85" s="127" t="s">
        <v>451</v>
      </c>
      <c r="AD85" s="143">
        <v>42960</v>
      </c>
      <c r="AE85" s="31">
        <v>22</v>
      </c>
      <c r="AF85" s="127" t="s">
        <v>451</v>
      </c>
      <c r="AG85" s="143">
        <v>42959</v>
      </c>
      <c r="AH85" s="31">
        <v>22</v>
      </c>
      <c r="AI85" s="127" t="s">
        <v>451</v>
      </c>
      <c r="AJ85" s="143">
        <v>42884</v>
      </c>
      <c r="AK85" s="31">
        <v>22</v>
      </c>
      <c r="AL85" s="127" t="s">
        <v>451</v>
      </c>
      <c r="AM85" s="143">
        <v>42883</v>
      </c>
      <c r="AN85" s="31">
        <v>22</v>
      </c>
      <c r="AO85" s="127" t="s">
        <v>451</v>
      </c>
      <c r="AP85" s="143">
        <v>42680</v>
      </c>
      <c r="AQ85" s="31">
        <v>22</v>
      </c>
      <c r="AR85" s="127" t="s">
        <v>451</v>
      </c>
      <c r="AS85" s="133">
        <v>42673</v>
      </c>
      <c r="AT85" s="83">
        <v>22</v>
      </c>
      <c r="AU85" s="127" t="s">
        <v>451</v>
      </c>
      <c r="AV85" s="133">
        <v>42672</v>
      </c>
      <c r="AW85" s="83">
        <v>22</v>
      </c>
      <c r="AX85" s="127" t="s">
        <v>451</v>
      </c>
      <c r="AY85" s="133">
        <v>42603</v>
      </c>
      <c r="AZ85" s="83">
        <v>22</v>
      </c>
      <c r="BA85" s="127" t="s">
        <v>451</v>
      </c>
      <c r="BB85" s="133">
        <v>42602</v>
      </c>
      <c r="BC85" s="83">
        <v>22</v>
      </c>
      <c r="BD85" s="127" t="s">
        <v>451</v>
      </c>
      <c r="BE85" s="133">
        <v>42520</v>
      </c>
      <c r="BF85" s="83">
        <v>19</v>
      </c>
      <c r="BG85" s="127" t="s">
        <v>451</v>
      </c>
      <c r="BH85" s="133">
        <v>42519</v>
      </c>
      <c r="BI85" s="19"/>
      <c r="BJ85" s="31"/>
      <c r="BK85" s="133"/>
      <c r="BL85" s="19"/>
      <c r="BM85" s="31"/>
      <c r="BN85" s="133"/>
      <c r="BO85" s="19"/>
      <c r="BP85" s="31"/>
      <c r="BQ85" s="133"/>
      <c r="BR85" s="19"/>
      <c r="BS85" s="31"/>
      <c r="BT85" s="133"/>
      <c r="BU85" s="19"/>
      <c r="BV85" s="31"/>
      <c r="BW85" s="133"/>
      <c r="BX85" s="19"/>
      <c r="BY85" s="31"/>
      <c r="BZ85" s="133"/>
      <c r="CA85" s="19"/>
      <c r="CB85" s="31"/>
      <c r="CC85" s="133"/>
      <c r="CD85" s="19"/>
      <c r="CE85" s="31"/>
      <c r="CF85" s="142"/>
      <c r="CG85" s="19"/>
      <c r="CH85" s="31"/>
      <c r="CI85" s="142"/>
      <c r="CJ85" s="19"/>
      <c r="CK85" s="31"/>
      <c r="CL85" s="142"/>
      <c r="CM85" s="19"/>
      <c r="CN85" s="31"/>
      <c r="CO85" s="142"/>
      <c r="CP85" s="19"/>
      <c r="CQ85" s="31"/>
      <c r="CR85" s="142"/>
      <c r="CS85" s="30"/>
      <c r="CT85" s="31"/>
      <c r="CU85" s="133"/>
      <c r="CV85" s="30"/>
      <c r="CW85" s="31"/>
      <c r="CX85" s="133"/>
      <c r="CY85" s="30"/>
      <c r="CZ85" s="31"/>
      <c r="DA85" s="18"/>
      <c r="DB85" s="30"/>
      <c r="DC85" s="31"/>
      <c r="DD85" s="18"/>
      <c r="DE85" s="30"/>
      <c r="DF85" s="31"/>
      <c r="DG85" s="18"/>
      <c r="DH85" s="30"/>
      <c r="DI85" s="31"/>
      <c r="DJ85" s="18"/>
      <c r="DK85" s="17"/>
      <c r="DL85" s="31"/>
      <c r="DM85" s="18"/>
      <c r="DN85" s="17"/>
      <c r="DO85" s="30"/>
      <c r="DP85" s="18"/>
      <c r="DQ85" s="17"/>
      <c r="DR85" s="17"/>
      <c r="DS85" s="18"/>
      <c r="DT85" s="17"/>
      <c r="DU85" s="17"/>
      <c r="DV85" s="18"/>
      <c r="DW85" s="17"/>
      <c r="DX85" s="17"/>
      <c r="DY85" s="18"/>
      <c r="DZ85" s="17"/>
      <c r="EA85" s="17"/>
      <c r="EB85" s="18"/>
      <c r="EC85" s="30"/>
      <c r="ED85" s="17"/>
      <c r="EE85" s="18"/>
      <c r="EF85" s="30"/>
      <c r="EG85" s="17"/>
      <c r="EH85" s="18"/>
      <c r="EI85" s="30"/>
      <c r="EJ85" s="17"/>
      <c r="EK85" s="18"/>
      <c r="EL85" s="30"/>
      <c r="EM85" s="17"/>
      <c r="EN85" s="18"/>
      <c r="EO85" s="30"/>
      <c r="EP85" s="17"/>
      <c r="EQ85" s="18"/>
      <c r="ER85" s="30"/>
      <c r="ES85" s="17"/>
      <c r="ET85" s="18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K85" s="23"/>
      <c r="FL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</row>
    <row r="86" spans="1:429" s="28" customFormat="1">
      <c r="A86" s="447" t="s">
        <v>2134</v>
      </c>
      <c r="B86" s="24" t="s">
        <v>2037</v>
      </c>
      <c r="C86" s="15">
        <f>IF(AND(Q86="n",T86="n",W86="n"),(P86+0.7*S86+0.5*V86)/2.2,IF(AND(OR(Q86="y",Q86="dnf",Q86="oc",Q86="dq",Q86="nq"),OR(T86="y",T86="dnf",T86="oc",T86="dq",T86="nq"),OR(W86="y",W86="dnf",W86="oc",W86="dq",W86="nq")),AVERAGE(P86,S86,V86),IF(AND(Q86="n",T86="n"),(P86+0.7*S86)/1.7,IF(AND(Q86="n",W86="n"),(P86+0.7*V86)/1.7,IF(OR(Q86="n",AND(T86="",W86="")),P86,IF(AND(T86="n",W86="n"),(S86+0.7*V86)/1.7,IF(T86="n",S86,IF(W86="n",V86,(P86+S86)/2))))))))</f>
        <v>13.454545454545453</v>
      </c>
      <c r="D86" s="608"/>
      <c r="E86" s="613" t="s">
        <v>2839</v>
      </c>
      <c r="F86" s="725" t="s">
        <v>2478</v>
      </c>
      <c r="G86" s="262">
        <v>4</v>
      </c>
      <c r="H86" s="153"/>
      <c r="I86" s="100">
        <v>12</v>
      </c>
      <c r="J86" s="154"/>
      <c r="K86" s="155">
        <v>0</v>
      </c>
      <c r="L86" s="347">
        <f t="shared" si="9"/>
        <v>0</v>
      </c>
      <c r="M86" s="31">
        <v>5</v>
      </c>
      <c r="N86" s="127" t="s">
        <v>451</v>
      </c>
      <c r="O86" s="143">
        <v>42987</v>
      </c>
      <c r="P86" s="31">
        <v>14</v>
      </c>
      <c r="Q86" s="127" t="s">
        <v>451</v>
      </c>
      <c r="R86" s="143">
        <v>42883</v>
      </c>
      <c r="S86" s="31">
        <v>13</v>
      </c>
      <c r="T86" s="127" t="s">
        <v>451</v>
      </c>
      <c r="U86" s="143">
        <v>42869</v>
      </c>
      <c r="V86" s="31">
        <v>13</v>
      </c>
      <c r="W86" s="127" t="s">
        <v>451</v>
      </c>
      <c r="X86" s="143">
        <v>42820</v>
      </c>
      <c r="Y86" s="31">
        <v>13</v>
      </c>
      <c r="Z86" s="127" t="s">
        <v>451</v>
      </c>
      <c r="AA86" s="143">
        <v>42819</v>
      </c>
      <c r="AB86" s="31">
        <v>11</v>
      </c>
      <c r="AC86" s="127" t="s">
        <v>451</v>
      </c>
      <c r="AD86" s="143">
        <v>42652</v>
      </c>
      <c r="AE86" s="31">
        <v>11</v>
      </c>
      <c r="AF86" s="127" t="s">
        <v>451</v>
      </c>
      <c r="AG86" s="133">
        <v>42651</v>
      </c>
      <c r="AH86" s="83">
        <v>11</v>
      </c>
      <c r="AI86" s="127" t="s">
        <v>451</v>
      </c>
      <c r="AJ86" s="133">
        <v>42638</v>
      </c>
      <c r="AK86" s="83">
        <v>13</v>
      </c>
      <c r="AL86" s="127" t="s">
        <v>451</v>
      </c>
      <c r="AM86" s="133">
        <v>42589</v>
      </c>
      <c r="AN86" s="83">
        <v>13</v>
      </c>
      <c r="AO86" s="127" t="s">
        <v>451</v>
      </c>
      <c r="AP86" s="133">
        <v>42588</v>
      </c>
      <c r="AQ86" s="83">
        <v>10</v>
      </c>
      <c r="AR86" s="127" t="s">
        <v>451</v>
      </c>
      <c r="AS86" s="133">
        <v>42449</v>
      </c>
      <c r="AT86" s="83">
        <v>10</v>
      </c>
      <c r="AU86" s="127" t="s">
        <v>451</v>
      </c>
      <c r="AV86" s="133">
        <v>42448</v>
      </c>
      <c r="AW86" s="83">
        <v>3</v>
      </c>
      <c r="AX86" s="127" t="s">
        <v>451</v>
      </c>
      <c r="AY86" s="133">
        <v>42267</v>
      </c>
      <c r="AZ86" s="83">
        <v>2</v>
      </c>
      <c r="BA86" s="127" t="s">
        <v>306</v>
      </c>
      <c r="BB86" s="133">
        <v>42266</v>
      </c>
      <c r="BC86" s="19"/>
      <c r="BD86" s="31"/>
      <c r="BE86" s="133"/>
      <c r="BF86" s="19"/>
      <c r="BG86" s="31"/>
      <c r="BH86" s="133"/>
      <c r="BI86" s="19"/>
      <c r="BJ86" s="31"/>
      <c r="BK86" s="133"/>
      <c r="BL86" s="19"/>
      <c r="BM86" s="31"/>
      <c r="BN86" s="133"/>
      <c r="BO86" s="19"/>
      <c r="BP86" s="31"/>
      <c r="BQ86" s="133"/>
      <c r="BR86" s="19"/>
      <c r="BS86" s="31"/>
      <c r="BT86" s="133"/>
      <c r="BU86" s="19"/>
      <c r="BV86" s="31"/>
      <c r="BW86" s="133"/>
      <c r="BX86" s="19"/>
      <c r="BY86" s="31"/>
      <c r="BZ86" s="133"/>
      <c r="CA86" s="19"/>
      <c r="CB86" s="31"/>
      <c r="CC86" s="133"/>
      <c r="CD86" s="19"/>
      <c r="CE86" s="31"/>
      <c r="CF86" s="142"/>
      <c r="CG86" s="19"/>
      <c r="CH86" s="31"/>
      <c r="CI86" s="142"/>
      <c r="CJ86" s="19"/>
      <c r="CK86" s="31"/>
      <c r="CL86" s="142"/>
      <c r="CM86" s="19"/>
      <c r="CN86" s="31"/>
      <c r="CO86" s="142"/>
      <c r="CP86" s="19"/>
      <c r="CQ86" s="31"/>
      <c r="CR86" s="142"/>
      <c r="CS86" s="30"/>
      <c r="CT86" s="31"/>
      <c r="CU86" s="133"/>
      <c r="CV86" s="30"/>
      <c r="CW86" s="31"/>
      <c r="CX86" s="133"/>
      <c r="CY86" s="30"/>
      <c r="CZ86" s="31"/>
      <c r="DA86" s="18"/>
      <c r="DB86" s="30"/>
      <c r="DC86" s="31"/>
      <c r="DD86" s="18"/>
      <c r="DE86" s="30"/>
      <c r="DF86" s="31"/>
      <c r="DG86" s="18"/>
      <c r="DH86" s="30"/>
      <c r="DI86" s="31"/>
      <c r="DJ86" s="18"/>
      <c r="DK86" s="30"/>
      <c r="DL86" s="31"/>
      <c r="DM86" s="18"/>
      <c r="DN86" s="30"/>
      <c r="DO86" s="30"/>
      <c r="DP86" s="18"/>
      <c r="DQ86" s="30"/>
      <c r="DR86" s="17"/>
      <c r="DS86" s="18"/>
      <c r="DT86" s="30"/>
      <c r="DU86" s="17"/>
      <c r="DV86" s="18"/>
      <c r="DW86" s="30"/>
      <c r="DX86" s="17"/>
      <c r="DY86" s="18"/>
      <c r="DZ86" s="30"/>
      <c r="EA86" s="17"/>
      <c r="EB86" s="18"/>
      <c r="EC86" s="30"/>
      <c r="ED86" s="17"/>
      <c r="EE86" s="18"/>
      <c r="EF86" s="30"/>
      <c r="EG86" s="17"/>
      <c r="EH86" s="18"/>
      <c r="EI86" s="30"/>
      <c r="EJ86" s="17"/>
      <c r="EK86" s="18"/>
      <c r="EL86" s="30"/>
      <c r="EM86" s="17"/>
      <c r="EN86" s="18"/>
      <c r="EO86" s="30"/>
      <c r="EP86" s="17"/>
      <c r="EQ86" s="18"/>
      <c r="ER86" s="30"/>
      <c r="ES86" s="17"/>
      <c r="ET86" s="18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7"/>
      <c r="FK86" s="24"/>
      <c r="FL86" s="24"/>
      <c r="FM86" s="27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</row>
    <row r="87" spans="1:429" s="28" customFormat="1">
      <c r="A87" s="23" t="s">
        <v>2815</v>
      </c>
      <c r="B87" s="24" t="s">
        <v>2816</v>
      </c>
      <c r="C87" s="15">
        <f t="shared" ref="C87:C106" si="10">IF(AND(N87="n",Q87="n",T87="n"),(M87+0.7*P87+0.5*S87)/2.2,IF(AND(OR(N87="y",N87="dnf",N87="oc",N87="dq",N87="nq"),OR(Q87="y",Q87="dnf",Q87="oc",Q87="dq",Q87="nq"),OR(T87="y",T87="dnf",T87="oc",T87="dq",T87="nq")),AVERAGE(M87,P87,S87),IF(AND(N87="n",Q87="n"),(M87+0.7*P87)/1.7,IF(AND(N87="n",T87="n"),(M87+0.7*S87)/1.7,IF(OR(N87="n",AND(Q87="",T87="")),M87,IF(AND(Q87="n",T87="n"),(P87+0.7*S87)/1.7,IF(Q87="n",P87,IF(T87="n",S87,(M87+P87)/2))))))))</f>
        <v>0</v>
      </c>
      <c r="D87" s="28" t="s">
        <v>596</v>
      </c>
      <c r="E87" s="509" t="s">
        <v>2817</v>
      </c>
      <c r="F87" s="617" t="s">
        <v>1664</v>
      </c>
      <c r="G87" s="262"/>
      <c r="H87" s="153"/>
      <c r="I87" s="100"/>
      <c r="J87" s="154"/>
      <c r="K87" s="155"/>
      <c r="L87" s="347">
        <f t="shared" si="9"/>
        <v>0</v>
      </c>
      <c r="M87" s="31">
        <v>0</v>
      </c>
      <c r="N87" s="31" t="s">
        <v>230</v>
      </c>
      <c r="O87" s="618">
        <v>42974</v>
      </c>
      <c r="P87" s="31">
        <v>0</v>
      </c>
      <c r="Q87" s="31" t="s">
        <v>230</v>
      </c>
      <c r="R87" s="618">
        <v>42973</v>
      </c>
      <c r="S87" s="31"/>
      <c r="T87" s="31"/>
      <c r="U87" s="618"/>
      <c r="V87" s="31"/>
      <c r="W87" s="31"/>
      <c r="X87" s="618"/>
      <c r="Y87" s="31"/>
      <c r="Z87" s="31"/>
      <c r="AA87" s="618"/>
      <c r="AB87" s="31"/>
      <c r="AC87" s="31"/>
      <c r="AD87" s="34"/>
      <c r="AE87" s="83"/>
      <c r="AF87" s="31"/>
      <c r="AG87" s="34"/>
      <c r="AH87" s="83"/>
      <c r="AI87" s="31"/>
      <c r="AJ87" s="34"/>
      <c r="AK87" s="83"/>
      <c r="AL87" s="127"/>
      <c r="AM87" s="133"/>
      <c r="AN87" s="83"/>
      <c r="AO87" s="127"/>
      <c r="AP87" s="133"/>
      <c r="AQ87" s="83"/>
      <c r="AR87" s="127"/>
      <c r="AS87" s="133"/>
      <c r="AT87" s="83"/>
      <c r="AU87" s="127"/>
      <c r="AV87" s="133"/>
      <c r="AW87" s="83"/>
      <c r="AX87" s="127"/>
      <c r="AY87" s="133"/>
      <c r="AZ87" s="83"/>
      <c r="BA87" s="127"/>
      <c r="BB87" s="133"/>
      <c r="BC87" s="83"/>
      <c r="BD87" s="127"/>
      <c r="BE87" s="133"/>
      <c r="BF87" s="83"/>
      <c r="BG87" s="127"/>
      <c r="BH87" s="133"/>
      <c r="BI87" s="83"/>
      <c r="BJ87" s="127"/>
      <c r="BK87" s="133"/>
      <c r="BL87" s="83"/>
      <c r="BM87" s="127"/>
      <c r="BN87" s="133"/>
      <c r="BO87" s="83"/>
      <c r="BP87" s="127"/>
      <c r="BQ87" s="133"/>
      <c r="BR87" s="83"/>
      <c r="BS87" s="127"/>
      <c r="BT87" s="133"/>
      <c r="BU87" s="83"/>
      <c r="BV87" s="127"/>
      <c r="BW87" s="133"/>
      <c r="BX87" s="83"/>
      <c r="BY87" s="127"/>
      <c r="BZ87" s="133"/>
      <c r="CA87" s="83"/>
      <c r="CB87" s="127"/>
      <c r="CC87" s="133"/>
      <c r="CD87" s="83"/>
      <c r="CE87" s="127"/>
      <c r="CF87" s="133"/>
      <c r="CG87" s="83"/>
      <c r="CH87" s="127"/>
      <c r="CI87" s="133"/>
      <c r="CJ87" s="83"/>
      <c r="CK87" s="127"/>
      <c r="CL87" s="133"/>
      <c r="CM87" s="83"/>
      <c r="CN87" s="127"/>
      <c r="CO87" s="133"/>
      <c r="CP87" s="83"/>
      <c r="CQ87" s="127"/>
      <c r="CR87" s="133"/>
      <c r="CS87" s="31"/>
      <c r="CT87" s="127"/>
      <c r="CU87" s="133"/>
      <c r="CV87" s="31"/>
      <c r="CW87" s="127"/>
      <c r="CX87" s="133"/>
      <c r="CY87" s="31"/>
      <c r="CZ87" s="127"/>
      <c r="DA87" s="133"/>
      <c r="DB87" s="31"/>
      <c r="DC87" s="127"/>
      <c r="DD87" s="133"/>
      <c r="DE87" s="31"/>
      <c r="DF87" s="127"/>
      <c r="DG87" s="133"/>
      <c r="DH87" s="31"/>
      <c r="DI87" s="127"/>
      <c r="DJ87" s="133"/>
      <c r="DK87" s="31"/>
      <c r="DL87" s="127"/>
      <c r="DM87" s="133"/>
      <c r="DN87" s="31"/>
      <c r="DO87" s="127"/>
      <c r="DP87" s="133"/>
      <c r="DQ87" s="31"/>
      <c r="DR87" s="127"/>
      <c r="DS87" s="133"/>
      <c r="DT87" s="31"/>
      <c r="DU87" s="127"/>
      <c r="DV87" s="133"/>
      <c r="DW87" s="31"/>
      <c r="DX87" s="127"/>
      <c r="DY87" s="133"/>
      <c r="DZ87" s="31"/>
      <c r="EA87" s="127"/>
      <c r="EB87" s="133"/>
      <c r="EC87" s="31"/>
      <c r="ED87" s="127"/>
      <c r="EE87" s="133"/>
      <c r="EF87" s="31"/>
      <c r="EG87" s="127"/>
      <c r="EH87" s="133"/>
      <c r="EI87" s="31"/>
      <c r="EJ87" s="127"/>
      <c r="EK87" s="133"/>
      <c r="EL87" s="31"/>
      <c r="EM87" s="127"/>
      <c r="EN87" s="133"/>
      <c r="EO87" s="31"/>
      <c r="EP87" s="127"/>
      <c r="EQ87" s="133"/>
      <c r="ER87" s="31"/>
      <c r="ES87" s="127"/>
      <c r="ET87" s="133"/>
      <c r="EU87" s="31"/>
      <c r="EV87" s="127"/>
      <c r="EW87" s="133"/>
      <c r="EX87" s="31"/>
      <c r="EY87" s="127"/>
      <c r="EZ87" s="133"/>
      <c r="FA87" s="31"/>
      <c r="FB87" s="127"/>
      <c r="FC87" s="133"/>
      <c r="FD87" s="31"/>
      <c r="FE87" s="127"/>
      <c r="FF87" s="133"/>
      <c r="FG87" s="31"/>
      <c r="FH87" s="127"/>
      <c r="FI87" s="133"/>
      <c r="FJ87" s="31"/>
      <c r="FK87" s="127"/>
      <c r="FL87" s="13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</row>
    <row r="88" spans="1:429" s="28" customFormat="1">
      <c r="A88" s="28" t="s">
        <v>2880</v>
      </c>
      <c r="B88" s="27" t="s">
        <v>2881</v>
      </c>
      <c r="C88" s="26">
        <f t="shared" si="10"/>
        <v>19.529411764705884</v>
      </c>
      <c r="D88" s="435" t="s">
        <v>407</v>
      </c>
      <c r="E88" s="308" t="s">
        <v>31</v>
      </c>
      <c r="F88" s="302" t="s">
        <v>2882</v>
      </c>
      <c r="G88" s="262">
        <v>4</v>
      </c>
      <c r="H88" s="262">
        <v>6</v>
      </c>
      <c r="I88" s="263">
        <v>9.5</v>
      </c>
      <c r="J88" s="126"/>
      <c r="K88" s="127">
        <v>9</v>
      </c>
      <c r="L88" s="347">
        <f t="shared" si="9"/>
        <v>9</v>
      </c>
      <c r="M88" s="31">
        <v>22</v>
      </c>
      <c r="N88" s="127" t="s">
        <v>451</v>
      </c>
      <c r="O88" s="143">
        <v>41490</v>
      </c>
      <c r="P88" s="31">
        <v>7</v>
      </c>
      <c r="Q88" s="127" t="s">
        <v>465</v>
      </c>
      <c r="R88" s="143">
        <v>41028</v>
      </c>
      <c r="S88" s="31">
        <v>16</v>
      </c>
      <c r="T88" s="127" t="s">
        <v>451</v>
      </c>
      <c r="U88" s="143">
        <v>41014</v>
      </c>
      <c r="V88" s="31">
        <v>15</v>
      </c>
      <c r="W88" s="127" t="s">
        <v>451</v>
      </c>
      <c r="X88" s="143">
        <v>40972</v>
      </c>
      <c r="Y88" s="31">
        <v>22</v>
      </c>
      <c r="Z88" s="127" t="s">
        <v>451</v>
      </c>
      <c r="AA88" s="143">
        <v>40950</v>
      </c>
      <c r="AB88" s="31">
        <v>16</v>
      </c>
      <c r="AC88" s="127" t="s">
        <v>451</v>
      </c>
      <c r="AD88" s="143">
        <v>40916</v>
      </c>
      <c r="AE88" s="31">
        <v>18</v>
      </c>
      <c r="AF88" s="127" t="s">
        <v>451</v>
      </c>
      <c r="AG88" s="133">
        <v>40881</v>
      </c>
      <c r="AH88" s="83">
        <v>22</v>
      </c>
      <c r="AI88" s="127" t="s">
        <v>451</v>
      </c>
      <c r="AJ88" s="133">
        <v>40874</v>
      </c>
      <c r="AK88" s="83">
        <v>20</v>
      </c>
      <c r="AL88" s="127" t="s">
        <v>451</v>
      </c>
      <c r="AM88" s="133">
        <v>40860</v>
      </c>
      <c r="AN88" s="83">
        <v>12</v>
      </c>
      <c r="AO88" s="127" t="s">
        <v>451</v>
      </c>
      <c r="AP88" s="133">
        <v>40831</v>
      </c>
      <c r="AQ88" s="83">
        <v>14</v>
      </c>
      <c r="AR88" s="127" t="s">
        <v>451</v>
      </c>
      <c r="AS88" s="133">
        <v>40692</v>
      </c>
      <c r="AT88" s="83">
        <v>12</v>
      </c>
      <c r="AU88" s="127" t="s">
        <v>451</v>
      </c>
      <c r="AV88" s="133">
        <v>40671</v>
      </c>
      <c r="AW88" s="19"/>
      <c r="AX88" s="31"/>
      <c r="AY88" s="133"/>
      <c r="AZ88" s="19"/>
      <c r="BA88" s="31"/>
      <c r="BB88" s="133"/>
      <c r="BC88" s="19"/>
      <c r="BD88" s="31"/>
      <c r="BE88" s="133"/>
      <c r="BF88" s="19"/>
      <c r="BG88" s="31"/>
      <c r="BH88" s="133"/>
      <c r="BI88" s="19"/>
      <c r="BJ88" s="31"/>
      <c r="BK88" s="133"/>
      <c r="BL88" s="19"/>
      <c r="BM88" s="30"/>
      <c r="BN88" s="34"/>
      <c r="BO88" s="19"/>
      <c r="BP88" s="30"/>
      <c r="BQ88" s="34"/>
      <c r="BR88" s="257"/>
      <c r="BU88" s="257"/>
      <c r="BX88" s="257"/>
      <c r="CA88" s="257"/>
      <c r="CD88" s="257"/>
      <c r="CG88" s="257"/>
      <c r="CJ88" s="257"/>
      <c r="CM88" s="257"/>
      <c r="CP88" s="257"/>
    </row>
    <row r="89" spans="1:429" s="28" customFormat="1">
      <c r="A89" s="23" t="s">
        <v>2883</v>
      </c>
      <c r="B89" s="24" t="s">
        <v>94</v>
      </c>
      <c r="C89" s="15">
        <f t="shared" si="10"/>
        <v>21.999999999999996</v>
      </c>
      <c r="D89" s="42"/>
      <c r="E89" s="195" t="s">
        <v>3144</v>
      </c>
      <c r="F89" s="302" t="s">
        <v>199</v>
      </c>
      <c r="G89" s="262">
        <v>4</v>
      </c>
      <c r="H89" s="153">
        <v>6</v>
      </c>
      <c r="I89" s="100">
        <v>12</v>
      </c>
      <c r="J89" s="154"/>
      <c r="K89" s="155">
        <v>23</v>
      </c>
      <c r="L89" s="347">
        <f t="shared" si="9"/>
        <v>23</v>
      </c>
      <c r="M89" s="31">
        <v>22</v>
      </c>
      <c r="N89" s="127" t="s">
        <v>451</v>
      </c>
      <c r="O89" s="143">
        <v>42519</v>
      </c>
      <c r="P89" s="31">
        <v>22</v>
      </c>
      <c r="Q89" s="127" t="s">
        <v>451</v>
      </c>
      <c r="R89" s="143">
        <v>42476</v>
      </c>
      <c r="S89" s="31">
        <v>22</v>
      </c>
      <c r="T89" s="127" t="s">
        <v>451</v>
      </c>
      <c r="U89" s="143">
        <v>41784</v>
      </c>
      <c r="V89" s="31">
        <v>22</v>
      </c>
      <c r="W89" s="127" t="s">
        <v>451</v>
      </c>
      <c r="X89" s="143">
        <v>41609</v>
      </c>
      <c r="Y89" s="31">
        <v>13</v>
      </c>
      <c r="Z89" s="127" t="s">
        <v>451</v>
      </c>
      <c r="AA89" s="143">
        <v>41467</v>
      </c>
      <c r="AB89" s="31">
        <v>22</v>
      </c>
      <c r="AC89" s="127" t="s">
        <v>451</v>
      </c>
      <c r="AD89" s="133">
        <v>41420</v>
      </c>
      <c r="AE89" s="31">
        <v>22</v>
      </c>
      <c r="AF89" s="127" t="s">
        <v>451</v>
      </c>
      <c r="AG89" s="133">
        <v>41357</v>
      </c>
      <c r="AH89" s="83">
        <v>22</v>
      </c>
      <c r="AI89" s="127" t="s">
        <v>451</v>
      </c>
      <c r="AJ89" s="133">
        <v>41238</v>
      </c>
      <c r="AK89" s="83">
        <v>22</v>
      </c>
      <c r="AL89" s="127" t="s">
        <v>2864</v>
      </c>
      <c r="AM89" s="133">
        <v>41210</v>
      </c>
      <c r="AN89" s="83">
        <v>22</v>
      </c>
      <c r="AO89" s="127" t="s">
        <v>2864</v>
      </c>
      <c r="AP89" s="133">
        <v>41154</v>
      </c>
      <c r="AQ89" s="83">
        <v>22</v>
      </c>
      <c r="AR89" s="127" t="s">
        <v>2864</v>
      </c>
      <c r="AS89" s="133">
        <v>41091</v>
      </c>
      <c r="AT89" s="83">
        <v>22</v>
      </c>
      <c r="AU89" s="127" t="s">
        <v>2864</v>
      </c>
      <c r="AV89" s="133">
        <v>41056</v>
      </c>
      <c r="AW89" s="83">
        <v>22</v>
      </c>
      <c r="AX89" s="127" t="s">
        <v>2864</v>
      </c>
      <c r="AY89" s="133">
        <v>41035</v>
      </c>
      <c r="AZ89" s="83">
        <v>22</v>
      </c>
      <c r="BA89" s="127" t="s">
        <v>2864</v>
      </c>
      <c r="BB89" s="133">
        <v>41018</v>
      </c>
      <c r="BC89" s="83">
        <v>22</v>
      </c>
      <c r="BD89" s="127" t="s">
        <v>2864</v>
      </c>
      <c r="BE89" s="133">
        <v>40972</v>
      </c>
      <c r="BF89" s="83">
        <v>19</v>
      </c>
      <c r="BG89" s="127" t="s">
        <v>2864</v>
      </c>
      <c r="BH89" s="133">
        <v>40790</v>
      </c>
      <c r="BI89" s="257"/>
      <c r="BJ89" s="23"/>
      <c r="BK89" s="23"/>
      <c r="BL89" s="257"/>
      <c r="BM89" s="23"/>
      <c r="BN89" s="23"/>
      <c r="BO89" s="257"/>
      <c r="BP89" s="23"/>
      <c r="BQ89" s="23"/>
      <c r="BR89" s="257"/>
      <c r="BS89" s="23"/>
      <c r="BT89" s="23"/>
      <c r="BU89" s="257"/>
      <c r="BV89" s="23"/>
      <c r="BW89" s="23"/>
      <c r="BX89" s="257"/>
      <c r="BY89" s="23"/>
      <c r="BZ89" s="23"/>
      <c r="CA89" s="257"/>
      <c r="CB89" s="23"/>
      <c r="CC89" s="23"/>
      <c r="CD89" s="257"/>
      <c r="CE89" s="23"/>
      <c r="CF89" s="23"/>
      <c r="CG89" s="257"/>
      <c r="CH89" s="23"/>
      <c r="CI89" s="23"/>
      <c r="CJ89" s="257"/>
      <c r="CK89" s="23"/>
      <c r="CL89" s="23"/>
      <c r="CM89" s="257"/>
      <c r="CN89" s="23"/>
      <c r="CO89" s="23"/>
      <c r="CP89" s="257"/>
      <c r="CQ89" s="23"/>
      <c r="CR89" s="23"/>
      <c r="CT89" s="23"/>
      <c r="CU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I89" s="23"/>
      <c r="DJ89" s="23"/>
      <c r="DL89" s="23"/>
      <c r="DM89" s="23"/>
      <c r="DO89" s="23"/>
      <c r="DP89" s="23"/>
      <c r="DR89" s="23"/>
      <c r="DS89" s="23"/>
      <c r="DU89" s="23"/>
      <c r="DV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</row>
    <row r="90" spans="1:429" s="28" customFormat="1">
      <c r="A90" s="23" t="s">
        <v>190</v>
      </c>
      <c r="B90" s="24" t="s">
        <v>115</v>
      </c>
      <c r="C90" s="15">
        <f t="shared" si="10"/>
        <v>2.3333333333333335</v>
      </c>
      <c r="D90" s="193" t="s">
        <v>595</v>
      </c>
      <c r="E90" s="89" t="s">
        <v>1379</v>
      </c>
      <c r="F90" s="302" t="s">
        <v>234</v>
      </c>
      <c r="G90" s="262">
        <v>4</v>
      </c>
      <c r="H90" s="153"/>
      <c r="I90" s="59"/>
      <c r="J90" s="154"/>
      <c r="K90" s="155">
        <v>0</v>
      </c>
      <c r="L90" s="347">
        <f t="shared" si="9"/>
        <v>0</v>
      </c>
      <c r="M90" s="31">
        <v>3</v>
      </c>
      <c r="N90" s="127" t="s">
        <v>264</v>
      </c>
      <c r="O90" s="143">
        <v>42050</v>
      </c>
      <c r="P90" s="31">
        <v>2</v>
      </c>
      <c r="Q90" s="127" t="s">
        <v>264</v>
      </c>
      <c r="R90" s="143">
        <v>41875</v>
      </c>
      <c r="S90" s="31">
        <v>2</v>
      </c>
      <c r="T90" s="127" t="s">
        <v>264</v>
      </c>
      <c r="U90" s="143">
        <v>41874</v>
      </c>
      <c r="V90" s="31">
        <v>8</v>
      </c>
      <c r="W90" s="127" t="s">
        <v>451</v>
      </c>
      <c r="X90" s="143">
        <v>41721</v>
      </c>
      <c r="Y90" s="31">
        <v>6</v>
      </c>
      <c r="Z90" s="127" t="s">
        <v>451</v>
      </c>
      <c r="AA90" s="143">
        <v>41546</v>
      </c>
      <c r="AB90" s="31">
        <v>0</v>
      </c>
      <c r="AC90" s="127" t="s">
        <v>306</v>
      </c>
      <c r="AD90" s="133">
        <v>41467</v>
      </c>
      <c r="AE90" s="83">
        <v>11</v>
      </c>
      <c r="AF90" s="127" t="s">
        <v>451</v>
      </c>
      <c r="AG90" s="133">
        <v>41357</v>
      </c>
      <c r="AH90" s="83">
        <v>0</v>
      </c>
      <c r="AI90" s="127" t="s">
        <v>230</v>
      </c>
      <c r="AJ90" s="133">
        <v>41182</v>
      </c>
      <c r="AK90" s="83">
        <v>10</v>
      </c>
      <c r="AL90" s="127" t="s">
        <v>451</v>
      </c>
      <c r="AM90" s="133">
        <v>40993</v>
      </c>
      <c r="AN90" s="19"/>
      <c r="AO90" s="31"/>
      <c r="AP90" s="142"/>
      <c r="AQ90" s="19"/>
      <c r="AR90" s="31"/>
      <c r="AS90" s="142"/>
      <c r="AT90" s="19"/>
      <c r="AU90" s="31"/>
      <c r="AV90" s="142"/>
      <c r="AW90" s="19"/>
      <c r="AX90" s="31"/>
      <c r="AY90" s="142"/>
      <c r="AZ90" s="19"/>
      <c r="BA90" s="17"/>
      <c r="BB90" s="18"/>
      <c r="BC90" s="19"/>
      <c r="BD90" s="17"/>
      <c r="BE90" s="18"/>
      <c r="BF90" s="257"/>
      <c r="BG90" s="23"/>
      <c r="BH90" s="23"/>
      <c r="BI90" s="257"/>
      <c r="BJ90" s="23"/>
      <c r="BK90" s="23"/>
      <c r="BL90" s="257"/>
      <c r="BM90" s="23"/>
      <c r="BN90" s="23"/>
      <c r="BO90" s="257"/>
      <c r="BP90" s="23"/>
      <c r="BQ90" s="23"/>
      <c r="BR90" s="257"/>
      <c r="BS90" s="23"/>
      <c r="BT90" s="23"/>
      <c r="BU90" s="257"/>
      <c r="BV90" s="23"/>
      <c r="BW90" s="23"/>
      <c r="BX90" s="257"/>
      <c r="BY90" s="23"/>
      <c r="BZ90" s="23"/>
      <c r="CA90" s="257"/>
      <c r="CB90" s="23"/>
      <c r="CC90" s="23"/>
      <c r="CD90" s="257"/>
      <c r="CE90" s="23"/>
      <c r="CF90" s="23"/>
      <c r="CG90" s="257"/>
      <c r="CH90" s="23"/>
      <c r="CI90" s="23"/>
      <c r="CJ90" s="257"/>
      <c r="CK90" s="23"/>
      <c r="CL90" s="23"/>
      <c r="CM90" s="257"/>
      <c r="CN90" s="23"/>
      <c r="CO90" s="23"/>
      <c r="CP90" s="257"/>
      <c r="CQ90" s="23"/>
      <c r="CR90" s="23"/>
      <c r="CS90" s="257"/>
      <c r="CT90" s="23"/>
      <c r="CU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I90" s="23"/>
      <c r="DJ90" s="23"/>
      <c r="DL90" s="23"/>
      <c r="DM90" s="23"/>
      <c r="DO90" s="23"/>
      <c r="DP90" s="23"/>
      <c r="DR90" s="23"/>
      <c r="DS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</row>
    <row r="91" spans="1:429" s="28" customFormat="1">
      <c r="A91" s="23" t="s">
        <v>630</v>
      </c>
      <c r="B91" s="24" t="s">
        <v>631</v>
      </c>
      <c r="C91" s="15">
        <f t="shared" si="10"/>
        <v>22</v>
      </c>
      <c r="D91" s="193" t="s">
        <v>595</v>
      </c>
      <c r="E91" s="89" t="s">
        <v>1442</v>
      </c>
      <c r="F91" s="302" t="s">
        <v>393</v>
      </c>
      <c r="G91" s="262">
        <v>4</v>
      </c>
      <c r="H91" s="153"/>
      <c r="I91" s="59">
        <v>10</v>
      </c>
      <c r="J91" s="154">
        <v>1</v>
      </c>
      <c r="K91" s="155">
        <v>1</v>
      </c>
      <c r="L91" s="347">
        <f t="shared" si="9"/>
        <v>2</v>
      </c>
      <c r="M91" s="31">
        <v>11</v>
      </c>
      <c r="N91" s="127" t="s">
        <v>264</v>
      </c>
      <c r="O91" s="143">
        <v>43029</v>
      </c>
      <c r="P91" s="31">
        <v>5</v>
      </c>
      <c r="Q91" s="127" t="s">
        <v>264</v>
      </c>
      <c r="R91" s="143">
        <v>42994</v>
      </c>
      <c r="S91" s="31">
        <v>22</v>
      </c>
      <c r="T91" s="127" t="s">
        <v>451</v>
      </c>
      <c r="U91" s="143">
        <v>42973</v>
      </c>
      <c r="V91" s="31">
        <v>14</v>
      </c>
      <c r="W91" s="127" t="s">
        <v>451</v>
      </c>
      <c r="X91" s="143">
        <v>42848</v>
      </c>
      <c r="Y91" s="31">
        <v>11</v>
      </c>
      <c r="Z91" s="127" t="s">
        <v>451</v>
      </c>
      <c r="AA91" s="143">
        <v>42665</v>
      </c>
      <c r="AB91" s="31">
        <v>5</v>
      </c>
      <c r="AC91" s="127" t="s">
        <v>264</v>
      </c>
      <c r="AD91" s="143">
        <v>42630</v>
      </c>
      <c r="AE91" s="31">
        <v>22</v>
      </c>
      <c r="AF91" s="127" t="s">
        <v>451</v>
      </c>
      <c r="AG91" s="143">
        <v>42623</v>
      </c>
      <c r="AH91" s="31">
        <v>0</v>
      </c>
      <c r="AI91" s="127" t="s">
        <v>230</v>
      </c>
      <c r="AJ91" s="143">
        <v>42483</v>
      </c>
      <c r="AK91" s="31">
        <v>11</v>
      </c>
      <c r="AL91" s="127" t="s">
        <v>451</v>
      </c>
      <c r="AM91" s="133">
        <v>42302</v>
      </c>
      <c r="AN91" s="83">
        <v>11</v>
      </c>
      <c r="AO91" s="127" t="s">
        <v>451</v>
      </c>
      <c r="AP91" s="133">
        <v>42301</v>
      </c>
      <c r="AQ91" s="83">
        <v>7</v>
      </c>
      <c r="AR91" s="127" t="s">
        <v>306</v>
      </c>
      <c r="AS91" s="133">
        <v>42127</v>
      </c>
      <c r="AT91" s="83">
        <v>9</v>
      </c>
      <c r="AU91" s="127" t="s">
        <v>451</v>
      </c>
      <c r="AV91" s="133">
        <v>42126</v>
      </c>
      <c r="AW91" s="83">
        <v>9</v>
      </c>
      <c r="AX91" s="127" t="s">
        <v>451</v>
      </c>
      <c r="AY91" s="133">
        <v>41906</v>
      </c>
      <c r="AZ91" s="83">
        <v>9</v>
      </c>
      <c r="BA91" s="127" t="s">
        <v>451</v>
      </c>
      <c r="BB91" s="133">
        <v>41762</v>
      </c>
      <c r="BC91" s="83">
        <v>10</v>
      </c>
      <c r="BD91" s="127" t="s">
        <v>306</v>
      </c>
      <c r="BE91" s="133">
        <v>41748</v>
      </c>
      <c r="BF91" s="83">
        <v>10</v>
      </c>
      <c r="BG91" s="127" t="s">
        <v>306</v>
      </c>
      <c r="BH91" s="133">
        <v>41399</v>
      </c>
      <c r="BI91" s="83">
        <v>13</v>
      </c>
      <c r="BJ91" s="127" t="s">
        <v>451</v>
      </c>
      <c r="BK91" s="133">
        <v>41398</v>
      </c>
      <c r="BL91" s="83">
        <v>8</v>
      </c>
      <c r="BM91" s="127" t="s">
        <v>306</v>
      </c>
      <c r="BN91" s="133">
        <v>41385</v>
      </c>
      <c r="BO91" s="83">
        <v>11</v>
      </c>
      <c r="BP91" s="127" t="s">
        <v>451</v>
      </c>
      <c r="BQ91" s="133">
        <v>41384</v>
      </c>
      <c r="BR91" s="83">
        <v>12</v>
      </c>
      <c r="BS91" s="127" t="s">
        <v>451</v>
      </c>
      <c r="BT91" s="133">
        <v>41237</v>
      </c>
      <c r="BU91" s="257"/>
      <c r="BV91" s="23"/>
      <c r="BW91" s="23"/>
      <c r="BX91" s="257"/>
      <c r="BY91" s="23"/>
      <c r="BZ91" s="23"/>
      <c r="CA91" s="257"/>
      <c r="CB91" s="23"/>
      <c r="CC91" s="23"/>
      <c r="CD91" s="257"/>
      <c r="CE91" s="23"/>
      <c r="CF91" s="23"/>
      <c r="CG91" s="257"/>
      <c r="CH91" s="23"/>
      <c r="CI91" s="23"/>
      <c r="CJ91" s="257"/>
      <c r="CK91" s="23"/>
      <c r="CL91" s="23"/>
      <c r="CM91" s="257"/>
      <c r="CN91" s="23"/>
      <c r="CO91" s="23"/>
      <c r="CP91" s="257"/>
      <c r="CQ91" s="23"/>
      <c r="CR91" s="23"/>
      <c r="CT91" s="23"/>
      <c r="CU91" s="23"/>
      <c r="CW91" s="23"/>
      <c r="CX91" s="23"/>
      <c r="CZ91" s="23"/>
      <c r="DA91" s="23"/>
      <c r="DC91" s="23"/>
      <c r="DD91" s="23"/>
      <c r="DF91" s="23"/>
      <c r="DG91" s="23"/>
      <c r="DI91" s="23"/>
      <c r="DJ91" s="23"/>
      <c r="DL91" s="23"/>
      <c r="DM91" s="23"/>
      <c r="DO91" s="23"/>
      <c r="DP91" s="23"/>
      <c r="DR91" s="23"/>
      <c r="DS91" s="23"/>
      <c r="DU91" s="23"/>
      <c r="DV91" s="23"/>
      <c r="DX91" s="23"/>
      <c r="DY91" s="23"/>
      <c r="EA91" s="23"/>
      <c r="EB91" s="23"/>
      <c r="ED91" s="23"/>
      <c r="EE91" s="23"/>
      <c r="EG91" s="23"/>
      <c r="EH91" s="23"/>
      <c r="EJ91" s="23"/>
      <c r="EK91" s="23"/>
      <c r="EM91" s="23"/>
      <c r="EN91" s="23"/>
      <c r="EP91" s="23"/>
      <c r="EQ91" s="23"/>
      <c r="ES91" s="23"/>
      <c r="ET91" s="23"/>
      <c r="EV91" s="23"/>
      <c r="EW91" s="23"/>
      <c r="EY91" s="23"/>
      <c r="EZ91" s="23"/>
      <c r="FB91" s="23"/>
      <c r="FC91" s="23"/>
      <c r="FE91" s="23"/>
      <c r="FF91" s="23"/>
      <c r="FH91" s="23"/>
      <c r="FI91" s="23"/>
      <c r="FK91" s="23"/>
      <c r="FL91" s="23"/>
      <c r="FN91" s="23"/>
      <c r="FO91" s="23"/>
      <c r="FQ91" s="23"/>
      <c r="FR91" s="23"/>
      <c r="FT91" s="23"/>
      <c r="FU91" s="23"/>
      <c r="FW91" s="23"/>
      <c r="FX91" s="23"/>
      <c r="FZ91" s="23"/>
      <c r="GA91" s="23"/>
      <c r="GC91" s="23"/>
      <c r="GD91" s="23"/>
      <c r="GF91" s="23"/>
      <c r="GG91" s="23"/>
      <c r="GI91" s="23"/>
      <c r="GJ91" s="23"/>
      <c r="GL91" s="23"/>
      <c r="GM91" s="23"/>
      <c r="GO91" s="23"/>
      <c r="GP91" s="23"/>
      <c r="GR91" s="23"/>
      <c r="GS91" s="23"/>
      <c r="GU91" s="23"/>
      <c r="GV91" s="23"/>
      <c r="GX91" s="23"/>
      <c r="GY91" s="23"/>
      <c r="HA91" s="23"/>
      <c r="HB91" s="23"/>
      <c r="HD91" s="23"/>
      <c r="HE91" s="23"/>
      <c r="HG91" s="23"/>
      <c r="HH91" s="23"/>
      <c r="HJ91" s="23"/>
      <c r="HK91" s="23"/>
      <c r="HM91" s="23"/>
      <c r="HN91" s="23"/>
    </row>
    <row r="92" spans="1:429" s="28" customFormat="1">
      <c r="A92" s="605" t="s">
        <v>2707</v>
      </c>
      <c r="B92" s="24" t="s">
        <v>1787</v>
      </c>
      <c r="C92" s="15">
        <f t="shared" si="10"/>
        <v>3</v>
      </c>
      <c r="D92" s="193"/>
      <c r="E92" s="89" t="s">
        <v>2695</v>
      </c>
      <c r="F92" s="302" t="s">
        <v>1824</v>
      </c>
      <c r="G92" s="262">
        <v>1</v>
      </c>
      <c r="H92" s="153"/>
      <c r="I92" s="59"/>
      <c r="J92" s="154"/>
      <c r="K92" s="155"/>
      <c r="L92" s="347">
        <f t="shared" si="9"/>
        <v>0</v>
      </c>
      <c r="M92" s="31">
        <v>3</v>
      </c>
      <c r="N92" s="127" t="s">
        <v>451</v>
      </c>
      <c r="O92" s="143">
        <v>42883</v>
      </c>
      <c r="P92" s="31"/>
      <c r="Q92" s="127"/>
      <c r="R92" s="143"/>
      <c r="S92" s="31"/>
      <c r="T92" s="127"/>
      <c r="U92" s="143"/>
      <c r="V92" s="31"/>
      <c r="W92" s="127"/>
      <c r="X92" s="143"/>
      <c r="Y92" s="31"/>
      <c r="Z92" s="127"/>
      <c r="AA92" s="143"/>
      <c r="AB92" s="31"/>
      <c r="AC92" s="127"/>
      <c r="AD92" s="133"/>
      <c r="AE92" s="83"/>
      <c r="AF92" s="127"/>
      <c r="AG92" s="133"/>
      <c r="AH92" s="83"/>
      <c r="AI92" s="127"/>
      <c r="AJ92" s="133"/>
      <c r="AK92" s="83"/>
      <c r="AL92" s="127"/>
      <c r="AM92" s="133"/>
      <c r="AN92" s="83"/>
      <c r="AO92" s="127"/>
      <c r="AP92" s="133"/>
      <c r="AQ92" s="83"/>
      <c r="AR92" s="127"/>
      <c r="AS92" s="133"/>
      <c r="AT92" s="83"/>
      <c r="AU92" s="127"/>
      <c r="AV92" s="133"/>
      <c r="AW92" s="83"/>
      <c r="AX92" s="127"/>
      <c r="AY92" s="133"/>
      <c r="AZ92" s="83"/>
      <c r="BA92" s="127"/>
      <c r="BB92" s="133"/>
      <c r="BC92" s="83"/>
      <c r="BD92" s="127"/>
      <c r="BE92" s="133"/>
      <c r="BF92" s="83"/>
      <c r="BG92" s="127"/>
      <c r="BH92" s="133"/>
      <c r="BI92" s="83"/>
      <c r="BJ92" s="127"/>
      <c r="BK92" s="133"/>
      <c r="BL92" s="257"/>
      <c r="BM92" s="23"/>
      <c r="BN92" s="23"/>
      <c r="BO92" s="257"/>
      <c r="BP92" s="23"/>
      <c r="BQ92" s="23"/>
      <c r="BR92" s="257"/>
      <c r="BS92" s="23"/>
      <c r="BT92" s="23"/>
      <c r="BU92" s="257"/>
      <c r="BV92" s="23"/>
      <c r="BW92" s="23"/>
      <c r="BX92" s="257"/>
      <c r="BY92" s="23"/>
      <c r="BZ92" s="23"/>
      <c r="CA92" s="257"/>
      <c r="CB92" s="23"/>
      <c r="CC92" s="23"/>
      <c r="CD92" s="257"/>
      <c r="CE92" s="23"/>
      <c r="CF92" s="23"/>
      <c r="CG92" s="257"/>
      <c r="CH92" s="23"/>
      <c r="CI92" s="23"/>
      <c r="CJ92" s="257"/>
      <c r="CK92" s="23"/>
      <c r="CL92" s="23"/>
      <c r="CM92" s="257"/>
      <c r="CN92" s="23"/>
      <c r="CO92" s="23"/>
      <c r="CP92" s="257"/>
      <c r="CQ92" s="23"/>
      <c r="CR92" s="23"/>
      <c r="CS92" s="257"/>
      <c r="CT92" s="23"/>
      <c r="CU92" s="23"/>
      <c r="CV92" s="257"/>
      <c r="CW92" s="23"/>
      <c r="CX92" s="23"/>
      <c r="CY92" s="257"/>
      <c r="CZ92" s="23"/>
      <c r="DA92" s="23"/>
      <c r="DB92" s="257"/>
      <c r="DC92" s="23"/>
      <c r="DD92" s="23"/>
      <c r="DF92" s="23"/>
      <c r="DG92" s="23"/>
      <c r="DI92" s="23"/>
      <c r="DJ92" s="23"/>
      <c r="DL92" s="23"/>
      <c r="DM92" s="23"/>
      <c r="DO92" s="23"/>
      <c r="DP92" s="23"/>
      <c r="DR92" s="23"/>
      <c r="DS92" s="23"/>
      <c r="DU92" s="23"/>
      <c r="DV92" s="23"/>
      <c r="DX92" s="23"/>
      <c r="DY92" s="23"/>
      <c r="EA92" s="23"/>
      <c r="EB92" s="23"/>
      <c r="ED92" s="23"/>
      <c r="EE92" s="23"/>
      <c r="EG92" s="23"/>
      <c r="EH92" s="23"/>
      <c r="EJ92" s="23"/>
      <c r="EK92" s="23"/>
      <c r="EM92" s="23"/>
      <c r="EN92" s="23"/>
      <c r="EP92" s="23"/>
      <c r="EQ92" s="23"/>
      <c r="ES92" s="23"/>
      <c r="ET92" s="23"/>
      <c r="EV92" s="23"/>
      <c r="EW92" s="23"/>
      <c r="EY92" s="23"/>
      <c r="EZ92" s="23"/>
      <c r="FB92" s="23"/>
      <c r="FC92" s="23"/>
      <c r="FE92" s="23"/>
      <c r="FF92" s="23"/>
      <c r="FH92" s="23"/>
      <c r="FI92" s="23"/>
      <c r="FK92" s="23"/>
      <c r="FL92" s="23"/>
      <c r="FN92" s="23"/>
      <c r="FO92" s="23"/>
      <c r="FQ92" s="23"/>
      <c r="FR92" s="23"/>
      <c r="FT92" s="23"/>
      <c r="FU92" s="23"/>
      <c r="FW92" s="23"/>
      <c r="FX92" s="23"/>
      <c r="FZ92" s="23"/>
      <c r="GA92" s="23"/>
      <c r="GC92" s="23"/>
      <c r="GD92" s="23"/>
      <c r="GF92" s="23"/>
      <c r="GG92" s="23"/>
      <c r="GI92" s="23"/>
      <c r="GJ92" s="23"/>
      <c r="GL92" s="23"/>
      <c r="GM92" s="23"/>
      <c r="GO92" s="23"/>
      <c r="GP92" s="23"/>
      <c r="GR92" s="23"/>
      <c r="GS92" s="23"/>
      <c r="GU92" s="23"/>
      <c r="GV92" s="23"/>
      <c r="GX92" s="23"/>
      <c r="GY92" s="23"/>
      <c r="HA92" s="23"/>
      <c r="HB92" s="23"/>
      <c r="HD92" s="23"/>
      <c r="HE92" s="23"/>
      <c r="HG92" s="23"/>
      <c r="HH92" s="23"/>
      <c r="HJ92" s="23"/>
      <c r="HK92" s="23"/>
      <c r="HM92" s="23"/>
      <c r="HN92" s="23"/>
    </row>
    <row r="93" spans="1:429" s="28" customFormat="1">
      <c r="A93" s="23" t="s">
        <v>40</v>
      </c>
      <c r="B93" s="24" t="s">
        <v>41</v>
      </c>
      <c r="C93" s="15">
        <f t="shared" si="10"/>
        <v>21.363636363636363</v>
      </c>
      <c r="D93" s="42"/>
      <c r="E93" s="195" t="s">
        <v>1218</v>
      </c>
      <c r="F93" s="302" t="s">
        <v>601</v>
      </c>
      <c r="G93" s="262">
        <v>4</v>
      </c>
      <c r="H93" s="153">
        <v>4</v>
      </c>
      <c r="I93" s="100">
        <v>12</v>
      </c>
      <c r="J93" s="154">
        <v>5</v>
      </c>
      <c r="K93" s="155">
        <v>11</v>
      </c>
      <c r="L93" s="347">
        <f t="shared" si="9"/>
        <v>16</v>
      </c>
      <c r="M93" s="31">
        <v>22</v>
      </c>
      <c r="N93" s="127" t="s">
        <v>451</v>
      </c>
      <c r="O93" s="143">
        <v>42987</v>
      </c>
      <c r="P93" s="31">
        <v>20</v>
      </c>
      <c r="Q93" s="127" t="s">
        <v>451</v>
      </c>
      <c r="R93" s="143">
        <v>41567</v>
      </c>
      <c r="S93" s="31">
        <v>22</v>
      </c>
      <c r="T93" s="127" t="s">
        <v>451</v>
      </c>
      <c r="U93" s="143">
        <v>41384</v>
      </c>
      <c r="V93" s="31">
        <v>22</v>
      </c>
      <c r="W93" s="127" t="s">
        <v>451</v>
      </c>
      <c r="X93" s="143">
        <v>41168</v>
      </c>
      <c r="Y93" s="31">
        <v>18</v>
      </c>
      <c r="Z93" s="127" t="s">
        <v>451</v>
      </c>
      <c r="AA93" s="143">
        <v>41167</v>
      </c>
      <c r="AB93" s="30"/>
      <c r="AC93" s="31"/>
      <c r="AD93" s="133"/>
      <c r="AE93" s="19"/>
      <c r="AF93" s="31"/>
      <c r="AG93" s="133"/>
      <c r="AH93" s="19"/>
      <c r="AI93" s="31"/>
      <c r="AJ93" s="133"/>
      <c r="AK93" s="19"/>
      <c r="AL93" s="31"/>
      <c r="AM93" s="142"/>
      <c r="AN93" s="19"/>
      <c r="AO93" s="31"/>
      <c r="AP93" s="142"/>
      <c r="AQ93" s="19"/>
      <c r="AR93" s="31"/>
      <c r="AS93" s="142"/>
      <c r="AT93" s="19"/>
      <c r="AU93" s="31"/>
      <c r="AV93" s="142"/>
      <c r="AW93" s="19"/>
      <c r="AX93" s="31"/>
      <c r="AY93" s="142"/>
      <c r="AZ93" s="19"/>
      <c r="BA93" s="17"/>
      <c r="BB93" s="18"/>
      <c r="BC93" s="19"/>
      <c r="BD93" s="17"/>
      <c r="BE93" s="18"/>
      <c r="BF93" s="257"/>
      <c r="BG93" s="23"/>
      <c r="BH93" s="23"/>
      <c r="BI93" s="257"/>
      <c r="BJ93" s="23"/>
      <c r="BK93" s="23"/>
      <c r="BL93" s="257"/>
      <c r="BM93" s="23"/>
      <c r="BN93" s="23"/>
      <c r="BO93" s="257"/>
      <c r="BP93" s="23"/>
      <c r="BQ93" s="23"/>
      <c r="BR93" s="257"/>
      <c r="BS93" s="23"/>
      <c r="BT93" s="23"/>
      <c r="BU93" s="257"/>
      <c r="BV93" s="23"/>
      <c r="BW93" s="23"/>
      <c r="BX93" s="257"/>
      <c r="BY93" s="23"/>
      <c r="BZ93" s="23"/>
      <c r="CA93" s="257"/>
      <c r="CB93" s="23"/>
      <c r="CC93" s="23"/>
      <c r="CD93" s="257"/>
      <c r="CE93" s="23"/>
      <c r="CF93" s="23"/>
      <c r="CG93" s="257"/>
      <c r="CH93" s="23"/>
      <c r="CI93" s="23"/>
      <c r="CJ93" s="257"/>
      <c r="CK93" s="23"/>
      <c r="CL93" s="23"/>
      <c r="CM93" s="257"/>
      <c r="CN93" s="23"/>
      <c r="CO93" s="23"/>
      <c r="CP93" s="257"/>
      <c r="CQ93" s="23"/>
      <c r="CR93" s="23"/>
      <c r="CT93" s="23"/>
      <c r="CU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</row>
    <row r="94" spans="1:429" s="28" customFormat="1">
      <c r="A94" s="28" t="s">
        <v>2884</v>
      </c>
      <c r="B94" s="27" t="s">
        <v>2885</v>
      </c>
      <c r="C94" s="26">
        <f t="shared" si="10"/>
        <v>1.6666666666666667</v>
      </c>
      <c r="D94" s="435" t="s">
        <v>596</v>
      </c>
      <c r="E94" s="308" t="s">
        <v>210</v>
      </c>
      <c r="F94" s="302" t="s">
        <v>2886</v>
      </c>
      <c r="G94" s="262">
        <v>2</v>
      </c>
      <c r="H94" s="262"/>
      <c r="I94" s="263"/>
      <c r="J94" s="126"/>
      <c r="K94" s="127">
        <v>0</v>
      </c>
      <c r="L94" s="347">
        <f t="shared" si="9"/>
        <v>0</v>
      </c>
      <c r="M94" s="31">
        <v>3</v>
      </c>
      <c r="N94" s="127" t="s">
        <v>306</v>
      </c>
      <c r="O94" s="143">
        <v>41798</v>
      </c>
      <c r="P94" s="31">
        <v>2</v>
      </c>
      <c r="Q94" s="127" t="s">
        <v>306</v>
      </c>
      <c r="R94" s="143">
        <v>41784</v>
      </c>
      <c r="S94" s="31">
        <v>0</v>
      </c>
      <c r="T94" s="127" t="s">
        <v>230</v>
      </c>
      <c r="U94" s="143">
        <v>41721</v>
      </c>
      <c r="V94" s="31">
        <v>0</v>
      </c>
      <c r="W94" s="127" t="s">
        <v>306</v>
      </c>
      <c r="X94" s="143">
        <v>41420</v>
      </c>
      <c r="Y94" s="31">
        <v>6</v>
      </c>
      <c r="Z94" s="127" t="s">
        <v>451</v>
      </c>
      <c r="AA94" s="143">
        <v>41182</v>
      </c>
      <c r="AB94" s="31">
        <v>0</v>
      </c>
      <c r="AC94" s="127" t="s">
        <v>306</v>
      </c>
      <c r="AD94" s="143">
        <v>41154</v>
      </c>
      <c r="AE94" s="31">
        <v>0</v>
      </c>
      <c r="AF94" s="127" t="s">
        <v>230</v>
      </c>
      <c r="AG94" s="143">
        <v>41056</v>
      </c>
      <c r="AH94" s="31">
        <v>9</v>
      </c>
      <c r="AI94" s="127" t="s">
        <v>451</v>
      </c>
      <c r="AJ94" s="143">
        <v>41049</v>
      </c>
      <c r="AK94" s="30"/>
      <c r="AL94" s="31"/>
      <c r="AM94" s="143"/>
      <c r="AN94" s="30"/>
      <c r="AO94" s="31"/>
      <c r="AP94" s="133"/>
      <c r="AQ94" s="19"/>
      <c r="AR94" s="31"/>
      <c r="AS94" s="133"/>
      <c r="AT94" s="19"/>
      <c r="AU94" s="31"/>
      <c r="AV94" s="133"/>
      <c r="AW94" s="19"/>
      <c r="AX94" s="31"/>
      <c r="AY94" s="133"/>
      <c r="AZ94" s="19"/>
      <c r="BA94" s="30"/>
      <c r="BB94" s="34"/>
      <c r="BC94" s="19"/>
      <c r="BD94" s="30"/>
      <c r="BE94" s="34"/>
      <c r="BF94" s="257"/>
      <c r="BI94" s="257"/>
      <c r="BL94" s="257"/>
      <c r="BO94" s="257"/>
      <c r="BR94" s="257"/>
      <c r="BU94" s="257"/>
      <c r="BX94" s="257"/>
      <c r="CA94" s="257"/>
      <c r="CD94" s="257"/>
      <c r="CG94" s="257"/>
      <c r="CJ94" s="257"/>
      <c r="CM94" s="257"/>
      <c r="CP94" s="257"/>
    </row>
    <row r="95" spans="1:429" s="28" customFormat="1">
      <c r="A95" s="23" t="s">
        <v>2887</v>
      </c>
      <c r="B95" s="24" t="s">
        <v>2888</v>
      </c>
      <c r="C95" s="15">
        <f t="shared" si="10"/>
        <v>15.090909090909092</v>
      </c>
      <c r="D95" s="193" t="s">
        <v>407</v>
      </c>
      <c r="E95" s="89" t="s">
        <v>800</v>
      </c>
      <c r="F95" s="302" t="s">
        <v>199</v>
      </c>
      <c r="G95" s="262">
        <v>4</v>
      </c>
      <c r="H95" s="153">
        <v>1</v>
      </c>
      <c r="I95" s="59">
        <v>10.5</v>
      </c>
      <c r="J95" s="154"/>
      <c r="K95" s="155">
        <v>6</v>
      </c>
      <c r="L95" s="347">
        <f t="shared" si="9"/>
        <v>6</v>
      </c>
      <c r="M95" s="31">
        <v>14</v>
      </c>
      <c r="N95" s="127" t="s">
        <v>451</v>
      </c>
      <c r="O95" s="143">
        <v>42519</v>
      </c>
      <c r="P95" s="31">
        <v>16</v>
      </c>
      <c r="Q95" s="127" t="s">
        <v>451</v>
      </c>
      <c r="R95" s="143">
        <v>42476</v>
      </c>
      <c r="S95" s="31">
        <v>16</v>
      </c>
      <c r="T95" s="127" t="s">
        <v>451</v>
      </c>
      <c r="U95" s="143">
        <v>41784</v>
      </c>
      <c r="V95" s="31">
        <v>16</v>
      </c>
      <c r="W95" s="127" t="s">
        <v>451</v>
      </c>
      <c r="X95" s="143">
        <v>41609</v>
      </c>
      <c r="Y95" s="31">
        <v>0</v>
      </c>
      <c r="Z95" s="127" t="s">
        <v>465</v>
      </c>
      <c r="AA95" s="143">
        <v>41467</v>
      </c>
      <c r="AB95" s="31">
        <v>16</v>
      </c>
      <c r="AC95" s="127" t="s">
        <v>451</v>
      </c>
      <c r="AD95" s="143">
        <v>41420</v>
      </c>
      <c r="AE95" s="31">
        <v>16</v>
      </c>
      <c r="AF95" s="127" t="s">
        <v>451</v>
      </c>
      <c r="AG95" s="133">
        <v>41357</v>
      </c>
      <c r="AH95" s="83">
        <v>16</v>
      </c>
      <c r="AI95" s="127" t="s">
        <v>451</v>
      </c>
      <c r="AJ95" s="133">
        <v>41238</v>
      </c>
      <c r="AK95" s="83">
        <v>16</v>
      </c>
      <c r="AL95" s="127" t="s">
        <v>451</v>
      </c>
      <c r="AM95" s="133">
        <v>41210</v>
      </c>
      <c r="AN95" s="83">
        <v>12</v>
      </c>
      <c r="AO95" s="127" t="s">
        <v>451</v>
      </c>
      <c r="AP95" s="133">
        <v>41154</v>
      </c>
      <c r="AQ95" s="83">
        <v>16</v>
      </c>
      <c r="AR95" s="127" t="s">
        <v>451</v>
      </c>
      <c r="AS95" s="133">
        <v>41091</v>
      </c>
      <c r="AT95" s="83">
        <v>16</v>
      </c>
      <c r="AU95" s="127" t="s">
        <v>451</v>
      </c>
      <c r="AV95" s="133">
        <v>41056</v>
      </c>
      <c r="AW95" s="83">
        <v>16</v>
      </c>
      <c r="AX95" s="127" t="s">
        <v>451</v>
      </c>
      <c r="AY95" s="133">
        <v>41035</v>
      </c>
      <c r="AZ95" s="83">
        <v>16</v>
      </c>
      <c r="BA95" s="127" t="s">
        <v>451</v>
      </c>
      <c r="BB95" s="133">
        <v>41028</v>
      </c>
      <c r="BC95" s="83">
        <v>13</v>
      </c>
      <c r="BD95" s="127" t="s">
        <v>451</v>
      </c>
      <c r="BE95" s="133">
        <v>40972</v>
      </c>
      <c r="BF95" s="257"/>
      <c r="BG95" s="23"/>
      <c r="BH95" s="23"/>
      <c r="BI95" s="257"/>
      <c r="BJ95" s="23"/>
      <c r="BK95" s="23"/>
      <c r="BL95" s="257"/>
      <c r="BM95" s="23"/>
      <c r="BN95" s="23"/>
      <c r="BO95" s="257"/>
      <c r="BP95" s="23"/>
      <c r="BQ95" s="23"/>
      <c r="BR95" s="257"/>
      <c r="BS95" s="23"/>
      <c r="BT95" s="23"/>
      <c r="BU95" s="257"/>
      <c r="BV95" s="23"/>
      <c r="BW95" s="23"/>
      <c r="BX95" s="257"/>
      <c r="BY95" s="23"/>
      <c r="BZ95" s="23"/>
      <c r="CA95" s="257"/>
      <c r="CB95" s="23"/>
      <c r="CC95" s="23"/>
      <c r="CD95" s="257"/>
      <c r="CE95" s="23"/>
      <c r="CF95" s="23"/>
      <c r="CG95" s="257"/>
      <c r="CH95" s="23"/>
      <c r="CI95" s="23"/>
      <c r="CJ95" s="257"/>
      <c r="CK95" s="23"/>
      <c r="CL95" s="23"/>
      <c r="CM95" s="257"/>
      <c r="CN95" s="23"/>
      <c r="CO95" s="23"/>
      <c r="CP95" s="257"/>
      <c r="CQ95" s="258"/>
      <c r="CR95" s="258"/>
      <c r="CS95" s="264"/>
      <c r="CT95" s="258"/>
      <c r="CU95" s="258"/>
      <c r="CV95" s="264"/>
      <c r="CW95" s="258"/>
      <c r="CX95" s="264"/>
      <c r="CY95" s="264"/>
      <c r="CZ95" s="258"/>
      <c r="DA95" s="264"/>
      <c r="DB95" s="264"/>
      <c r="DC95" s="258"/>
      <c r="DD95" s="258"/>
      <c r="DE95" s="264"/>
      <c r="DF95" s="258"/>
      <c r="DG95" s="258"/>
      <c r="DH95" s="264"/>
      <c r="DI95" s="258"/>
      <c r="DJ95" s="258"/>
      <c r="DK95" s="258"/>
      <c r="DL95" s="258"/>
      <c r="DM95" s="258"/>
      <c r="DN95" s="258"/>
      <c r="DO95" s="258"/>
      <c r="DP95" s="23"/>
      <c r="DQ95" s="23"/>
      <c r="DR95" s="23"/>
      <c r="DS95" s="23"/>
      <c r="DT95" s="23"/>
      <c r="DU95" s="23"/>
      <c r="DV95" s="23"/>
      <c r="DX95" s="23"/>
      <c r="DY95" s="23"/>
      <c r="DZ95" s="23"/>
      <c r="EA95" s="23"/>
      <c r="EB95" s="23"/>
      <c r="ED95" s="23"/>
      <c r="EE95" s="23"/>
      <c r="EG95" s="23"/>
      <c r="EH95" s="23"/>
      <c r="EJ95" s="23"/>
      <c r="EK95" s="23"/>
      <c r="EM95" s="23"/>
      <c r="EN95" s="23"/>
      <c r="EP95" s="23"/>
      <c r="EQ95" s="23"/>
      <c r="ES95" s="23"/>
      <c r="ET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</row>
    <row r="96" spans="1:429" s="28" customFormat="1">
      <c r="A96" s="23" t="s">
        <v>1328</v>
      </c>
      <c r="B96" s="24" t="s">
        <v>1318</v>
      </c>
      <c r="C96" s="15">
        <f t="shared" si="10"/>
        <v>8</v>
      </c>
      <c r="D96" s="193"/>
      <c r="E96" s="89" t="s">
        <v>1319</v>
      </c>
      <c r="F96" s="302" t="s">
        <v>1320</v>
      </c>
      <c r="G96" s="262"/>
      <c r="H96" s="153"/>
      <c r="I96" s="59"/>
      <c r="J96" s="154"/>
      <c r="K96" s="155">
        <v>0</v>
      </c>
      <c r="L96" s="347">
        <f t="shared" si="9"/>
        <v>0</v>
      </c>
      <c r="M96" s="31">
        <v>8</v>
      </c>
      <c r="N96" s="127" t="s">
        <v>306</v>
      </c>
      <c r="O96" s="143">
        <v>41658</v>
      </c>
      <c r="P96" s="31"/>
      <c r="Q96" s="127"/>
      <c r="R96" s="143"/>
      <c r="S96" s="31"/>
      <c r="T96" s="127"/>
      <c r="U96" s="143"/>
      <c r="V96" s="31"/>
      <c r="W96" s="127"/>
      <c r="X96" s="143"/>
      <c r="Y96" s="31"/>
      <c r="Z96" s="127"/>
      <c r="AA96" s="143"/>
      <c r="AB96" s="31"/>
      <c r="AC96" s="127"/>
      <c r="AD96" s="133"/>
      <c r="AE96" s="83"/>
      <c r="AF96" s="127"/>
      <c r="AG96" s="133"/>
      <c r="AH96" s="83"/>
      <c r="AI96" s="127"/>
      <c r="AJ96" s="133"/>
      <c r="AK96" s="83"/>
      <c r="AL96" s="127"/>
      <c r="AM96" s="133"/>
      <c r="AN96" s="83"/>
      <c r="AO96" s="127"/>
      <c r="AP96" s="133"/>
      <c r="AQ96" s="83"/>
      <c r="AR96" s="127"/>
      <c r="AS96" s="133"/>
      <c r="AT96" s="83"/>
      <c r="AU96" s="127"/>
      <c r="AV96" s="133"/>
      <c r="AW96" s="257"/>
      <c r="AX96" s="23"/>
      <c r="AY96" s="23"/>
      <c r="AZ96" s="257"/>
      <c r="BA96" s="23"/>
      <c r="BB96" s="23"/>
      <c r="BC96" s="257"/>
      <c r="BD96" s="23"/>
      <c r="BE96" s="23"/>
      <c r="BF96" s="257"/>
      <c r="BG96" s="23"/>
      <c r="BH96" s="23"/>
      <c r="BI96" s="257"/>
      <c r="BJ96" s="23"/>
      <c r="BK96" s="23"/>
      <c r="BL96" s="257"/>
      <c r="BM96" s="23"/>
      <c r="BN96" s="23"/>
      <c r="BO96" s="257"/>
      <c r="BP96" s="23"/>
      <c r="BQ96" s="23"/>
      <c r="BR96" s="257"/>
      <c r="BS96" s="23"/>
      <c r="BT96" s="23"/>
      <c r="BU96" s="257"/>
      <c r="BV96" s="23"/>
      <c r="BW96" s="23"/>
      <c r="BX96" s="257"/>
      <c r="BY96" s="23"/>
      <c r="BZ96" s="23"/>
      <c r="CA96" s="257"/>
      <c r="CB96" s="23"/>
      <c r="CC96" s="23"/>
      <c r="CD96" s="257"/>
      <c r="CE96" s="23"/>
      <c r="CF96" s="23"/>
      <c r="CG96" s="257"/>
      <c r="CH96" s="23"/>
      <c r="CI96" s="23"/>
      <c r="CJ96" s="257"/>
      <c r="CK96" s="23"/>
      <c r="CL96" s="23"/>
      <c r="CM96" s="257"/>
      <c r="CN96" s="23"/>
      <c r="CO96" s="23"/>
      <c r="CP96" s="257"/>
      <c r="CQ96" s="258"/>
      <c r="CR96" s="258"/>
      <c r="CS96" s="258"/>
      <c r="CT96" s="258"/>
      <c r="CU96" s="258"/>
      <c r="CV96" s="258"/>
      <c r="CW96" s="258"/>
      <c r="CX96" s="258"/>
      <c r="CY96" s="258"/>
      <c r="CZ96" s="258"/>
      <c r="DA96" s="258"/>
      <c r="DB96" s="258"/>
      <c r="DC96" s="258"/>
      <c r="DD96" s="258"/>
      <c r="DE96" s="258"/>
      <c r="DF96" s="258"/>
      <c r="DG96" s="258"/>
      <c r="DH96" s="258"/>
      <c r="DI96" s="258"/>
      <c r="DJ96" s="258"/>
      <c r="DK96" s="258"/>
      <c r="DL96" s="258"/>
      <c r="DM96" s="258"/>
      <c r="DN96" s="258"/>
      <c r="DO96" s="258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</row>
    <row r="97" spans="1:286" s="28" customFormat="1">
      <c r="A97" s="23" t="s">
        <v>1953</v>
      </c>
      <c r="B97" s="24" t="s">
        <v>1945</v>
      </c>
      <c r="C97" s="15">
        <f t="shared" si="10"/>
        <v>13.681818181818182</v>
      </c>
      <c r="D97" s="193"/>
      <c r="E97" s="195" t="s">
        <v>2842</v>
      </c>
      <c r="F97" s="302" t="s">
        <v>1946</v>
      </c>
      <c r="G97" s="262">
        <v>4</v>
      </c>
      <c r="H97" s="153">
        <v>2</v>
      </c>
      <c r="I97" s="100">
        <v>12</v>
      </c>
      <c r="J97" s="154">
        <v>1</v>
      </c>
      <c r="K97" s="155"/>
      <c r="L97" s="347"/>
      <c r="M97" s="31">
        <v>16</v>
      </c>
      <c r="N97" s="127" t="s">
        <v>451</v>
      </c>
      <c r="O97" s="143">
        <v>43037</v>
      </c>
      <c r="P97" s="31">
        <v>13</v>
      </c>
      <c r="Q97" s="127" t="s">
        <v>451</v>
      </c>
      <c r="R97" s="143">
        <v>43036</v>
      </c>
      <c r="S97" s="31">
        <v>10</v>
      </c>
      <c r="T97" s="127" t="s">
        <v>451</v>
      </c>
      <c r="U97" s="143">
        <v>42988</v>
      </c>
      <c r="V97" s="31">
        <v>10</v>
      </c>
      <c r="W97" s="127" t="s">
        <v>451</v>
      </c>
      <c r="X97" s="143">
        <v>42974</v>
      </c>
      <c r="Y97" s="31">
        <v>4</v>
      </c>
      <c r="Z97" s="127" t="s">
        <v>451</v>
      </c>
      <c r="AA97" s="143">
        <v>42973</v>
      </c>
      <c r="AB97" s="31">
        <v>3</v>
      </c>
      <c r="AC97" s="127" t="s">
        <v>264</v>
      </c>
      <c r="AD97" s="143">
        <v>42960</v>
      </c>
      <c r="AE97" s="31">
        <v>12</v>
      </c>
      <c r="AF97" s="127" t="s">
        <v>451</v>
      </c>
      <c r="AG97" s="143">
        <v>42959</v>
      </c>
      <c r="AH97" s="31">
        <v>11</v>
      </c>
      <c r="AI97" s="127" t="s">
        <v>451</v>
      </c>
      <c r="AJ97" s="143">
        <v>42884</v>
      </c>
      <c r="AK97" s="31">
        <v>13</v>
      </c>
      <c r="AL97" s="127" t="s">
        <v>451</v>
      </c>
      <c r="AM97" s="143">
        <v>42883</v>
      </c>
      <c r="AN97" s="31">
        <v>11</v>
      </c>
      <c r="AO97" s="127" t="s">
        <v>451</v>
      </c>
      <c r="AP97" s="143">
        <v>42680</v>
      </c>
      <c r="AQ97" s="31">
        <v>14</v>
      </c>
      <c r="AR97" s="127" t="s">
        <v>451</v>
      </c>
      <c r="AS97" s="133">
        <v>42673</v>
      </c>
      <c r="AT97" s="83">
        <v>16</v>
      </c>
      <c r="AU97" s="127" t="s">
        <v>451</v>
      </c>
      <c r="AV97" s="133">
        <v>42672</v>
      </c>
      <c r="AW97" s="83">
        <v>11</v>
      </c>
      <c r="AX97" s="127" t="s">
        <v>451</v>
      </c>
      <c r="AY97" s="133">
        <v>42603</v>
      </c>
      <c r="AZ97" s="83">
        <v>10</v>
      </c>
      <c r="BA97" s="127" t="s">
        <v>451</v>
      </c>
      <c r="BB97" s="133">
        <v>42602</v>
      </c>
      <c r="BC97" s="83">
        <v>11</v>
      </c>
      <c r="BD97" s="127" t="s">
        <v>451</v>
      </c>
      <c r="BE97" s="133">
        <v>42520</v>
      </c>
      <c r="BF97" s="83">
        <v>3</v>
      </c>
      <c r="BG97" s="127" t="s">
        <v>264</v>
      </c>
      <c r="BH97" s="133">
        <v>42519</v>
      </c>
      <c r="BI97" s="83">
        <v>9.5</v>
      </c>
      <c r="BJ97" s="127" t="s">
        <v>451</v>
      </c>
      <c r="BK97" s="133">
        <v>42281</v>
      </c>
      <c r="BL97" s="83">
        <v>12</v>
      </c>
      <c r="BM97" s="127" t="s">
        <v>451</v>
      </c>
      <c r="BN97" s="133">
        <v>42280</v>
      </c>
      <c r="BO97" s="83">
        <v>10</v>
      </c>
      <c r="BP97" s="127" t="s">
        <v>451</v>
      </c>
      <c r="BQ97" s="133">
        <v>42274</v>
      </c>
      <c r="BR97" s="83">
        <v>10</v>
      </c>
      <c r="BS97" s="127" t="s">
        <v>451</v>
      </c>
      <c r="BT97" s="133">
        <v>42273</v>
      </c>
      <c r="BU97" s="83">
        <v>16</v>
      </c>
      <c r="BV97" s="127" t="s">
        <v>451</v>
      </c>
      <c r="BW97" s="133">
        <v>42232</v>
      </c>
      <c r="BX97" s="83">
        <v>16</v>
      </c>
      <c r="BY97" s="127" t="s">
        <v>451</v>
      </c>
      <c r="BZ97" s="133">
        <v>42231</v>
      </c>
      <c r="CA97" s="83">
        <v>9</v>
      </c>
      <c r="CB97" s="127" t="s">
        <v>451</v>
      </c>
      <c r="CC97" s="133">
        <v>42149</v>
      </c>
      <c r="CD97" s="83">
        <v>10</v>
      </c>
      <c r="CE97" s="127" t="s">
        <v>451</v>
      </c>
      <c r="CF97" s="133">
        <v>42148</v>
      </c>
      <c r="CG97" s="257"/>
      <c r="CH97" s="23"/>
      <c r="CI97" s="23"/>
      <c r="CJ97" s="257"/>
      <c r="CK97" s="23"/>
      <c r="CL97" s="23"/>
      <c r="CM97" s="257"/>
      <c r="CN97" s="23"/>
      <c r="CO97" s="23"/>
      <c r="CP97" s="257"/>
      <c r="CQ97" s="258"/>
      <c r="CR97" s="258"/>
      <c r="CS97" s="264"/>
      <c r="CT97" s="258"/>
      <c r="CU97" s="264"/>
      <c r="CV97" s="264"/>
      <c r="CW97" s="258"/>
      <c r="CX97" s="264"/>
      <c r="CY97" s="264"/>
      <c r="CZ97" s="258"/>
      <c r="DA97" s="258"/>
      <c r="DB97" s="264"/>
      <c r="DC97" s="258"/>
      <c r="DD97" s="258"/>
      <c r="DE97" s="264"/>
      <c r="DF97" s="258"/>
      <c r="DG97" s="258"/>
      <c r="DH97" s="264"/>
      <c r="DI97" s="258"/>
      <c r="DJ97" s="258"/>
      <c r="DK97" s="264"/>
      <c r="DL97" s="258"/>
      <c r="DM97" s="258"/>
      <c r="DN97" s="264"/>
      <c r="DO97" s="258"/>
      <c r="DP97" s="23"/>
      <c r="DR97" s="23"/>
      <c r="DS97" s="23"/>
      <c r="DU97" s="23"/>
      <c r="DV97" s="23"/>
      <c r="DX97" s="23"/>
      <c r="DY97" s="23"/>
      <c r="EA97" s="23"/>
      <c r="EB97" s="23"/>
      <c r="ED97" s="23"/>
      <c r="EE97" s="23"/>
      <c r="EG97" s="23"/>
      <c r="EH97" s="23"/>
      <c r="EJ97" s="23"/>
      <c r="EK97" s="23"/>
      <c r="EM97" s="23"/>
      <c r="EN97" s="23"/>
      <c r="EP97" s="23"/>
      <c r="EQ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</row>
    <row r="98" spans="1:286" s="28" customFormat="1">
      <c r="A98" s="23" t="s">
        <v>189</v>
      </c>
      <c r="B98" s="24" t="s">
        <v>187</v>
      </c>
      <c r="C98" s="15">
        <f t="shared" si="10"/>
        <v>11.909090909090908</v>
      </c>
      <c r="D98" s="193"/>
      <c r="E98" s="195" t="s">
        <v>2027</v>
      </c>
      <c r="F98" s="302" t="s">
        <v>188</v>
      </c>
      <c r="G98" s="262">
        <v>4</v>
      </c>
      <c r="H98" s="153">
        <v>6</v>
      </c>
      <c r="I98" s="100">
        <v>12</v>
      </c>
      <c r="J98" s="154">
        <v>0.5</v>
      </c>
      <c r="K98" s="155">
        <v>3.003333</v>
      </c>
      <c r="L98" s="347">
        <f t="shared" ref="L98:L120" si="11">(J98+K98)</f>
        <v>3.503333</v>
      </c>
      <c r="M98" s="31">
        <v>12</v>
      </c>
      <c r="N98" s="127" t="s">
        <v>451</v>
      </c>
      <c r="O98" s="143">
        <v>42883</v>
      </c>
      <c r="P98" s="31">
        <v>11</v>
      </c>
      <c r="Q98" s="127" t="s">
        <v>451</v>
      </c>
      <c r="R98" s="143">
        <v>42652</v>
      </c>
      <c r="S98" s="31">
        <v>13</v>
      </c>
      <c r="T98" s="127" t="s">
        <v>451</v>
      </c>
      <c r="U98" s="143">
        <v>42519</v>
      </c>
      <c r="V98" s="31">
        <v>12</v>
      </c>
      <c r="W98" s="127" t="s">
        <v>451</v>
      </c>
      <c r="X98" s="143">
        <v>42267</v>
      </c>
      <c r="Y98" s="31">
        <v>9</v>
      </c>
      <c r="Z98" s="127" t="s">
        <v>451</v>
      </c>
      <c r="AA98" s="143">
        <v>42148</v>
      </c>
      <c r="AB98" s="31">
        <v>16</v>
      </c>
      <c r="AC98" s="127" t="s">
        <v>451</v>
      </c>
      <c r="AD98" s="133">
        <v>42127</v>
      </c>
      <c r="AE98" s="83">
        <v>11</v>
      </c>
      <c r="AF98" s="127" t="s">
        <v>451</v>
      </c>
      <c r="AG98" s="133">
        <v>42120</v>
      </c>
      <c r="AH98" s="83">
        <v>12</v>
      </c>
      <c r="AI98" s="127" t="s">
        <v>451</v>
      </c>
      <c r="AJ98" s="133">
        <v>42119</v>
      </c>
      <c r="AK98" s="83">
        <v>12</v>
      </c>
      <c r="AL98" s="127" t="s">
        <v>451</v>
      </c>
      <c r="AM98" s="133">
        <v>42085</v>
      </c>
      <c r="AN98" s="83">
        <v>9</v>
      </c>
      <c r="AO98" s="127" t="s">
        <v>451</v>
      </c>
      <c r="AP98" s="133">
        <v>41945</v>
      </c>
      <c r="AQ98" s="83">
        <v>13</v>
      </c>
      <c r="AR98" s="127" t="s">
        <v>451</v>
      </c>
      <c r="AS98" s="133">
        <v>41906</v>
      </c>
      <c r="AT98" s="83">
        <v>9</v>
      </c>
      <c r="AU98" s="127" t="s">
        <v>451</v>
      </c>
      <c r="AV98" s="133">
        <v>41874</v>
      </c>
      <c r="AW98" s="83">
        <v>10</v>
      </c>
      <c r="AX98" s="127" t="s">
        <v>451</v>
      </c>
      <c r="AY98" s="133">
        <v>41784</v>
      </c>
      <c r="AZ98" s="83">
        <v>15</v>
      </c>
      <c r="BA98" s="127" t="s">
        <v>451</v>
      </c>
      <c r="BB98" s="133">
        <v>41763</v>
      </c>
      <c r="BC98" s="83">
        <v>12</v>
      </c>
      <c r="BD98" s="127" t="s">
        <v>451</v>
      </c>
      <c r="BE98" s="133">
        <v>41721</v>
      </c>
      <c r="BF98" s="83">
        <v>9</v>
      </c>
      <c r="BG98" s="127" t="s">
        <v>451</v>
      </c>
      <c r="BH98" s="133">
        <v>41546</v>
      </c>
      <c r="BI98" s="83">
        <v>16</v>
      </c>
      <c r="BJ98" s="127" t="s">
        <v>451</v>
      </c>
      <c r="BK98" s="133">
        <v>41504</v>
      </c>
      <c r="BL98" s="83">
        <v>12</v>
      </c>
      <c r="BM98" s="127" t="s">
        <v>451</v>
      </c>
      <c r="BN98" s="133">
        <v>40993</v>
      </c>
      <c r="BO98" s="257"/>
      <c r="BP98" s="23"/>
      <c r="BQ98" s="23"/>
      <c r="BR98" s="257"/>
      <c r="BS98" s="23"/>
      <c r="BT98" s="23"/>
      <c r="BU98" s="257"/>
      <c r="BV98" s="23"/>
      <c r="BW98" s="23"/>
      <c r="BX98" s="257"/>
      <c r="BY98" s="23"/>
      <c r="BZ98" s="23"/>
      <c r="CA98" s="257"/>
      <c r="CB98" s="23"/>
      <c r="CC98" s="23"/>
      <c r="CD98" s="257"/>
      <c r="CE98" s="23"/>
      <c r="CF98" s="23"/>
      <c r="CG98" s="257"/>
      <c r="CH98" s="23"/>
      <c r="CI98" s="23"/>
      <c r="CJ98" s="257"/>
      <c r="CK98" s="23"/>
      <c r="CL98" s="23"/>
      <c r="CM98" s="257"/>
      <c r="CN98" s="23"/>
      <c r="CO98" s="23"/>
      <c r="CP98" s="257"/>
      <c r="CQ98" s="258"/>
      <c r="CR98" s="258"/>
      <c r="CS98" s="264"/>
      <c r="CT98" s="258"/>
      <c r="CU98" s="258"/>
      <c r="CV98" s="264"/>
      <c r="CW98" s="258"/>
      <c r="CX98" s="258"/>
      <c r="CY98" s="264"/>
      <c r="CZ98" s="258"/>
      <c r="DA98" s="258"/>
      <c r="DB98" s="264"/>
      <c r="DC98" s="258"/>
      <c r="DD98" s="258"/>
      <c r="DE98" s="264"/>
      <c r="DF98" s="258"/>
      <c r="DG98" s="258"/>
      <c r="DH98" s="264"/>
      <c r="DI98" s="258"/>
      <c r="DJ98" s="258"/>
      <c r="DK98" s="264"/>
      <c r="DL98" s="258"/>
      <c r="DM98" s="258"/>
      <c r="DN98" s="264"/>
      <c r="DO98" s="258"/>
      <c r="DP98" s="23"/>
      <c r="DR98" s="23"/>
      <c r="DS98" s="23"/>
      <c r="DU98" s="23"/>
      <c r="DV98" s="23"/>
      <c r="DX98" s="23"/>
      <c r="DY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</row>
    <row r="99" spans="1:286" s="28" customFormat="1">
      <c r="A99" s="23" t="s">
        <v>2889</v>
      </c>
      <c r="B99" s="24" t="s">
        <v>2890</v>
      </c>
      <c r="C99" s="15">
        <f t="shared" si="10"/>
        <v>9.8235294117647065</v>
      </c>
      <c r="D99" s="193"/>
      <c r="E99" s="195" t="s">
        <v>1477</v>
      </c>
      <c r="F99" s="302" t="s">
        <v>272</v>
      </c>
      <c r="G99" s="262">
        <v>4</v>
      </c>
      <c r="H99" s="153">
        <v>6</v>
      </c>
      <c r="I99" s="100">
        <v>12</v>
      </c>
      <c r="J99" s="154"/>
      <c r="K99" s="155">
        <v>6.92</v>
      </c>
      <c r="L99" s="347">
        <f t="shared" si="11"/>
        <v>6.92</v>
      </c>
      <c r="M99" s="31">
        <v>9</v>
      </c>
      <c r="N99" s="127" t="s">
        <v>451</v>
      </c>
      <c r="O99" s="143">
        <v>42987</v>
      </c>
      <c r="P99" s="31">
        <v>7</v>
      </c>
      <c r="Q99" s="127" t="s">
        <v>264</v>
      </c>
      <c r="R99" s="143">
        <v>42974</v>
      </c>
      <c r="S99" s="31">
        <v>11</v>
      </c>
      <c r="T99" s="127" t="s">
        <v>451</v>
      </c>
      <c r="U99" s="143">
        <v>42973</v>
      </c>
      <c r="V99" s="31">
        <v>11</v>
      </c>
      <c r="W99" s="127" t="s">
        <v>451</v>
      </c>
      <c r="X99" s="143">
        <v>42610</v>
      </c>
      <c r="Y99" s="31">
        <v>11</v>
      </c>
      <c r="Z99" s="127" t="s">
        <v>451</v>
      </c>
      <c r="AA99" s="143">
        <v>42609</v>
      </c>
      <c r="AB99" s="31">
        <v>7</v>
      </c>
      <c r="AC99" s="127" t="s">
        <v>451</v>
      </c>
      <c r="AD99" s="143">
        <v>42281</v>
      </c>
      <c r="AE99" s="31">
        <v>10</v>
      </c>
      <c r="AF99" s="127" t="s">
        <v>451</v>
      </c>
      <c r="AG99" s="143">
        <v>42274</v>
      </c>
      <c r="AH99" s="31">
        <v>11</v>
      </c>
      <c r="AI99" s="127" t="s">
        <v>451</v>
      </c>
      <c r="AJ99" s="143">
        <v>42273</v>
      </c>
      <c r="AK99" s="31">
        <v>11</v>
      </c>
      <c r="AL99" s="127" t="s">
        <v>451</v>
      </c>
      <c r="AM99" s="143">
        <v>42149</v>
      </c>
      <c r="AN99" s="31">
        <v>12</v>
      </c>
      <c r="AO99" s="127" t="s">
        <v>451</v>
      </c>
      <c r="AP99" s="133">
        <v>42148</v>
      </c>
      <c r="AQ99" s="83">
        <v>11</v>
      </c>
      <c r="AR99" s="127" t="s">
        <v>451</v>
      </c>
      <c r="AS99" s="133">
        <v>41945</v>
      </c>
      <c r="AT99" s="83">
        <v>14</v>
      </c>
      <c r="AU99" s="127" t="s">
        <v>451</v>
      </c>
      <c r="AV99" s="133">
        <v>41944</v>
      </c>
      <c r="AW99" s="83">
        <v>15</v>
      </c>
      <c r="AX99" s="127" t="s">
        <v>451</v>
      </c>
      <c r="AY99" s="133">
        <v>41868</v>
      </c>
      <c r="AZ99" s="83">
        <v>14</v>
      </c>
      <c r="BA99" s="127" t="s">
        <v>451</v>
      </c>
      <c r="BB99" s="133">
        <v>41867</v>
      </c>
      <c r="BC99" s="83">
        <v>16</v>
      </c>
      <c r="BD99" s="127" t="s">
        <v>451</v>
      </c>
      <c r="BE99" s="133">
        <v>41785</v>
      </c>
      <c r="BF99" s="83">
        <v>18</v>
      </c>
      <c r="BG99" s="127" t="s">
        <v>451</v>
      </c>
      <c r="BH99" s="133">
        <v>41784</v>
      </c>
      <c r="BI99" s="83">
        <v>11</v>
      </c>
      <c r="BJ99" s="127" t="s">
        <v>451</v>
      </c>
      <c r="BK99" s="133">
        <v>41581</v>
      </c>
      <c r="BL99" s="83">
        <v>11</v>
      </c>
      <c r="BM99" s="127" t="s">
        <v>451</v>
      </c>
      <c r="BN99" s="133">
        <v>41580</v>
      </c>
      <c r="BO99" s="83">
        <v>12</v>
      </c>
      <c r="BP99" s="127" t="s">
        <v>2864</v>
      </c>
      <c r="BQ99" s="133">
        <v>40853</v>
      </c>
      <c r="BR99" s="83">
        <v>15</v>
      </c>
      <c r="BS99" s="127" t="s">
        <v>2864</v>
      </c>
      <c r="BT99" s="133">
        <v>40489</v>
      </c>
      <c r="BU99" s="257"/>
      <c r="BV99" s="23"/>
      <c r="BW99" s="23"/>
      <c r="BX99" s="257"/>
      <c r="BY99" s="23"/>
      <c r="BZ99" s="23"/>
      <c r="CA99" s="257"/>
      <c r="CB99" s="23"/>
      <c r="CC99" s="23"/>
      <c r="CD99" s="257"/>
      <c r="CE99" s="23"/>
      <c r="CF99" s="23"/>
      <c r="CG99" s="257"/>
      <c r="CH99" s="23"/>
      <c r="CI99" s="23"/>
      <c r="CK99" s="23"/>
      <c r="CL99" s="23"/>
      <c r="CM99" s="257"/>
      <c r="CN99" s="23"/>
      <c r="CO99" s="23"/>
      <c r="CP99" s="257"/>
      <c r="CQ99" s="23"/>
      <c r="CR99" s="23"/>
      <c r="CT99" s="258"/>
      <c r="CU99" s="258"/>
      <c r="CV99" s="264"/>
      <c r="CW99" s="258"/>
      <c r="CX99" s="258"/>
      <c r="CY99" s="264"/>
      <c r="CZ99" s="258"/>
      <c r="DA99" s="258"/>
      <c r="DB99" s="264"/>
      <c r="DC99" s="258"/>
      <c r="DD99" s="258"/>
      <c r="DE99" s="264"/>
      <c r="DF99" s="258"/>
      <c r="DG99" s="258"/>
      <c r="DH99" s="264"/>
      <c r="DI99" s="258"/>
      <c r="DJ99" s="258"/>
      <c r="DK99" s="264"/>
      <c r="DL99" s="258"/>
      <c r="DM99" s="258"/>
      <c r="DN99" s="258"/>
      <c r="DO99" s="258"/>
      <c r="DP99" s="258"/>
      <c r="DQ99" s="264"/>
      <c r="DR99" s="258"/>
      <c r="DS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</row>
    <row r="100" spans="1:286" s="28" customFormat="1">
      <c r="A100" s="23" t="s">
        <v>2284</v>
      </c>
      <c r="B100" s="24" t="s">
        <v>2276</v>
      </c>
      <c r="C100" s="15">
        <f t="shared" si="10"/>
        <v>7</v>
      </c>
      <c r="D100" s="193"/>
      <c r="E100" s="89" t="s">
        <v>2277</v>
      </c>
      <c r="F100" s="302" t="s">
        <v>2278</v>
      </c>
      <c r="G100" s="262"/>
      <c r="H100" s="153"/>
      <c r="I100" s="100"/>
      <c r="J100" s="154"/>
      <c r="K100" s="155">
        <v>0</v>
      </c>
      <c r="L100" s="347">
        <f t="shared" si="11"/>
        <v>0</v>
      </c>
      <c r="M100" s="31">
        <v>7</v>
      </c>
      <c r="N100" s="127" t="s">
        <v>306</v>
      </c>
      <c r="O100" s="143">
        <v>42470</v>
      </c>
      <c r="P100" s="31"/>
      <c r="Q100" s="127"/>
      <c r="R100" s="143"/>
      <c r="S100" s="31"/>
      <c r="T100" s="127"/>
      <c r="U100" s="143"/>
      <c r="V100" s="31"/>
      <c r="W100" s="127"/>
      <c r="X100" s="143"/>
      <c r="Y100" s="31"/>
      <c r="Z100" s="127"/>
      <c r="AA100" s="143"/>
      <c r="AB100" s="31"/>
      <c r="AC100" s="127"/>
      <c r="AD100" s="143"/>
      <c r="AE100" s="31"/>
      <c r="AF100" s="127"/>
      <c r="AG100" s="133"/>
      <c r="AH100" s="83"/>
      <c r="AI100" s="127"/>
      <c r="AJ100" s="133"/>
      <c r="AK100" s="83"/>
      <c r="AL100" s="127"/>
      <c r="AM100" s="133"/>
      <c r="AN100" s="83"/>
      <c r="AO100" s="127"/>
      <c r="AP100" s="133"/>
      <c r="AQ100" s="83"/>
      <c r="AR100" s="127"/>
      <c r="AS100" s="133"/>
      <c r="AT100" s="83"/>
      <c r="AU100" s="127"/>
      <c r="AV100" s="133"/>
      <c r="AW100" s="83"/>
      <c r="AX100" s="127"/>
      <c r="AY100" s="133"/>
      <c r="AZ100" s="83"/>
      <c r="BA100" s="127"/>
      <c r="BB100" s="133"/>
      <c r="BC100" s="83"/>
      <c r="BD100" s="127"/>
      <c r="BE100" s="133"/>
      <c r="BF100" s="257"/>
      <c r="BG100" s="23"/>
      <c r="BH100" s="23"/>
      <c r="BI100" s="257"/>
      <c r="BJ100" s="23"/>
      <c r="BK100" s="23"/>
      <c r="BL100" s="257"/>
      <c r="BM100" s="23"/>
      <c r="BN100" s="23"/>
      <c r="BO100" s="257"/>
      <c r="BP100" s="23"/>
      <c r="BQ100" s="23"/>
      <c r="BR100" s="257"/>
      <c r="BS100" s="23"/>
      <c r="BT100" s="23"/>
      <c r="BV100" s="23"/>
      <c r="BW100" s="23"/>
      <c r="BX100" s="257"/>
      <c r="BY100" s="23"/>
      <c r="BZ100" s="23"/>
      <c r="CA100" s="257"/>
      <c r="CB100" s="23"/>
      <c r="CC100" s="23"/>
      <c r="CE100" s="23"/>
      <c r="CF100" s="23"/>
      <c r="CG100" s="257"/>
      <c r="CH100" s="23"/>
      <c r="CI100" s="23"/>
      <c r="CJ100" s="257"/>
      <c r="CK100" s="23"/>
      <c r="CL100" s="23"/>
      <c r="CM100" s="257"/>
      <c r="CN100" s="23"/>
      <c r="CO100" s="23"/>
      <c r="CP100" s="257"/>
      <c r="CQ100" s="23"/>
      <c r="CR100" s="23"/>
      <c r="CT100" s="258"/>
      <c r="CU100" s="258"/>
      <c r="CV100" s="258"/>
      <c r="CW100" s="258"/>
      <c r="CX100" s="258"/>
      <c r="CY100" s="258"/>
      <c r="CZ100" s="258"/>
      <c r="DA100" s="258"/>
      <c r="DB100" s="258"/>
      <c r="DC100" s="258"/>
      <c r="DD100" s="258"/>
      <c r="DE100" s="258"/>
      <c r="DF100" s="258"/>
      <c r="DG100" s="258"/>
      <c r="DH100" s="258"/>
      <c r="DI100" s="258"/>
      <c r="DJ100" s="258"/>
      <c r="DK100" s="258"/>
      <c r="DL100" s="258"/>
      <c r="DM100" s="258"/>
      <c r="DN100" s="258"/>
      <c r="DO100" s="258"/>
      <c r="DP100" s="258"/>
      <c r="DQ100" s="258"/>
      <c r="DR100" s="258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</row>
    <row r="101" spans="1:286" s="28" customFormat="1">
      <c r="A101" s="23" t="s">
        <v>2825</v>
      </c>
      <c r="B101" s="24" t="s">
        <v>1381</v>
      </c>
      <c r="C101" s="15">
        <f t="shared" si="10"/>
        <v>0</v>
      </c>
      <c r="E101" s="509" t="s">
        <v>2826</v>
      </c>
      <c r="F101" s="617" t="s">
        <v>1664</v>
      </c>
      <c r="G101" s="262"/>
      <c r="H101" s="153"/>
      <c r="I101" s="100"/>
      <c r="J101" s="154"/>
      <c r="K101" s="155"/>
      <c r="L101" s="347">
        <f t="shared" si="11"/>
        <v>0</v>
      </c>
      <c r="M101" s="31"/>
      <c r="N101" s="31"/>
      <c r="O101" s="618"/>
      <c r="P101" s="31"/>
      <c r="Q101" s="31"/>
      <c r="R101" s="618"/>
      <c r="S101" s="31"/>
      <c r="T101" s="31"/>
      <c r="U101" s="618"/>
      <c r="V101" s="31"/>
      <c r="W101" s="31"/>
      <c r="X101" s="618"/>
      <c r="Y101" s="31"/>
      <c r="Z101" s="31"/>
      <c r="AA101" s="618"/>
      <c r="AB101" s="31"/>
      <c r="AC101" s="31"/>
      <c r="AD101" s="34"/>
      <c r="AE101" s="83"/>
      <c r="AF101" s="31"/>
      <c r="AG101" s="34"/>
      <c r="AH101" s="83"/>
      <c r="AI101" s="31"/>
      <c r="AJ101" s="34"/>
      <c r="AK101" s="83"/>
      <c r="AL101" s="127"/>
      <c r="AM101" s="133"/>
      <c r="AN101" s="83"/>
      <c r="AO101" s="127"/>
      <c r="AP101" s="133"/>
      <c r="AQ101" s="83"/>
      <c r="AR101" s="127"/>
      <c r="AS101" s="133"/>
      <c r="AT101" s="83"/>
      <c r="AU101" s="127"/>
      <c r="AV101" s="133"/>
      <c r="AW101" s="83"/>
      <c r="AX101" s="127"/>
      <c r="AY101" s="133"/>
      <c r="AZ101" s="83"/>
      <c r="BA101" s="127"/>
      <c r="BB101" s="133"/>
      <c r="BC101" s="83"/>
      <c r="BD101" s="127"/>
      <c r="BE101" s="133"/>
      <c r="BF101" s="83"/>
      <c r="BG101" s="127"/>
      <c r="BH101" s="133"/>
      <c r="BI101" s="83"/>
      <c r="BJ101" s="127"/>
      <c r="BK101" s="133"/>
      <c r="BL101" s="83"/>
      <c r="BM101" s="127"/>
      <c r="BN101" s="133"/>
      <c r="BO101" s="83"/>
      <c r="BP101" s="127"/>
      <c r="BQ101" s="133"/>
      <c r="BR101" s="83"/>
      <c r="BS101" s="127"/>
      <c r="BT101" s="133"/>
      <c r="BU101" s="83"/>
      <c r="BV101" s="127"/>
      <c r="BW101" s="133"/>
      <c r="BX101" s="83"/>
      <c r="BY101" s="127"/>
      <c r="BZ101" s="133"/>
      <c r="CA101" s="83"/>
      <c r="CB101" s="127"/>
      <c r="CC101" s="133"/>
      <c r="CD101" s="83"/>
      <c r="CE101" s="127"/>
      <c r="CF101" s="133"/>
      <c r="CG101" s="83"/>
      <c r="CH101" s="127"/>
      <c r="CI101" s="133"/>
      <c r="CJ101" s="83"/>
      <c r="CK101" s="127"/>
      <c r="CL101" s="133"/>
      <c r="CM101" s="83"/>
      <c r="CN101" s="127"/>
      <c r="CO101" s="133"/>
      <c r="CP101" s="83"/>
      <c r="CQ101" s="127"/>
      <c r="CR101" s="133"/>
      <c r="CS101" s="83"/>
      <c r="CT101" s="127"/>
      <c r="CU101" s="133"/>
      <c r="CV101" s="83"/>
      <c r="CW101" s="127"/>
      <c r="CX101" s="143"/>
      <c r="CY101" s="83"/>
      <c r="CZ101" s="127"/>
      <c r="DA101" s="143"/>
      <c r="DB101" s="31"/>
      <c r="DC101" s="127"/>
      <c r="DD101" s="133"/>
      <c r="DE101" s="83"/>
      <c r="DF101" s="127"/>
      <c r="DG101" s="133"/>
      <c r="DH101" s="83"/>
      <c r="DI101" s="127"/>
      <c r="DJ101" s="133"/>
      <c r="DK101" s="31"/>
      <c r="DL101" s="127"/>
      <c r="DM101" s="133"/>
      <c r="DN101" s="31"/>
      <c r="DO101" s="127"/>
      <c r="DP101" s="133"/>
      <c r="DQ101" s="31"/>
      <c r="DR101" s="127"/>
      <c r="DS101" s="133"/>
      <c r="DT101" s="31"/>
      <c r="DU101" s="127"/>
      <c r="DV101" s="133"/>
      <c r="DW101" s="31"/>
      <c r="DX101" s="127"/>
      <c r="DY101" s="133"/>
      <c r="DZ101" s="31"/>
      <c r="EA101" s="127"/>
      <c r="EB101" s="133"/>
      <c r="EC101" s="83"/>
      <c r="ED101" s="127"/>
      <c r="EE101" s="133"/>
      <c r="EF101" s="83"/>
      <c r="EG101" s="127"/>
      <c r="EH101" s="133"/>
      <c r="EI101" s="83"/>
      <c r="EJ101" s="127"/>
      <c r="EK101" s="133"/>
      <c r="EL101" s="83"/>
      <c r="EM101" s="127"/>
      <c r="EN101" s="133"/>
      <c r="EO101" s="83"/>
      <c r="EP101" s="127"/>
      <c r="EQ101" s="133"/>
      <c r="ER101" s="83"/>
      <c r="ES101" s="127"/>
      <c r="ET101" s="133"/>
      <c r="EU101" s="83"/>
      <c r="EV101" s="127"/>
      <c r="EW101" s="133"/>
      <c r="EX101" s="31"/>
      <c r="EY101" s="127"/>
      <c r="EZ101" s="133"/>
      <c r="FA101" s="31"/>
      <c r="FB101" s="127"/>
      <c r="FC101" s="133"/>
      <c r="FD101" s="31"/>
      <c r="FE101" s="127"/>
      <c r="FF101" s="133"/>
      <c r="FG101" s="31"/>
      <c r="FH101" s="127"/>
      <c r="FI101" s="133"/>
      <c r="FJ101" s="31"/>
      <c r="FK101" s="127"/>
      <c r="FL101" s="13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</row>
    <row r="102" spans="1:286" s="28" customFormat="1">
      <c r="A102" s="23" t="s">
        <v>589</v>
      </c>
      <c r="B102" s="24" t="s">
        <v>590</v>
      </c>
      <c r="C102" s="15">
        <f t="shared" si="10"/>
        <v>16.954545454545453</v>
      </c>
      <c r="D102" s="193"/>
      <c r="E102" s="89" t="s">
        <v>801</v>
      </c>
      <c r="F102" s="302" t="s">
        <v>484</v>
      </c>
      <c r="G102" s="262"/>
      <c r="H102" s="153"/>
      <c r="I102" s="59">
        <v>2.5</v>
      </c>
      <c r="J102" s="154">
        <v>1</v>
      </c>
      <c r="K102" s="155">
        <v>0.5</v>
      </c>
      <c r="L102" s="347">
        <f t="shared" si="11"/>
        <v>1.5</v>
      </c>
      <c r="M102" s="31">
        <v>22</v>
      </c>
      <c r="N102" s="127" t="s">
        <v>451</v>
      </c>
      <c r="O102" s="143">
        <v>42820</v>
      </c>
      <c r="P102" s="31">
        <v>14</v>
      </c>
      <c r="Q102" s="127" t="s">
        <v>451</v>
      </c>
      <c r="R102" s="143">
        <v>42519</v>
      </c>
      <c r="S102" s="31">
        <v>11</v>
      </c>
      <c r="T102" s="127" t="s">
        <v>451</v>
      </c>
      <c r="U102" s="143">
        <v>41420</v>
      </c>
      <c r="V102" s="31">
        <v>8</v>
      </c>
      <c r="W102" s="127" t="s">
        <v>2858</v>
      </c>
      <c r="X102" s="143">
        <v>40790</v>
      </c>
      <c r="Y102" s="30"/>
      <c r="Z102" s="17"/>
      <c r="AA102" s="143"/>
      <c r="AB102" s="30"/>
      <c r="AC102" s="17"/>
      <c r="AD102" s="133"/>
      <c r="AE102" s="257"/>
      <c r="AF102" s="23"/>
      <c r="AG102" s="358"/>
      <c r="AH102" s="257"/>
      <c r="AI102" s="23"/>
      <c r="AK102" s="257"/>
      <c r="AL102" s="23"/>
      <c r="AN102" s="257"/>
      <c r="AO102" s="23"/>
      <c r="AQ102" s="257"/>
      <c r="AR102" s="23"/>
      <c r="AT102" s="257"/>
      <c r="AU102" s="23"/>
      <c r="AW102" s="257"/>
      <c r="AX102" s="23"/>
      <c r="AY102" s="23"/>
      <c r="AZ102" s="257"/>
      <c r="BA102" s="23"/>
      <c r="BB102" s="23"/>
      <c r="BC102" s="257"/>
      <c r="BD102" s="23"/>
      <c r="BE102" s="23"/>
      <c r="BF102" s="257"/>
      <c r="BG102" s="23"/>
      <c r="BH102" s="23"/>
      <c r="BI102" s="257"/>
      <c r="BJ102" s="23"/>
      <c r="BK102" s="23"/>
      <c r="BL102" s="257"/>
      <c r="BM102" s="23"/>
      <c r="BN102" s="23"/>
      <c r="BO102" s="257"/>
      <c r="BP102" s="23"/>
      <c r="BQ102" s="23"/>
      <c r="BR102" s="257"/>
      <c r="BS102" s="23"/>
      <c r="BT102" s="23"/>
      <c r="BU102" s="257"/>
      <c r="BV102" s="23"/>
      <c r="BW102" s="23"/>
      <c r="BX102" s="257"/>
      <c r="BY102" s="23"/>
      <c r="BZ102" s="23"/>
      <c r="CA102" s="257"/>
      <c r="CB102" s="23"/>
      <c r="CC102" s="23"/>
      <c r="CD102" s="257"/>
      <c r="CE102" s="23"/>
      <c r="CF102" s="23"/>
      <c r="CG102" s="257"/>
      <c r="CH102" s="23"/>
      <c r="CI102" s="23"/>
      <c r="CJ102" s="257"/>
      <c r="CK102" s="23"/>
      <c r="CL102" s="23"/>
      <c r="CM102" s="257"/>
      <c r="CN102" s="23"/>
      <c r="CO102" s="23"/>
      <c r="CP102" s="257"/>
      <c r="CQ102" s="258"/>
      <c r="CR102" s="258"/>
      <c r="CS102" s="357"/>
      <c r="CT102" s="258"/>
      <c r="CU102" s="264"/>
      <c r="CV102" s="357"/>
      <c r="CW102" s="258"/>
      <c r="CX102" s="607"/>
      <c r="CY102" s="357"/>
      <c r="CZ102" s="258"/>
      <c r="DA102" s="607"/>
      <c r="DB102" s="264"/>
      <c r="DC102" s="258"/>
      <c r="DD102" s="258"/>
      <c r="DE102" s="357"/>
      <c r="DF102" s="258"/>
      <c r="DG102" s="258"/>
      <c r="DH102" s="357"/>
      <c r="DI102" s="258"/>
      <c r="DJ102" s="258"/>
      <c r="DK102" s="264"/>
      <c r="DL102" s="258"/>
      <c r="DM102" s="258"/>
      <c r="DN102" s="264"/>
      <c r="DO102" s="258"/>
      <c r="DP102" s="23"/>
      <c r="DR102" s="23"/>
      <c r="DS102" s="23"/>
      <c r="DU102" s="23"/>
      <c r="DV102" s="23"/>
      <c r="DX102" s="23"/>
      <c r="DY102" s="23"/>
      <c r="EA102" s="23"/>
      <c r="EB102" s="23"/>
      <c r="EC102" s="257"/>
      <c r="ED102" s="23"/>
      <c r="EE102" s="23"/>
      <c r="EF102" s="257"/>
      <c r="EG102" s="23"/>
      <c r="EH102" s="23"/>
      <c r="EI102" s="257"/>
      <c r="EJ102" s="23"/>
      <c r="EK102" s="23"/>
      <c r="EL102" s="257"/>
      <c r="EM102" s="23"/>
      <c r="EN102" s="23"/>
      <c r="EO102" s="257"/>
      <c r="EP102" s="23"/>
      <c r="EQ102" s="23"/>
      <c r="ER102" s="257"/>
      <c r="ES102" s="23"/>
      <c r="ET102" s="23"/>
      <c r="EU102" s="257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</row>
    <row r="103" spans="1:286" s="28" customFormat="1">
      <c r="A103" s="23" t="s">
        <v>328</v>
      </c>
      <c r="B103" s="24" t="s">
        <v>491</v>
      </c>
      <c r="C103" s="15">
        <f t="shared" si="10"/>
        <v>4</v>
      </c>
      <c r="D103" s="42"/>
      <c r="E103" s="195" t="s">
        <v>802</v>
      </c>
      <c r="F103" s="302" t="s">
        <v>200</v>
      </c>
      <c r="G103" s="262">
        <v>4</v>
      </c>
      <c r="H103" s="153">
        <v>6</v>
      </c>
      <c r="I103" s="100">
        <v>12</v>
      </c>
      <c r="J103" s="154"/>
      <c r="K103" s="155">
        <v>12</v>
      </c>
      <c r="L103" s="347">
        <f t="shared" si="11"/>
        <v>12</v>
      </c>
      <c r="M103" s="31">
        <v>3</v>
      </c>
      <c r="N103" s="127" t="s">
        <v>264</v>
      </c>
      <c r="O103" s="143">
        <v>42995</v>
      </c>
      <c r="P103" s="31">
        <v>0</v>
      </c>
      <c r="Q103" s="127" t="s">
        <v>264</v>
      </c>
      <c r="R103" s="143">
        <v>42994</v>
      </c>
      <c r="S103" s="31">
        <v>9</v>
      </c>
      <c r="T103" s="127" t="s">
        <v>264</v>
      </c>
      <c r="U103" s="143">
        <v>42862</v>
      </c>
      <c r="V103" s="31">
        <v>6</v>
      </c>
      <c r="W103" s="127" t="s">
        <v>264</v>
      </c>
      <c r="X103" s="143">
        <v>42631</v>
      </c>
      <c r="Y103" s="31">
        <v>10</v>
      </c>
      <c r="Z103" s="127" t="s">
        <v>451</v>
      </c>
      <c r="AA103" s="143">
        <v>42630</v>
      </c>
      <c r="AB103" s="31">
        <v>9</v>
      </c>
      <c r="AC103" s="127" t="s">
        <v>451</v>
      </c>
      <c r="AD103" s="143">
        <v>42498</v>
      </c>
      <c r="AE103" s="31">
        <v>9</v>
      </c>
      <c r="AF103" s="127" t="s">
        <v>451</v>
      </c>
      <c r="AG103" s="143">
        <v>42497</v>
      </c>
      <c r="AH103" s="31">
        <v>10</v>
      </c>
      <c r="AI103" s="127" t="s">
        <v>451</v>
      </c>
      <c r="AJ103" s="133">
        <v>42260</v>
      </c>
      <c r="AK103" s="83">
        <v>9</v>
      </c>
      <c r="AL103" s="127" t="s">
        <v>451</v>
      </c>
      <c r="AM103" s="133">
        <v>42259</v>
      </c>
      <c r="AN103" s="83">
        <v>5</v>
      </c>
      <c r="AO103" s="127" t="s">
        <v>264</v>
      </c>
      <c r="AP103" s="133">
        <v>42127</v>
      </c>
      <c r="AQ103" s="83">
        <v>10</v>
      </c>
      <c r="AR103" s="127" t="s">
        <v>451</v>
      </c>
      <c r="AS103" s="133">
        <v>42126</v>
      </c>
      <c r="AT103" s="83">
        <v>12</v>
      </c>
      <c r="AU103" s="127" t="s">
        <v>451</v>
      </c>
      <c r="AV103" s="133">
        <v>41896</v>
      </c>
      <c r="AW103" s="83">
        <v>11</v>
      </c>
      <c r="AX103" s="127" t="s">
        <v>451</v>
      </c>
      <c r="AY103" s="133">
        <v>41895</v>
      </c>
      <c r="AZ103" s="83">
        <v>12</v>
      </c>
      <c r="BA103" s="127" t="s">
        <v>451</v>
      </c>
      <c r="BB103" s="133">
        <v>41532</v>
      </c>
      <c r="BC103" s="83">
        <v>13</v>
      </c>
      <c r="BD103" s="127" t="s">
        <v>451</v>
      </c>
      <c r="BE103" s="133">
        <v>41531</v>
      </c>
      <c r="BF103" s="83">
        <v>14</v>
      </c>
      <c r="BG103" s="127" t="s">
        <v>451</v>
      </c>
      <c r="BH103" s="133">
        <v>41236</v>
      </c>
      <c r="BI103" s="83">
        <v>12</v>
      </c>
      <c r="BJ103" s="127" t="s">
        <v>451</v>
      </c>
      <c r="BK103" s="133">
        <v>41167</v>
      </c>
      <c r="BL103" s="83">
        <v>13</v>
      </c>
      <c r="BM103" s="127" t="s">
        <v>451</v>
      </c>
      <c r="BN103" s="133">
        <v>40804</v>
      </c>
      <c r="BO103" s="83">
        <v>14</v>
      </c>
      <c r="BP103" s="127" t="s">
        <v>451</v>
      </c>
      <c r="BQ103" s="133">
        <v>40803</v>
      </c>
      <c r="BR103" s="31">
        <v>13</v>
      </c>
      <c r="BS103" s="127" t="s">
        <v>451</v>
      </c>
      <c r="BT103" s="133">
        <v>40720</v>
      </c>
      <c r="BU103" s="31">
        <v>13</v>
      </c>
      <c r="BV103" s="127" t="s">
        <v>451</v>
      </c>
      <c r="BW103" s="133">
        <v>40657</v>
      </c>
      <c r="BX103" s="83">
        <v>11</v>
      </c>
      <c r="BY103" s="127" t="s">
        <v>451</v>
      </c>
      <c r="BZ103" s="133">
        <v>40509</v>
      </c>
      <c r="CA103" s="31">
        <v>13</v>
      </c>
      <c r="CB103" s="127" t="s">
        <v>451</v>
      </c>
      <c r="CC103" s="133">
        <v>40447</v>
      </c>
      <c r="CD103" s="31">
        <v>14</v>
      </c>
      <c r="CE103" s="127" t="s">
        <v>451</v>
      </c>
      <c r="CF103" s="133">
        <v>40446</v>
      </c>
      <c r="CG103" s="31">
        <v>14</v>
      </c>
      <c r="CH103" s="127" t="s">
        <v>451</v>
      </c>
      <c r="CI103" s="133">
        <v>40370</v>
      </c>
      <c r="CJ103" s="31">
        <v>13</v>
      </c>
      <c r="CK103" s="127" t="s">
        <v>451</v>
      </c>
      <c r="CL103" s="133">
        <v>40293</v>
      </c>
      <c r="CM103" s="83">
        <v>11</v>
      </c>
      <c r="CN103" s="127" t="s">
        <v>451</v>
      </c>
      <c r="CO103" s="133">
        <v>40144</v>
      </c>
      <c r="CP103" s="31">
        <v>12</v>
      </c>
      <c r="CQ103" s="127" t="s">
        <v>451</v>
      </c>
      <c r="CR103" s="133">
        <v>40097</v>
      </c>
      <c r="CS103" s="44">
        <v>13</v>
      </c>
      <c r="CT103" s="127" t="s">
        <v>451</v>
      </c>
      <c r="CU103" s="133">
        <v>40096</v>
      </c>
      <c r="CV103" s="44">
        <v>13</v>
      </c>
      <c r="CW103" s="127" t="s">
        <v>451</v>
      </c>
      <c r="CX103" s="133">
        <v>39936</v>
      </c>
      <c r="CZ103" s="23"/>
      <c r="DA103" s="23"/>
      <c r="DC103" s="258"/>
      <c r="DD103" s="258"/>
      <c r="DE103" s="264"/>
      <c r="DF103" s="258"/>
      <c r="DG103" s="258"/>
      <c r="DH103" s="264"/>
      <c r="DI103" s="258"/>
      <c r="DJ103" s="258"/>
      <c r="DK103" s="264"/>
      <c r="DL103" s="258"/>
      <c r="DM103" s="258"/>
      <c r="DN103" s="264"/>
      <c r="DO103" s="258"/>
      <c r="DP103" s="258"/>
      <c r="DQ103" s="258"/>
      <c r="DR103" s="258"/>
      <c r="DS103" s="258"/>
      <c r="DT103" s="258"/>
      <c r="DU103" s="258"/>
      <c r="DV103" s="258"/>
      <c r="DW103" s="258"/>
      <c r="DX103" s="258"/>
      <c r="DY103" s="258"/>
      <c r="DZ103" s="258"/>
      <c r="EA103" s="258"/>
      <c r="EB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</row>
    <row r="104" spans="1:286" s="28" customFormat="1">
      <c r="A104" s="23" t="s">
        <v>1083</v>
      </c>
      <c r="B104" s="24" t="s">
        <v>1084</v>
      </c>
      <c r="C104" s="15">
        <f t="shared" si="10"/>
        <v>10.863636363636362</v>
      </c>
      <c r="D104" s="193" t="s">
        <v>595</v>
      </c>
      <c r="E104" s="195" t="s">
        <v>1923</v>
      </c>
      <c r="F104" s="302" t="s">
        <v>200</v>
      </c>
      <c r="G104" s="262">
        <v>4</v>
      </c>
      <c r="H104" s="153">
        <v>4</v>
      </c>
      <c r="I104" s="100">
        <v>12</v>
      </c>
      <c r="J104" s="154"/>
      <c r="K104" s="155">
        <v>1.5</v>
      </c>
      <c r="L104" s="347">
        <f t="shared" si="11"/>
        <v>1.5</v>
      </c>
      <c r="M104" s="31">
        <v>10</v>
      </c>
      <c r="N104" s="127" t="s">
        <v>451</v>
      </c>
      <c r="O104" s="143">
        <v>42995</v>
      </c>
      <c r="P104" s="31">
        <v>12</v>
      </c>
      <c r="Q104" s="127" t="s">
        <v>451</v>
      </c>
      <c r="R104" s="143">
        <v>42994</v>
      </c>
      <c r="S104" s="31">
        <v>11</v>
      </c>
      <c r="T104" s="127" t="s">
        <v>451</v>
      </c>
      <c r="U104" s="143">
        <v>42862</v>
      </c>
      <c r="V104" s="31">
        <v>12</v>
      </c>
      <c r="W104" s="127" t="s">
        <v>451</v>
      </c>
      <c r="X104" s="143">
        <v>42631</v>
      </c>
      <c r="Y104" s="31">
        <v>12</v>
      </c>
      <c r="Z104" s="127" t="s">
        <v>451</v>
      </c>
      <c r="AA104" s="143">
        <v>42630</v>
      </c>
      <c r="AB104" s="31">
        <v>12</v>
      </c>
      <c r="AC104" s="127" t="s">
        <v>451</v>
      </c>
      <c r="AD104" s="143">
        <v>42498</v>
      </c>
      <c r="AE104" s="31">
        <v>12</v>
      </c>
      <c r="AF104" s="127" t="s">
        <v>451</v>
      </c>
      <c r="AG104" s="143">
        <v>42497</v>
      </c>
      <c r="AH104" s="31">
        <v>11</v>
      </c>
      <c r="AI104" s="127" t="s">
        <v>451</v>
      </c>
      <c r="AJ104" s="133">
        <v>42260</v>
      </c>
      <c r="AK104" s="83">
        <v>11</v>
      </c>
      <c r="AL104" s="127" t="s">
        <v>451</v>
      </c>
      <c r="AM104" s="133">
        <v>42259</v>
      </c>
      <c r="AN104" s="83">
        <v>13</v>
      </c>
      <c r="AO104" s="127" t="s">
        <v>451</v>
      </c>
      <c r="AP104" s="133">
        <v>42127</v>
      </c>
      <c r="AQ104" s="83">
        <v>11</v>
      </c>
      <c r="AR104" s="127" t="s">
        <v>451</v>
      </c>
      <c r="AS104" s="133">
        <v>42126</v>
      </c>
      <c r="AT104" s="83">
        <v>11</v>
      </c>
      <c r="AU104" s="127" t="s">
        <v>451</v>
      </c>
      <c r="AV104" s="133">
        <v>41896</v>
      </c>
      <c r="AW104" s="83">
        <v>6</v>
      </c>
      <c r="AX104" s="127" t="s">
        <v>306</v>
      </c>
      <c r="AY104" s="133">
        <v>41895</v>
      </c>
      <c r="AZ104" s="83">
        <v>11</v>
      </c>
      <c r="BA104" s="127" t="s">
        <v>451</v>
      </c>
      <c r="BB104" s="133">
        <v>41567</v>
      </c>
      <c r="BC104" s="83">
        <v>10</v>
      </c>
      <c r="BD104" s="127" t="s">
        <v>306</v>
      </c>
      <c r="BE104" s="133">
        <v>41566</v>
      </c>
      <c r="BF104" s="83">
        <v>8</v>
      </c>
      <c r="BG104" s="127" t="s">
        <v>230</v>
      </c>
      <c r="BH104" s="133">
        <v>41532</v>
      </c>
      <c r="BI104" s="83">
        <v>3</v>
      </c>
      <c r="BJ104" s="127" t="s">
        <v>306</v>
      </c>
      <c r="BK104" s="133">
        <v>41531</v>
      </c>
      <c r="BM104" s="23"/>
      <c r="BP104" s="23"/>
      <c r="BR104" s="257"/>
      <c r="BS104" s="23"/>
      <c r="BV104" s="23"/>
      <c r="BY104" s="23"/>
      <c r="CA104" s="257"/>
      <c r="CB104" s="23"/>
      <c r="CC104" s="23"/>
      <c r="CE104" s="23"/>
      <c r="CF104" s="23"/>
      <c r="CG104" s="257"/>
      <c r="CH104" s="23"/>
      <c r="CI104" s="23"/>
      <c r="CJ104" s="257"/>
      <c r="CK104" s="23"/>
      <c r="CL104" s="23"/>
      <c r="CM104" s="257"/>
      <c r="CN104" s="23"/>
      <c r="CO104" s="23"/>
      <c r="CP104" s="257"/>
      <c r="CQ104" s="23"/>
      <c r="CR104" s="23"/>
      <c r="CT104" s="23"/>
      <c r="CU104" s="23"/>
      <c r="CW104" s="23"/>
      <c r="CX104" s="23"/>
      <c r="CZ104" s="23"/>
      <c r="DA104" s="23"/>
      <c r="DC104" s="258"/>
      <c r="DD104" s="258"/>
      <c r="DE104" s="264"/>
      <c r="DF104" s="258"/>
      <c r="DG104" s="258"/>
      <c r="DH104" s="264"/>
      <c r="DI104" s="258"/>
      <c r="DJ104" s="258"/>
      <c r="DK104" s="264"/>
      <c r="DL104" s="258"/>
      <c r="DM104" s="258"/>
      <c r="DN104" s="264"/>
      <c r="DO104" s="258"/>
      <c r="DP104" s="258"/>
      <c r="DQ104" s="264"/>
      <c r="DR104" s="258"/>
      <c r="DS104" s="258"/>
      <c r="DT104" s="264"/>
      <c r="DU104" s="258"/>
      <c r="DV104" s="258"/>
      <c r="DW104" s="357"/>
      <c r="DX104" s="258"/>
      <c r="DY104" s="258"/>
      <c r="DZ104" s="258"/>
      <c r="EA104" s="258"/>
      <c r="EB104" s="23"/>
      <c r="ED104" s="23"/>
      <c r="EE104" s="23"/>
      <c r="EG104" s="23"/>
      <c r="EH104" s="23"/>
      <c r="EJ104" s="23"/>
      <c r="EK104" s="23"/>
      <c r="EM104" s="23"/>
      <c r="EN104" s="23"/>
      <c r="EP104" s="23"/>
      <c r="EQ104" s="23"/>
      <c r="ES104" s="23"/>
      <c r="ET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</row>
    <row r="105" spans="1:286" s="28" customFormat="1">
      <c r="A105" s="23" t="s">
        <v>2296</v>
      </c>
      <c r="B105" s="24" t="s">
        <v>2319</v>
      </c>
      <c r="C105" s="15">
        <f t="shared" si="10"/>
        <v>12.705882352941178</v>
      </c>
      <c r="D105" s="193"/>
      <c r="E105" s="89" t="s">
        <v>2320</v>
      </c>
      <c r="F105" s="302" t="s">
        <v>484</v>
      </c>
      <c r="G105" s="262">
        <v>1</v>
      </c>
      <c r="H105" s="153"/>
      <c r="I105" s="59"/>
      <c r="J105" s="154"/>
      <c r="K105" s="155">
        <v>0</v>
      </c>
      <c r="L105" s="347">
        <f t="shared" si="11"/>
        <v>0</v>
      </c>
      <c r="M105" s="31">
        <v>16</v>
      </c>
      <c r="N105" s="127" t="s">
        <v>451</v>
      </c>
      <c r="O105" s="143">
        <v>42820</v>
      </c>
      <c r="P105" s="31">
        <v>8</v>
      </c>
      <c r="Q105" s="127" t="s">
        <v>451</v>
      </c>
      <c r="R105" s="143">
        <v>42519</v>
      </c>
      <c r="S105" s="31"/>
      <c r="T105" s="127"/>
      <c r="U105" s="143"/>
      <c r="V105" s="31"/>
      <c r="W105" s="127"/>
      <c r="X105" s="143"/>
      <c r="Y105" s="31"/>
      <c r="Z105" s="127"/>
      <c r="AA105" s="143"/>
      <c r="AB105" s="31"/>
      <c r="AC105" s="127"/>
      <c r="AD105" s="133"/>
      <c r="AE105" s="83"/>
      <c r="AF105" s="127"/>
      <c r="AG105" s="133"/>
      <c r="AH105" s="83"/>
      <c r="AI105" s="127"/>
      <c r="AJ105" s="133"/>
      <c r="AK105" s="83"/>
      <c r="AL105" s="127"/>
      <c r="AM105" s="133"/>
      <c r="AN105" s="83"/>
      <c r="AO105" s="127"/>
      <c r="AP105" s="133"/>
      <c r="AQ105" s="83"/>
      <c r="AR105" s="127"/>
      <c r="AS105" s="133"/>
      <c r="AT105" s="83"/>
      <c r="AU105" s="127"/>
      <c r="AV105" s="133"/>
      <c r="AW105" s="83"/>
      <c r="AX105" s="127"/>
      <c r="AY105" s="133"/>
      <c r="AZ105" s="44"/>
      <c r="BA105" s="127"/>
      <c r="BB105" s="133"/>
      <c r="BC105" s="44"/>
      <c r="BD105" s="127"/>
      <c r="BE105" s="133"/>
      <c r="BF105" s="19"/>
      <c r="BG105" s="17"/>
      <c r="BH105" s="133"/>
      <c r="BI105" s="257"/>
      <c r="BJ105" s="23"/>
      <c r="BK105" s="358"/>
      <c r="BM105" s="23"/>
      <c r="BP105" s="23"/>
      <c r="BR105" s="257"/>
      <c r="BS105" s="23"/>
      <c r="BV105" s="23"/>
      <c r="BY105" s="23"/>
      <c r="CA105" s="257"/>
      <c r="CB105" s="23"/>
      <c r="CC105" s="23"/>
      <c r="CE105" s="23"/>
      <c r="CF105" s="23"/>
      <c r="CG105" s="257"/>
      <c r="CH105" s="23"/>
      <c r="CI105" s="23"/>
      <c r="CJ105" s="257"/>
      <c r="CK105" s="23"/>
      <c r="CL105" s="23"/>
      <c r="CM105" s="257"/>
      <c r="CN105" s="23"/>
      <c r="CO105" s="23"/>
      <c r="CP105" s="257"/>
      <c r="CQ105" s="23"/>
      <c r="CR105" s="23"/>
      <c r="CT105" s="23"/>
      <c r="CU105" s="23"/>
      <c r="CW105" s="23"/>
      <c r="CZ105" s="23"/>
      <c r="DC105" s="258"/>
      <c r="DD105" s="258"/>
      <c r="DE105" s="264"/>
      <c r="DF105" s="258"/>
      <c r="DG105" s="258"/>
      <c r="DH105" s="264"/>
      <c r="DI105" s="258"/>
      <c r="DJ105" s="258"/>
      <c r="DK105" s="258"/>
      <c r="DL105" s="258"/>
      <c r="DM105" s="258"/>
      <c r="DN105" s="258"/>
      <c r="DO105" s="258"/>
      <c r="DP105" s="258"/>
      <c r="DQ105" s="258"/>
      <c r="DR105" s="258"/>
      <c r="DS105" s="258"/>
      <c r="DT105" s="258"/>
      <c r="DU105" s="258"/>
      <c r="DV105" s="258"/>
      <c r="DW105" s="357"/>
      <c r="DX105" s="258"/>
      <c r="DY105" s="258"/>
      <c r="DZ105" s="258"/>
      <c r="EA105" s="258"/>
      <c r="EB105" s="23"/>
      <c r="ED105" s="23"/>
      <c r="EE105" s="23"/>
      <c r="EG105" s="23"/>
      <c r="EH105" s="23"/>
      <c r="EJ105" s="23"/>
      <c r="EK105" s="23"/>
      <c r="EM105" s="23"/>
      <c r="EN105" s="23"/>
      <c r="EP105" s="23"/>
      <c r="EQ105" s="23"/>
      <c r="ES105" s="23"/>
      <c r="ET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</row>
    <row r="106" spans="1:286" s="28" customFormat="1">
      <c r="A106" s="23" t="s">
        <v>1914</v>
      </c>
      <c r="B106" s="24" t="s">
        <v>475</v>
      </c>
      <c r="C106" s="15">
        <f t="shared" si="10"/>
        <v>13.863636363636363</v>
      </c>
      <c r="D106" s="193"/>
      <c r="E106" s="89" t="s">
        <v>3102</v>
      </c>
      <c r="F106" s="302" t="s">
        <v>1913</v>
      </c>
      <c r="G106" s="262">
        <v>4</v>
      </c>
      <c r="H106" s="153">
        <v>4</v>
      </c>
      <c r="I106" s="59">
        <v>10.5</v>
      </c>
      <c r="J106" s="154">
        <v>0.5</v>
      </c>
      <c r="K106" s="155">
        <v>4.25</v>
      </c>
      <c r="L106" s="347">
        <f t="shared" si="11"/>
        <v>4.75</v>
      </c>
      <c r="M106" s="31">
        <v>18</v>
      </c>
      <c r="N106" s="127" t="s">
        <v>451</v>
      </c>
      <c r="O106" s="143">
        <v>43023</v>
      </c>
      <c r="P106" s="31">
        <v>10</v>
      </c>
      <c r="Q106" s="127" t="s">
        <v>451</v>
      </c>
      <c r="R106" s="143">
        <v>42987</v>
      </c>
      <c r="S106" s="31">
        <v>11</v>
      </c>
      <c r="T106" s="127" t="s">
        <v>451</v>
      </c>
      <c r="U106" s="143">
        <v>42883</v>
      </c>
      <c r="V106" s="31">
        <v>17</v>
      </c>
      <c r="W106" s="127" t="s">
        <v>451</v>
      </c>
      <c r="X106" s="143">
        <v>42652</v>
      </c>
      <c r="Y106" s="31">
        <v>14</v>
      </c>
      <c r="Z106" s="127" t="s">
        <v>451</v>
      </c>
      <c r="AA106" s="143">
        <v>42519</v>
      </c>
      <c r="AB106" s="31">
        <v>11</v>
      </c>
      <c r="AC106" s="127" t="s">
        <v>451</v>
      </c>
      <c r="AD106" s="143">
        <v>42456</v>
      </c>
      <c r="AE106" s="31">
        <v>9</v>
      </c>
      <c r="AF106" s="127" t="s">
        <v>451</v>
      </c>
      <c r="AG106" s="143">
        <v>42148</v>
      </c>
      <c r="AH106" s="83"/>
      <c r="AI106" s="127"/>
      <c r="AJ106" s="133"/>
      <c r="AK106" s="83"/>
      <c r="AL106" s="127"/>
      <c r="AM106" s="133"/>
      <c r="AN106" s="83"/>
      <c r="AO106" s="127"/>
      <c r="AP106" s="133"/>
      <c r="AQ106" s="83"/>
      <c r="AR106" s="127"/>
      <c r="AS106" s="133"/>
      <c r="AT106" s="83"/>
      <c r="AU106" s="127"/>
      <c r="AV106" s="133"/>
      <c r="AW106" s="83"/>
      <c r="AX106" s="127"/>
      <c r="AY106" s="133"/>
      <c r="AZ106" s="44"/>
      <c r="BA106" s="127"/>
      <c r="BB106" s="133"/>
      <c r="BC106" s="44"/>
      <c r="BD106" s="127"/>
      <c r="BE106" s="133"/>
      <c r="BF106" s="19"/>
      <c r="BG106" s="17"/>
      <c r="BH106" s="133"/>
      <c r="BI106" s="257"/>
      <c r="BJ106" s="23"/>
      <c r="BK106" s="358"/>
      <c r="BM106" s="23"/>
      <c r="BP106" s="23"/>
      <c r="BR106" s="257"/>
      <c r="BS106" s="23"/>
      <c r="BV106" s="23"/>
      <c r="BY106" s="23"/>
      <c r="CA106" s="257"/>
      <c r="CB106" s="23"/>
      <c r="CC106" s="23"/>
      <c r="CE106" s="23"/>
      <c r="CF106" s="23"/>
      <c r="CG106" s="257"/>
      <c r="CH106" s="23"/>
      <c r="CI106" s="23"/>
      <c r="CJ106" s="257"/>
      <c r="CK106" s="23"/>
      <c r="CL106" s="23"/>
      <c r="CM106" s="257"/>
      <c r="CN106" s="23"/>
      <c r="CO106" s="23"/>
      <c r="CP106" s="257"/>
      <c r="CQ106" s="23"/>
      <c r="CR106" s="23"/>
      <c r="CT106" s="23"/>
      <c r="CU106" s="23"/>
      <c r="CW106" s="23"/>
      <c r="CZ106" s="23"/>
      <c r="DC106" s="258"/>
      <c r="DD106" s="258"/>
      <c r="DE106" s="264"/>
      <c r="DF106" s="258"/>
      <c r="DG106" s="258"/>
      <c r="DH106" s="264"/>
      <c r="DI106" s="258"/>
      <c r="DJ106" s="258"/>
      <c r="DK106" s="264"/>
      <c r="DL106" s="258"/>
      <c r="DM106" s="258"/>
      <c r="DN106" s="264"/>
      <c r="DO106" s="258"/>
      <c r="DP106" s="258"/>
      <c r="DQ106" s="264"/>
      <c r="DR106" s="258"/>
      <c r="DS106" s="258"/>
      <c r="DT106" s="264"/>
      <c r="DU106" s="258"/>
      <c r="DV106" s="258"/>
      <c r="DW106" s="357"/>
      <c r="DX106" s="258"/>
      <c r="DY106" s="258"/>
      <c r="DZ106" s="264"/>
      <c r="EA106" s="258"/>
      <c r="EB106" s="23"/>
      <c r="ED106" s="23"/>
      <c r="EE106" s="23"/>
      <c r="EG106" s="23"/>
      <c r="EH106" s="23"/>
      <c r="EJ106" s="23"/>
      <c r="EK106" s="23"/>
      <c r="EM106" s="23"/>
      <c r="EN106" s="23"/>
      <c r="EP106" s="23"/>
      <c r="EQ106" s="23"/>
      <c r="ES106" s="23"/>
      <c r="ET106" s="23"/>
      <c r="EV106" s="23"/>
      <c r="EW106" s="23"/>
      <c r="EY106" s="23"/>
      <c r="EZ106" s="23"/>
      <c r="FB106" s="23"/>
      <c r="FC106" s="23"/>
      <c r="FE106" s="23"/>
      <c r="FF106" s="23"/>
      <c r="FH106" s="23"/>
      <c r="FI106" s="23"/>
      <c r="FK106" s="23"/>
      <c r="FL106" s="23"/>
      <c r="FN106" s="23"/>
      <c r="FO106" s="23"/>
      <c r="FQ106" s="23"/>
      <c r="FR106" s="23"/>
      <c r="FT106" s="23"/>
      <c r="FU106" s="23"/>
      <c r="FW106" s="23"/>
      <c r="FX106" s="23"/>
      <c r="FZ106" s="23"/>
      <c r="GA106" s="23"/>
      <c r="GC106" s="23"/>
      <c r="GD106" s="23"/>
      <c r="GF106" s="23"/>
      <c r="GG106" s="23"/>
      <c r="GI106" s="23"/>
      <c r="GJ106" s="23"/>
      <c r="GL106" s="23"/>
      <c r="GM106" s="23"/>
      <c r="GO106" s="23"/>
      <c r="GP106" s="23"/>
      <c r="GR106" s="23"/>
      <c r="GS106" s="23"/>
      <c r="GU106" s="23"/>
      <c r="GV106" s="23"/>
      <c r="GX106" s="23"/>
      <c r="GY106" s="23"/>
      <c r="HA106" s="23"/>
      <c r="HB106" s="23"/>
      <c r="HD106" s="23"/>
      <c r="HE106" s="23"/>
      <c r="HG106" s="23"/>
      <c r="HH106" s="23"/>
      <c r="HJ106" s="23"/>
      <c r="HK106" s="23"/>
      <c r="HM106" s="23"/>
      <c r="HN106" s="23"/>
    </row>
    <row r="107" spans="1:286" s="28" customFormat="1">
      <c r="A107" s="23" t="s">
        <v>2712</v>
      </c>
      <c r="B107" s="24" t="s">
        <v>2713</v>
      </c>
      <c r="C107" s="15">
        <f>IF(AND(Q107="n",T107="n",W107="n"),(P107+0.7*S107+0.5*V107)/2.2,IF(AND(OR(Q107="y",Q107="dnf",Q107="oc",Q107="dq",Q107="nq"),OR(T107="y",T107="dnf",T107="oc",T107="dq",T107="nq"),OR(W107="y",W107="dnf",W107="oc",W107="dq",W107="nq")),AVERAGE(P107,S107,V107),IF(AND(Q107="n",T107="n"),(P107+0.7*S107)/1.7,IF(AND(Q107="n",W107="n"),(P107+0.7*V107)/1.7,IF(OR(Q107="n",AND(T107="",W107="")),P107,IF(AND(T107="n",W107="n"),(S107+0.7*V107)/1.7,IF(T107="n",S107,IF(W107="n",V107,(P107+S107)/2))))))))</f>
        <v>0</v>
      </c>
      <c r="D107" s="193"/>
      <c r="E107" s="150" t="s">
        <v>2718</v>
      </c>
      <c r="F107" s="302" t="s">
        <v>2721</v>
      </c>
      <c r="G107" s="262"/>
      <c r="H107" s="153"/>
      <c r="I107" s="100"/>
      <c r="J107" s="154"/>
      <c r="K107" s="155"/>
      <c r="L107" s="347">
        <f t="shared" si="11"/>
        <v>0</v>
      </c>
      <c r="M107" s="31"/>
      <c r="N107" s="31"/>
      <c r="O107" s="606"/>
      <c r="P107" s="31"/>
      <c r="Q107" s="31"/>
      <c r="R107" s="606"/>
      <c r="S107" s="31"/>
      <c r="T107" s="31"/>
      <c r="U107" s="606"/>
      <c r="V107" s="31"/>
      <c r="W107" s="31"/>
      <c r="X107" s="606"/>
      <c r="Y107" s="31"/>
      <c r="Z107" s="127"/>
      <c r="AA107" s="143"/>
      <c r="AB107" s="31"/>
      <c r="AC107" s="127"/>
      <c r="AD107" s="133"/>
      <c r="AE107" s="83"/>
      <c r="AF107" s="127"/>
      <c r="AG107" s="133"/>
      <c r="AH107" s="83"/>
      <c r="AI107" s="127"/>
      <c r="AJ107" s="133"/>
      <c r="AK107" s="83"/>
      <c r="AL107" s="127"/>
      <c r="AM107" s="133"/>
      <c r="AN107" s="83"/>
      <c r="AO107" s="127"/>
      <c r="AP107" s="133"/>
      <c r="AQ107" s="83"/>
      <c r="AR107" s="127"/>
      <c r="AS107" s="133"/>
      <c r="AT107" s="83"/>
      <c r="AU107" s="127"/>
      <c r="AV107" s="133"/>
      <c r="AW107" s="83"/>
      <c r="AX107" s="127"/>
      <c r="AY107" s="133"/>
      <c r="AZ107" s="83"/>
      <c r="BA107" s="127"/>
      <c r="BB107" s="133"/>
      <c r="BC107" s="83"/>
      <c r="BD107" s="127"/>
      <c r="BE107" s="133"/>
      <c r="BF107" s="83"/>
      <c r="BG107" s="127"/>
      <c r="BH107" s="133"/>
      <c r="BI107" s="83"/>
      <c r="BJ107" s="127"/>
      <c r="BK107" s="133"/>
      <c r="BL107" s="31"/>
      <c r="BM107" s="127"/>
      <c r="BN107" s="133"/>
      <c r="BO107" s="31"/>
      <c r="BP107" s="127"/>
      <c r="BQ107" s="133"/>
      <c r="BR107" s="83"/>
      <c r="BS107" s="127"/>
      <c r="BT107" s="133"/>
      <c r="BU107" s="31"/>
      <c r="BV107" s="127"/>
      <c r="BW107" s="133"/>
      <c r="BX107" s="31"/>
      <c r="BY107" s="127"/>
      <c r="BZ107" s="133"/>
      <c r="CA107" s="83"/>
      <c r="CB107" s="127"/>
      <c r="CC107" s="133"/>
      <c r="CD107" s="31"/>
      <c r="CE107" s="127"/>
      <c r="CF107" s="133"/>
      <c r="CG107" s="83"/>
      <c r="CH107" s="127"/>
      <c r="CI107" s="133"/>
      <c r="CJ107" s="83"/>
      <c r="CK107" s="127"/>
      <c r="CL107" s="133"/>
      <c r="CM107" s="83"/>
      <c r="CN107" s="127"/>
      <c r="CO107" s="133"/>
      <c r="CP107" s="83"/>
      <c r="CQ107" s="127"/>
      <c r="CR107" s="133"/>
      <c r="CS107" s="31"/>
      <c r="CT107" s="127"/>
      <c r="CU107" s="133"/>
      <c r="CV107" s="31"/>
      <c r="CW107" s="127"/>
      <c r="CX107" s="133"/>
      <c r="CY107" s="31"/>
      <c r="CZ107" s="127"/>
      <c r="DA107" s="133"/>
      <c r="DB107" s="31"/>
      <c r="DC107" s="127"/>
      <c r="DD107" s="133"/>
      <c r="DE107" s="31"/>
      <c r="DF107" s="127"/>
      <c r="DG107" s="133"/>
      <c r="DH107" s="31"/>
      <c r="DI107" s="127"/>
      <c r="DJ107" s="133"/>
      <c r="DK107" s="31"/>
      <c r="DL107" s="127"/>
      <c r="DM107" s="133"/>
      <c r="DN107" s="31"/>
      <c r="DO107" s="127"/>
      <c r="DP107" s="133"/>
      <c r="DQ107" s="31"/>
      <c r="DR107" s="127"/>
      <c r="DS107" s="133"/>
      <c r="DT107" s="31"/>
      <c r="DU107" s="127"/>
      <c r="DV107" s="133"/>
      <c r="DW107" s="83"/>
      <c r="DX107" s="127"/>
      <c r="DY107" s="133"/>
      <c r="DZ107" s="31"/>
      <c r="EA107" s="127"/>
      <c r="EB107" s="133"/>
      <c r="EC107" s="31"/>
      <c r="ED107" s="127"/>
      <c r="EE107" s="133"/>
      <c r="EF107" s="31"/>
      <c r="EG107" s="127"/>
      <c r="EH107" s="133"/>
      <c r="EI107" s="31"/>
      <c r="EJ107" s="127"/>
      <c r="EK107" s="133"/>
      <c r="EL107" s="31"/>
      <c r="EM107" s="127"/>
      <c r="EN107" s="133"/>
      <c r="EO107" s="31"/>
      <c r="EP107" s="127"/>
      <c r="EQ107" s="133"/>
      <c r="ER107" s="31"/>
      <c r="ES107" s="127"/>
      <c r="ET107" s="133"/>
      <c r="EU107" s="31"/>
      <c r="EV107" s="127"/>
      <c r="EW107" s="133"/>
      <c r="EX107" s="31"/>
      <c r="EY107" s="127"/>
      <c r="EZ107" s="13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</row>
    <row r="108" spans="1:286" s="28" customFormat="1">
      <c r="A108" s="23" t="s">
        <v>1397</v>
      </c>
      <c r="B108" s="24" t="s">
        <v>830</v>
      </c>
      <c r="C108" s="15">
        <f t="shared" ref="C108:C125" si="12">IF(AND(N108="n",Q108="n",T108="n"),(M108+0.7*P108+0.5*S108)/2.2,IF(AND(OR(N108="y",N108="dnf",N108="oc",N108="dq",N108="nq"),OR(Q108="y",Q108="dnf",Q108="oc",Q108="dq",Q108="nq"),OR(T108="y",T108="dnf",T108="oc",T108="dq",T108="nq")),AVERAGE(M108,P108,S108),IF(AND(N108="n",Q108="n"),(M108+0.7*P108)/1.7,IF(AND(N108="n",T108="n"),(M108+0.7*S108)/1.7,IF(OR(N108="n",AND(Q108="",T108="")),M108,IF(AND(Q108="n",T108="n"),(P108+0.7*S108)/1.7,IF(Q108="n",P108,IF(T108="n",S108,(M108+P108)/2))))))))</f>
        <v>7.7727272727272725</v>
      </c>
      <c r="D108" s="193"/>
      <c r="E108" s="89" t="s">
        <v>1848</v>
      </c>
      <c r="F108" s="302" t="s">
        <v>1356</v>
      </c>
      <c r="G108" s="262">
        <v>4</v>
      </c>
      <c r="H108" s="153"/>
      <c r="I108" s="59">
        <v>1</v>
      </c>
      <c r="J108" s="154"/>
      <c r="K108" s="155">
        <v>1</v>
      </c>
      <c r="L108" s="347">
        <f t="shared" si="11"/>
        <v>1</v>
      </c>
      <c r="M108" s="31">
        <v>8</v>
      </c>
      <c r="N108" s="127" t="s">
        <v>451</v>
      </c>
      <c r="O108" s="143">
        <v>42085</v>
      </c>
      <c r="P108" s="31">
        <v>8</v>
      </c>
      <c r="Q108" s="127" t="s">
        <v>451</v>
      </c>
      <c r="R108" s="143">
        <v>41875</v>
      </c>
      <c r="S108" s="31">
        <v>7</v>
      </c>
      <c r="T108" s="127" t="s">
        <v>451</v>
      </c>
      <c r="U108" s="143">
        <v>41874</v>
      </c>
      <c r="V108" s="31">
        <v>14</v>
      </c>
      <c r="W108" s="127" t="s">
        <v>451</v>
      </c>
      <c r="X108" s="143">
        <v>41798</v>
      </c>
      <c r="Y108" s="31">
        <v>2</v>
      </c>
      <c r="Z108" s="127" t="s">
        <v>264</v>
      </c>
      <c r="AA108" s="143">
        <v>41784</v>
      </c>
      <c r="AB108" s="31"/>
      <c r="AC108" s="127"/>
      <c r="AD108" s="133"/>
      <c r="AE108" s="83"/>
      <c r="AF108" s="127"/>
      <c r="AG108" s="133"/>
      <c r="AH108" s="83"/>
      <c r="AI108" s="127"/>
      <c r="AJ108" s="133"/>
      <c r="AK108" s="83"/>
      <c r="AL108" s="127"/>
      <c r="AM108" s="133"/>
      <c r="AN108" s="83"/>
      <c r="AO108" s="127"/>
      <c r="AP108" s="133"/>
      <c r="AQ108" s="83"/>
      <c r="AR108" s="127"/>
      <c r="AS108" s="133"/>
      <c r="AT108" s="83"/>
      <c r="AU108" s="127"/>
      <c r="AV108" s="133"/>
      <c r="AW108" s="83"/>
      <c r="AX108" s="127"/>
      <c r="AY108" s="133"/>
      <c r="AZ108" s="44"/>
      <c r="BA108" s="127"/>
      <c r="BB108" s="133"/>
      <c r="BC108" s="44"/>
      <c r="BD108" s="127"/>
      <c r="BE108" s="133"/>
      <c r="BF108" s="19"/>
      <c r="BG108" s="17"/>
      <c r="BH108" s="133"/>
      <c r="BI108" s="257"/>
      <c r="BJ108" s="23"/>
      <c r="BK108" s="358"/>
      <c r="BL108" s="257"/>
      <c r="BM108" s="23"/>
      <c r="BO108" s="257"/>
      <c r="BP108" s="23"/>
      <c r="BR108" s="257"/>
      <c r="BS108" s="23"/>
      <c r="BU108" s="257"/>
      <c r="BV108" s="23"/>
      <c r="BX108" s="257"/>
      <c r="BY108" s="23"/>
      <c r="CA108" s="257"/>
      <c r="CB108" s="23"/>
      <c r="CC108" s="23"/>
      <c r="CD108" s="257"/>
      <c r="CE108" s="23"/>
      <c r="CF108" s="23"/>
      <c r="CG108" s="257"/>
      <c r="CH108" s="23"/>
      <c r="CI108" s="23"/>
      <c r="CJ108" s="257"/>
      <c r="CK108" s="23"/>
      <c r="CL108" s="23"/>
      <c r="CM108" s="257"/>
      <c r="CN108" s="23"/>
      <c r="CO108" s="23"/>
      <c r="CP108" s="257"/>
      <c r="CQ108" s="23"/>
      <c r="CR108" s="23"/>
      <c r="CS108" s="257"/>
      <c r="CT108" s="23"/>
      <c r="CU108" s="23"/>
      <c r="CV108" s="257"/>
      <c r="CW108" s="23"/>
      <c r="CX108" s="23"/>
      <c r="CY108" s="257"/>
      <c r="CZ108" s="23"/>
      <c r="DA108" s="23"/>
      <c r="DB108" s="257"/>
      <c r="DC108" s="258"/>
      <c r="DD108" s="258"/>
      <c r="DE108" s="357"/>
      <c r="DF108" s="258"/>
      <c r="DG108" s="258"/>
      <c r="DH108" s="357"/>
      <c r="DI108" s="258"/>
      <c r="DJ108" s="258"/>
      <c r="DK108" s="357"/>
      <c r="DL108" s="258"/>
      <c r="DM108" s="258"/>
      <c r="DN108" s="357"/>
      <c r="DO108" s="258"/>
      <c r="DP108" s="258"/>
      <c r="DQ108" s="357"/>
      <c r="DR108" s="258"/>
      <c r="DS108" s="258"/>
      <c r="DT108" s="357"/>
      <c r="DU108" s="258"/>
      <c r="DV108" s="258"/>
      <c r="DW108" s="357"/>
      <c r="DX108" s="258"/>
      <c r="DY108" s="258"/>
      <c r="DZ108" s="357"/>
      <c r="EA108" s="258"/>
      <c r="EB108" s="23"/>
      <c r="EC108" s="257"/>
      <c r="ED108" s="23"/>
      <c r="EE108" s="23"/>
      <c r="EF108" s="257"/>
      <c r="EG108" s="23"/>
      <c r="EH108" s="23"/>
      <c r="EI108" s="257"/>
      <c r="EJ108" s="23"/>
      <c r="EK108" s="23"/>
      <c r="EL108" s="257"/>
      <c r="EM108" s="23"/>
      <c r="EN108" s="23"/>
      <c r="EO108" s="257"/>
      <c r="EP108" s="23"/>
      <c r="EQ108" s="23"/>
      <c r="ER108" s="257"/>
      <c r="ES108" s="23"/>
      <c r="ET108" s="23"/>
      <c r="EU108" s="257"/>
      <c r="EV108" s="23"/>
      <c r="EW108" s="23"/>
      <c r="EX108" s="257"/>
      <c r="EY108" s="23"/>
      <c r="EZ108" s="23"/>
      <c r="FA108" s="257"/>
      <c r="FB108" s="23"/>
      <c r="FC108" s="23"/>
      <c r="FD108" s="257"/>
      <c r="FE108" s="23"/>
      <c r="FF108" s="23"/>
      <c r="FG108" s="257"/>
      <c r="FH108" s="23"/>
      <c r="FI108" s="23"/>
      <c r="FJ108" s="257"/>
      <c r="FK108" s="23"/>
      <c r="FL108" s="23"/>
      <c r="FM108" s="257"/>
      <c r="FN108" s="23"/>
      <c r="FO108" s="23"/>
      <c r="FP108" s="257"/>
      <c r="FQ108" s="23"/>
      <c r="FR108" s="23"/>
      <c r="FS108" s="257"/>
      <c r="FT108" s="23"/>
      <c r="FU108" s="23"/>
      <c r="FV108" s="257"/>
      <c r="FW108" s="23"/>
      <c r="FX108" s="23"/>
      <c r="FY108" s="257"/>
      <c r="FZ108" s="23"/>
      <c r="GA108" s="23"/>
      <c r="GB108" s="257"/>
      <c r="GC108" s="23"/>
      <c r="GD108" s="23"/>
      <c r="GE108" s="257"/>
      <c r="GF108" s="23"/>
      <c r="GG108" s="23"/>
      <c r="GH108" s="257"/>
      <c r="GI108" s="23"/>
      <c r="GJ108" s="23"/>
      <c r="GK108" s="257"/>
      <c r="GL108" s="23"/>
      <c r="GM108" s="23"/>
      <c r="GN108" s="257"/>
      <c r="GO108" s="23"/>
      <c r="GP108" s="23"/>
      <c r="GQ108" s="257"/>
      <c r="GR108" s="23"/>
      <c r="GS108" s="23"/>
      <c r="GT108" s="257"/>
      <c r="GU108" s="23"/>
      <c r="GV108" s="23"/>
      <c r="GW108" s="257"/>
      <c r="GX108" s="23"/>
      <c r="GY108" s="23"/>
      <c r="GZ108" s="257"/>
      <c r="HA108" s="23"/>
      <c r="HB108" s="23"/>
      <c r="HC108" s="257"/>
      <c r="HD108" s="23"/>
      <c r="HE108" s="23"/>
      <c r="HF108" s="257"/>
      <c r="HG108" s="23"/>
      <c r="HH108" s="23"/>
      <c r="HI108" s="257"/>
      <c r="HJ108" s="23"/>
      <c r="HK108" s="23"/>
      <c r="HL108" s="257"/>
      <c r="HM108" s="23"/>
      <c r="HN108" s="23"/>
      <c r="HO108" s="257"/>
      <c r="HR108" s="257"/>
      <c r="HU108" s="257"/>
      <c r="HX108" s="257"/>
      <c r="IA108" s="257"/>
      <c r="IJ108" s="257"/>
      <c r="IM108" s="257"/>
      <c r="IP108" s="257"/>
      <c r="IS108" s="257"/>
      <c r="IV108" s="257"/>
      <c r="IY108" s="257"/>
      <c r="JB108" s="257"/>
      <c r="JE108" s="257"/>
      <c r="JH108" s="257"/>
    </row>
    <row r="109" spans="1:286" s="28" customFormat="1">
      <c r="A109" s="23" t="s">
        <v>622</v>
      </c>
      <c r="B109" s="24" t="s">
        <v>620</v>
      </c>
      <c r="C109" s="15">
        <f t="shared" si="12"/>
        <v>3.6666666666666665</v>
      </c>
      <c r="D109" s="42"/>
      <c r="E109" s="195" t="s">
        <v>1146</v>
      </c>
      <c r="F109" s="302" t="s">
        <v>619</v>
      </c>
      <c r="G109" s="262">
        <v>4</v>
      </c>
      <c r="H109" s="153">
        <v>2</v>
      </c>
      <c r="I109" s="100">
        <v>12</v>
      </c>
      <c r="J109" s="154"/>
      <c r="K109" s="155">
        <v>0</v>
      </c>
      <c r="L109" s="347">
        <f t="shared" si="11"/>
        <v>0</v>
      </c>
      <c r="M109" s="31">
        <v>5</v>
      </c>
      <c r="N109" s="127" t="s">
        <v>264</v>
      </c>
      <c r="O109" s="143">
        <v>41854</v>
      </c>
      <c r="P109" s="31">
        <v>3</v>
      </c>
      <c r="Q109" s="127" t="s">
        <v>264</v>
      </c>
      <c r="R109" s="143">
        <v>41853</v>
      </c>
      <c r="S109" s="31">
        <v>3</v>
      </c>
      <c r="T109" s="127" t="s">
        <v>264</v>
      </c>
      <c r="U109" s="143">
        <v>41532</v>
      </c>
      <c r="V109" s="31">
        <v>12</v>
      </c>
      <c r="W109" s="127" t="s">
        <v>451</v>
      </c>
      <c r="X109" s="143">
        <v>41531</v>
      </c>
      <c r="Y109" s="31">
        <v>11</v>
      </c>
      <c r="Z109" s="127" t="s">
        <v>451</v>
      </c>
      <c r="AA109" s="143">
        <v>41490</v>
      </c>
      <c r="AB109" s="31">
        <v>11</v>
      </c>
      <c r="AC109" s="127" t="s">
        <v>451</v>
      </c>
      <c r="AD109" s="133">
        <v>41489</v>
      </c>
      <c r="AE109" s="83">
        <v>13</v>
      </c>
      <c r="AF109" s="127" t="s">
        <v>451</v>
      </c>
      <c r="AG109" s="133">
        <v>41378</v>
      </c>
      <c r="AH109" s="83">
        <v>11</v>
      </c>
      <c r="AI109" s="127" t="s">
        <v>451</v>
      </c>
      <c r="AJ109" s="133">
        <v>41377</v>
      </c>
      <c r="AK109" s="83">
        <v>12</v>
      </c>
      <c r="AL109" s="127" t="s">
        <v>451</v>
      </c>
      <c r="AM109" s="133">
        <v>41371</v>
      </c>
      <c r="AN109" s="83">
        <v>10</v>
      </c>
      <c r="AO109" s="127" t="s">
        <v>451</v>
      </c>
      <c r="AP109" s="133">
        <v>41370</v>
      </c>
      <c r="AQ109" s="83">
        <v>10.5</v>
      </c>
      <c r="AR109" s="127" t="s">
        <v>451</v>
      </c>
      <c r="AS109" s="133">
        <v>41356</v>
      </c>
      <c r="AT109" s="83">
        <v>12</v>
      </c>
      <c r="AU109" s="127" t="s">
        <v>451</v>
      </c>
      <c r="AV109" s="133">
        <v>41217</v>
      </c>
      <c r="AW109" s="83">
        <v>7</v>
      </c>
      <c r="AX109" s="127" t="s">
        <v>451</v>
      </c>
      <c r="AY109" s="133">
        <v>41216</v>
      </c>
      <c r="AZ109" s="44"/>
      <c r="BA109" s="127"/>
      <c r="BB109" s="133"/>
      <c r="BC109" s="82"/>
      <c r="BD109" s="17"/>
      <c r="BE109" s="133"/>
      <c r="BF109" s="19"/>
      <c r="BG109" s="17"/>
      <c r="BH109" s="133"/>
      <c r="BI109" s="257"/>
      <c r="BJ109" s="23"/>
      <c r="BK109" s="358"/>
      <c r="BL109" s="257"/>
      <c r="BM109" s="23"/>
      <c r="BO109" s="257"/>
      <c r="BP109" s="23"/>
      <c r="BR109" s="257"/>
      <c r="BS109" s="23"/>
      <c r="BU109" s="257"/>
      <c r="BV109" s="23"/>
      <c r="BX109" s="257"/>
      <c r="BY109" s="23"/>
      <c r="CA109" s="257"/>
      <c r="CB109" s="23"/>
      <c r="CC109" s="23"/>
      <c r="CD109" s="257"/>
      <c r="CE109" s="23"/>
      <c r="CF109" s="23"/>
      <c r="CG109" s="257"/>
      <c r="CH109" s="23"/>
      <c r="CI109" s="23"/>
      <c r="CJ109" s="257"/>
      <c r="CK109" s="23"/>
      <c r="CL109" s="23"/>
      <c r="CM109" s="257"/>
      <c r="CN109" s="23"/>
      <c r="CO109" s="23"/>
      <c r="CP109" s="257"/>
      <c r="CQ109" s="23"/>
      <c r="CR109" s="23"/>
      <c r="CS109" s="257"/>
      <c r="CT109" s="23"/>
      <c r="CU109" s="23"/>
      <c r="CV109" s="257"/>
      <c r="CW109" s="23"/>
      <c r="CX109" s="23"/>
      <c r="CY109" s="257"/>
      <c r="CZ109" s="23"/>
      <c r="DA109" s="23"/>
      <c r="DB109" s="257"/>
      <c r="DC109" s="258"/>
      <c r="DD109" s="258"/>
      <c r="DE109" s="357"/>
      <c r="DF109" s="258"/>
      <c r="DG109" s="258"/>
      <c r="DH109" s="357"/>
      <c r="DI109" s="258"/>
      <c r="DJ109" s="258"/>
      <c r="DK109" s="357"/>
      <c r="DL109" s="258"/>
      <c r="DM109" s="258"/>
      <c r="DN109" s="357"/>
      <c r="DO109" s="258"/>
      <c r="DP109" s="258"/>
      <c r="DQ109" s="357"/>
      <c r="DR109" s="258"/>
      <c r="DS109" s="258"/>
      <c r="DT109" s="258"/>
      <c r="DU109" s="258"/>
      <c r="DV109" s="258"/>
      <c r="DW109" s="264"/>
      <c r="DX109" s="258"/>
      <c r="DY109" s="258"/>
      <c r="DZ109" s="258"/>
      <c r="EA109" s="258"/>
      <c r="EB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</row>
    <row r="110" spans="1:286" s="28" customFormat="1">
      <c r="A110" s="23" t="s">
        <v>2663</v>
      </c>
      <c r="B110" s="24" t="s">
        <v>2664</v>
      </c>
      <c r="C110" s="15">
        <f t="shared" si="12"/>
        <v>8.5882352941176467</v>
      </c>
      <c r="D110" s="42"/>
      <c r="E110" s="89" t="s">
        <v>2665</v>
      </c>
      <c r="F110" s="302" t="s">
        <v>200</v>
      </c>
      <c r="G110" s="262">
        <v>2</v>
      </c>
      <c r="H110" s="153"/>
      <c r="I110" s="100">
        <v>3</v>
      </c>
      <c r="J110" s="154"/>
      <c r="K110" s="155"/>
      <c r="L110" s="347">
        <f t="shared" si="11"/>
        <v>0</v>
      </c>
      <c r="M110" s="31">
        <v>9</v>
      </c>
      <c r="N110" s="127" t="s">
        <v>451</v>
      </c>
      <c r="O110" s="143">
        <v>42995</v>
      </c>
      <c r="P110" s="31">
        <v>8</v>
      </c>
      <c r="Q110" s="127" t="s">
        <v>451</v>
      </c>
      <c r="R110" s="143">
        <v>42994</v>
      </c>
      <c r="S110" s="31">
        <v>0</v>
      </c>
      <c r="T110" s="127" t="s">
        <v>306</v>
      </c>
      <c r="U110" s="143">
        <v>42862</v>
      </c>
      <c r="V110" s="31"/>
      <c r="W110" s="127"/>
      <c r="X110" s="143"/>
      <c r="Y110" s="31"/>
      <c r="Z110" s="127"/>
      <c r="AA110" s="143"/>
      <c r="AB110" s="31"/>
      <c r="AC110" s="127"/>
      <c r="AD110" s="133"/>
      <c r="AE110" s="83"/>
      <c r="AF110" s="127"/>
      <c r="AG110" s="133"/>
      <c r="AH110" s="83"/>
      <c r="AI110" s="127"/>
      <c r="AJ110" s="133"/>
      <c r="AK110" s="83"/>
      <c r="AL110" s="127"/>
      <c r="AM110" s="133"/>
      <c r="AN110" s="83"/>
      <c r="AO110" s="127"/>
      <c r="AP110" s="133"/>
      <c r="AQ110" s="83"/>
      <c r="AR110" s="127"/>
      <c r="AS110" s="133"/>
      <c r="AT110" s="83"/>
      <c r="AU110" s="127"/>
      <c r="AV110" s="133"/>
      <c r="AW110" s="83"/>
      <c r="AX110" s="127"/>
      <c r="AY110" s="133"/>
      <c r="AZ110" s="44"/>
      <c r="BA110" s="127"/>
      <c r="BB110" s="133"/>
      <c r="BC110" s="82"/>
      <c r="BD110" s="17"/>
      <c r="BE110" s="133"/>
      <c r="BF110" s="19"/>
      <c r="BG110" s="17"/>
      <c r="BH110" s="133"/>
      <c r="BI110" s="257"/>
      <c r="BJ110" s="23"/>
      <c r="BK110" s="358"/>
      <c r="BL110" s="257"/>
      <c r="BM110" s="23"/>
      <c r="BO110" s="257"/>
      <c r="BP110" s="23"/>
      <c r="BR110" s="257"/>
      <c r="BS110" s="23"/>
      <c r="BU110" s="257"/>
      <c r="BV110" s="23"/>
      <c r="BX110" s="257"/>
      <c r="BY110" s="23"/>
      <c r="CA110" s="257"/>
      <c r="CB110" s="23"/>
      <c r="CC110" s="23"/>
      <c r="CD110" s="257"/>
      <c r="CE110" s="23"/>
      <c r="CF110" s="23"/>
      <c r="CG110" s="257"/>
      <c r="CH110" s="23"/>
      <c r="CI110" s="23"/>
      <c r="CJ110" s="257"/>
      <c r="CK110" s="23"/>
      <c r="CL110" s="23"/>
      <c r="CM110" s="257"/>
      <c r="CN110" s="23"/>
      <c r="CO110" s="23"/>
      <c r="CP110" s="257"/>
      <c r="CQ110" s="23"/>
      <c r="CR110" s="23"/>
      <c r="CS110" s="257"/>
      <c r="CT110" s="23"/>
      <c r="CU110" s="23"/>
      <c r="CV110" s="257"/>
      <c r="CW110" s="23"/>
      <c r="CX110" s="23"/>
      <c r="CY110" s="257"/>
      <c r="CZ110" s="23"/>
      <c r="DA110" s="23"/>
      <c r="DB110" s="257"/>
      <c r="DC110" s="258"/>
      <c r="DD110" s="258"/>
      <c r="DE110" s="357"/>
      <c r="DF110" s="258"/>
      <c r="DG110" s="258"/>
      <c r="DH110" s="357"/>
      <c r="DI110" s="258"/>
      <c r="DJ110" s="258"/>
      <c r="DK110" s="357"/>
      <c r="DL110" s="258"/>
      <c r="DM110" s="258"/>
      <c r="DN110" s="357"/>
      <c r="DO110" s="258"/>
      <c r="DP110" s="258"/>
      <c r="DQ110" s="357"/>
      <c r="DR110" s="258"/>
      <c r="DS110" s="258"/>
      <c r="DT110" s="357"/>
      <c r="DU110" s="258"/>
      <c r="DV110" s="258"/>
      <c r="DW110" s="357"/>
      <c r="DX110" s="258"/>
      <c r="DY110" s="258"/>
      <c r="DZ110" s="357"/>
      <c r="EA110" s="258"/>
      <c r="EB110" s="23"/>
      <c r="EC110" s="257"/>
      <c r="ED110" s="23"/>
      <c r="EE110" s="23"/>
      <c r="EF110" s="257"/>
      <c r="EG110" s="23"/>
      <c r="EH110" s="23"/>
      <c r="EI110" s="257"/>
      <c r="EJ110" s="23"/>
      <c r="EK110" s="23"/>
      <c r="EL110" s="257"/>
      <c r="EM110" s="23"/>
      <c r="EN110" s="23"/>
      <c r="EO110" s="257"/>
      <c r="EP110" s="23"/>
      <c r="EQ110" s="23"/>
      <c r="ER110" s="257"/>
      <c r="ES110" s="23"/>
      <c r="ET110" s="23"/>
      <c r="EU110" s="257"/>
      <c r="EV110" s="23"/>
      <c r="EW110" s="23"/>
      <c r="EX110" s="257"/>
      <c r="EY110" s="23"/>
      <c r="EZ110" s="23"/>
      <c r="FA110" s="257"/>
      <c r="FB110" s="23"/>
      <c r="FC110" s="23"/>
      <c r="FD110" s="257"/>
      <c r="FE110" s="23"/>
      <c r="FF110" s="23"/>
      <c r="FG110" s="257"/>
      <c r="FH110" s="23"/>
      <c r="FI110" s="23"/>
      <c r="FJ110" s="257"/>
      <c r="FK110" s="23"/>
      <c r="FL110" s="23"/>
      <c r="FM110" s="257"/>
      <c r="FN110" s="23"/>
      <c r="FO110" s="23"/>
      <c r="FP110" s="257"/>
      <c r="FQ110" s="23"/>
      <c r="FR110" s="23"/>
      <c r="FS110" s="257"/>
      <c r="FT110" s="23"/>
      <c r="FU110" s="23"/>
      <c r="FV110" s="257"/>
      <c r="FW110" s="23"/>
      <c r="FX110" s="23"/>
      <c r="FY110" s="257"/>
      <c r="FZ110" s="23"/>
      <c r="GA110" s="23"/>
      <c r="GB110" s="257"/>
      <c r="GC110" s="23"/>
      <c r="GD110" s="23"/>
      <c r="GE110" s="257"/>
      <c r="GF110" s="23"/>
      <c r="GG110" s="23"/>
      <c r="GH110" s="257"/>
      <c r="GI110" s="23"/>
      <c r="GJ110" s="23"/>
      <c r="GK110" s="257"/>
      <c r="GL110" s="23"/>
      <c r="GM110" s="23"/>
      <c r="GN110" s="257"/>
      <c r="GO110" s="23"/>
      <c r="GP110" s="23"/>
      <c r="GQ110" s="257"/>
      <c r="GR110" s="23"/>
      <c r="GS110" s="23"/>
      <c r="GT110" s="257"/>
      <c r="GU110" s="23"/>
      <c r="GV110" s="23"/>
      <c r="GW110" s="257"/>
      <c r="GX110" s="23"/>
      <c r="GY110" s="23"/>
      <c r="GZ110" s="257"/>
      <c r="HA110" s="23"/>
      <c r="HB110" s="23"/>
      <c r="HC110" s="257"/>
      <c r="HD110" s="23"/>
      <c r="HE110" s="23"/>
      <c r="HF110" s="257"/>
      <c r="HG110" s="23"/>
      <c r="HH110" s="23"/>
      <c r="HI110" s="257"/>
      <c r="HJ110" s="23"/>
      <c r="HK110" s="23"/>
      <c r="HL110" s="257"/>
      <c r="HM110" s="23"/>
      <c r="HN110" s="23"/>
      <c r="HO110" s="257"/>
      <c r="HR110" s="257"/>
      <c r="HU110" s="257"/>
      <c r="HX110" s="257"/>
      <c r="IA110" s="257"/>
      <c r="ID110" s="257"/>
      <c r="IG110" s="257"/>
      <c r="IJ110" s="257"/>
      <c r="IM110" s="257"/>
      <c r="IP110" s="257"/>
      <c r="IS110" s="257"/>
      <c r="IV110" s="257"/>
      <c r="IY110" s="257"/>
      <c r="JB110" s="257"/>
      <c r="JE110" s="257"/>
      <c r="JG110" s="302"/>
      <c r="JH110" s="257"/>
      <c r="JJ110" s="302"/>
      <c r="JN110" s="257"/>
      <c r="JQ110" s="257"/>
      <c r="JT110" s="257"/>
      <c r="JW110" s="257"/>
      <c r="JZ110" s="257"/>
    </row>
    <row r="111" spans="1:286" s="28" customFormat="1">
      <c r="A111" s="23" t="s">
        <v>2282</v>
      </c>
      <c r="B111" s="24" t="s">
        <v>2279</v>
      </c>
      <c r="C111" s="15">
        <f t="shared" si="12"/>
        <v>11.23529411764706</v>
      </c>
      <c r="D111" s="42"/>
      <c r="E111" s="89" t="s">
        <v>2280</v>
      </c>
      <c r="F111" s="302" t="s">
        <v>2281</v>
      </c>
      <c r="G111" s="262">
        <v>2</v>
      </c>
      <c r="H111" s="153"/>
      <c r="I111" s="100"/>
      <c r="J111" s="154"/>
      <c r="K111" s="155">
        <v>0</v>
      </c>
      <c r="L111" s="347">
        <f t="shared" si="11"/>
        <v>0</v>
      </c>
      <c r="M111" s="31">
        <v>10</v>
      </c>
      <c r="N111" s="127" t="s">
        <v>451</v>
      </c>
      <c r="O111" s="143">
        <v>43036</v>
      </c>
      <c r="P111" s="31">
        <v>0</v>
      </c>
      <c r="Q111" s="127" t="s">
        <v>264</v>
      </c>
      <c r="R111" s="143">
        <v>42883</v>
      </c>
      <c r="S111" s="31">
        <v>13</v>
      </c>
      <c r="T111" s="127" t="s">
        <v>451</v>
      </c>
      <c r="U111" s="143">
        <v>42673</v>
      </c>
      <c r="V111" s="31">
        <v>3</v>
      </c>
      <c r="W111" s="127" t="s">
        <v>264</v>
      </c>
      <c r="X111" s="143">
        <v>42672</v>
      </c>
      <c r="Y111" s="31">
        <v>6</v>
      </c>
      <c r="Z111" s="127" t="s">
        <v>306</v>
      </c>
      <c r="AA111" s="143">
        <v>42519</v>
      </c>
      <c r="AB111" s="31"/>
      <c r="AC111" s="127"/>
      <c r="AD111" s="133"/>
      <c r="AE111" s="83"/>
      <c r="AF111" s="127"/>
      <c r="AG111" s="133"/>
      <c r="AH111" s="83"/>
      <c r="AI111" s="127"/>
      <c r="AJ111" s="133"/>
      <c r="AK111" s="83"/>
      <c r="AL111" s="127"/>
      <c r="AM111" s="133"/>
      <c r="AN111" s="83"/>
      <c r="AO111" s="127"/>
      <c r="AP111" s="133"/>
      <c r="AQ111" s="83"/>
      <c r="AR111" s="127"/>
      <c r="AS111" s="133"/>
      <c r="AT111" s="83"/>
      <c r="AU111" s="127"/>
      <c r="AV111" s="133"/>
      <c r="AW111" s="83"/>
      <c r="AX111" s="127"/>
      <c r="AY111" s="133"/>
      <c r="AZ111" s="44"/>
      <c r="BA111" s="127"/>
      <c r="BB111" s="133"/>
      <c r="BC111" s="82"/>
      <c r="BD111" s="17"/>
      <c r="BE111" s="133"/>
      <c r="BF111" s="19"/>
      <c r="BG111" s="17"/>
      <c r="BH111" s="133"/>
      <c r="BI111" s="257"/>
      <c r="BJ111" s="23"/>
      <c r="BK111" s="358"/>
      <c r="BL111" s="257"/>
      <c r="BM111" s="23"/>
      <c r="BO111" s="257"/>
      <c r="BP111" s="23"/>
      <c r="BR111" s="257"/>
      <c r="BS111" s="23"/>
      <c r="BU111" s="257"/>
      <c r="BV111" s="23"/>
      <c r="BX111" s="257"/>
      <c r="BY111" s="23"/>
      <c r="CA111" s="257"/>
      <c r="CB111" s="23"/>
      <c r="CC111" s="23"/>
      <c r="CD111" s="257"/>
      <c r="CE111" s="23"/>
      <c r="CF111" s="23"/>
      <c r="CG111" s="257"/>
      <c r="CH111" s="23"/>
      <c r="CI111" s="23"/>
      <c r="CJ111" s="257"/>
      <c r="CK111" s="23"/>
      <c r="CL111" s="23"/>
      <c r="CM111" s="257"/>
      <c r="CN111" s="23"/>
      <c r="CO111" s="23"/>
      <c r="CQ111" s="23"/>
      <c r="CR111" s="23"/>
      <c r="CT111" s="23"/>
      <c r="CU111" s="23"/>
      <c r="CW111" s="23"/>
      <c r="CX111" s="23"/>
      <c r="CZ111" s="23"/>
      <c r="DA111" s="23"/>
      <c r="DC111" s="258"/>
      <c r="DD111" s="258"/>
      <c r="DE111" s="264"/>
      <c r="DF111" s="258"/>
      <c r="DG111" s="258"/>
      <c r="DH111" s="264"/>
      <c r="DI111" s="258"/>
      <c r="DJ111" s="258"/>
      <c r="DK111" s="264"/>
      <c r="DL111" s="258"/>
      <c r="DM111" s="258"/>
      <c r="DN111" s="264"/>
      <c r="DO111" s="258"/>
      <c r="DP111" s="258"/>
      <c r="DQ111" s="264"/>
      <c r="DR111" s="258"/>
      <c r="DS111" s="258"/>
      <c r="DT111" s="258"/>
      <c r="DU111" s="258"/>
      <c r="DV111" s="258"/>
      <c r="DW111" s="264"/>
      <c r="DX111" s="258"/>
      <c r="DY111" s="258"/>
      <c r="DZ111" s="258"/>
      <c r="EA111" s="258"/>
      <c r="EB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</row>
    <row r="112" spans="1:286" s="28" customFormat="1">
      <c r="A112" s="23" t="s">
        <v>221</v>
      </c>
      <c r="B112" s="24" t="s">
        <v>181</v>
      </c>
      <c r="C112" s="15">
        <f t="shared" si="12"/>
        <v>17.5</v>
      </c>
      <c r="D112" s="193" t="s">
        <v>768</v>
      </c>
      <c r="E112" s="151" t="s">
        <v>1669</v>
      </c>
      <c r="F112" s="536" t="s">
        <v>2886</v>
      </c>
      <c r="G112" s="262">
        <v>4</v>
      </c>
      <c r="H112" s="153">
        <v>4</v>
      </c>
      <c r="I112" s="100">
        <v>12</v>
      </c>
      <c r="J112" s="154"/>
      <c r="K112" s="155">
        <v>11.5</v>
      </c>
      <c r="L112" s="347">
        <f t="shared" si="11"/>
        <v>11.5</v>
      </c>
      <c r="M112" s="31">
        <v>16</v>
      </c>
      <c r="N112" s="127" t="s">
        <v>451</v>
      </c>
      <c r="O112" s="143">
        <v>41906</v>
      </c>
      <c r="P112" s="31">
        <v>20</v>
      </c>
      <c r="Q112" s="127" t="s">
        <v>451</v>
      </c>
      <c r="R112" s="143">
        <v>41875</v>
      </c>
      <c r="S112" s="31">
        <v>17</v>
      </c>
      <c r="T112" s="127" t="s">
        <v>451</v>
      </c>
      <c r="U112" s="143">
        <v>41874</v>
      </c>
      <c r="V112" s="31">
        <v>14</v>
      </c>
      <c r="W112" s="127" t="s">
        <v>264</v>
      </c>
      <c r="X112" s="143">
        <v>41798</v>
      </c>
      <c r="Y112" s="31">
        <v>10</v>
      </c>
      <c r="Z112" s="127" t="s">
        <v>451</v>
      </c>
      <c r="AA112" s="143">
        <v>41784</v>
      </c>
      <c r="AB112" s="31">
        <v>0</v>
      </c>
      <c r="AC112" s="127" t="s">
        <v>230</v>
      </c>
      <c r="AD112" s="133">
        <v>41721</v>
      </c>
      <c r="AE112" s="83">
        <v>9</v>
      </c>
      <c r="AF112" s="127" t="s">
        <v>230</v>
      </c>
      <c r="AG112" s="133">
        <v>41172</v>
      </c>
      <c r="AH112" s="83">
        <v>12</v>
      </c>
      <c r="AI112" s="127" t="s">
        <v>451</v>
      </c>
      <c r="AJ112" s="133">
        <v>41154</v>
      </c>
      <c r="AK112" s="83">
        <v>18</v>
      </c>
      <c r="AL112" s="127" t="s">
        <v>451</v>
      </c>
      <c r="AM112" s="133">
        <v>41056</v>
      </c>
      <c r="AN112" s="83">
        <v>15</v>
      </c>
      <c r="AO112" s="127" t="s">
        <v>451</v>
      </c>
      <c r="AP112" s="133">
        <v>41049</v>
      </c>
      <c r="AQ112" s="83">
        <v>4</v>
      </c>
      <c r="AR112" s="127" t="s">
        <v>584</v>
      </c>
      <c r="AS112" s="133">
        <v>40692</v>
      </c>
      <c r="AT112" s="257"/>
      <c r="AU112" s="23"/>
      <c r="AW112" s="257"/>
      <c r="AX112" s="23"/>
      <c r="AY112" s="23"/>
      <c r="AZ112" s="257"/>
      <c r="BA112" s="23"/>
      <c r="BB112" s="23"/>
      <c r="BC112" s="257"/>
      <c r="BD112" s="23"/>
      <c r="BE112" s="23"/>
      <c r="BF112" s="257"/>
      <c r="BG112" s="23"/>
      <c r="BH112" s="23"/>
      <c r="BI112" s="257"/>
      <c r="BJ112" s="23"/>
      <c r="BK112" s="23"/>
      <c r="BL112" s="257"/>
      <c r="BM112" s="23"/>
      <c r="BN112" s="23"/>
      <c r="BO112" s="257"/>
      <c r="BP112" s="23"/>
      <c r="BQ112" s="23"/>
      <c r="BR112" s="257"/>
      <c r="BS112" s="23"/>
      <c r="BT112" s="23"/>
      <c r="BU112" s="257"/>
      <c r="BV112" s="23"/>
      <c r="BW112" s="23"/>
      <c r="BX112" s="257"/>
      <c r="BY112" s="23"/>
      <c r="BZ112" s="23"/>
      <c r="CA112" s="257"/>
      <c r="CB112" s="23"/>
      <c r="CC112" s="23"/>
      <c r="CD112" s="257"/>
      <c r="CE112" s="23"/>
      <c r="CF112" s="23"/>
      <c r="CG112" s="257"/>
      <c r="CH112" s="23"/>
      <c r="CI112" s="23"/>
      <c r="CJ112" s="257"/>
      <c r="CK112" s="23"/>
      <c r="CL112" s="23"/>
      <c r="CM112" s="257"/>
      <c r="CN112" s="23"/>
      <c r="CO112" s="23"/>
      <c r="CQ112" s="258"/>
      <c r="CR112" s="258"/>
      <c r="CS112" s="264"/>
      <c r="CT112" s="258"/>
      <c r="CU112" s="258"/>
      <c r="CV112" s="264"/>
      <c r="CW112" s="258"/>
      <c r="CX112" s="258"/>
      <c r="CY112" s="264"/>
      <c r="CZ112" s="258"/>
      <c r="DA112" s="258"/>
      <c r="DB112" s="264"/>
      <c r="DC112" s="258"/>
      <c r="DD112" s="258"/>
      <c r="DE112" s="264"/>
      <c r="DF112" s="258"/>
      <c r="DG112" s="258"/>
      <c r="DH112" s="264"/>
      <c r="DI112" s="258"/>
      <c r="DJ112" s="258"/>
      <c r="DK112" s="264"/>
      <c r="DL112" s="258"/>
      <c r="DM112" s="258"/>
      <c r="DN112" s="264"/>
      <c r="DO112" s="258"/>
      <c r="DP112" s="23"/>
      <c r="DR112" s="23"/>
      <c r="DS112" s="23"/>
      <c r="DU112" s="23"/>
      <c r="DV112" s="23"/>
      <c r="DX112" s="23"/>
      <c r="DY112" s="23"/>
      <c r="EA112" s="23"/>
      <c r="EB112" s="23"/>
      <c r="ED112" s="23"/>
      <c r="EE112" s="23"/>
      <c r="EG112" s="23"/>
      <c r="EH112" s="23"/>
      <c r="EJ112" s="23"/>
      <c r="EK112" s="23"/>
      <c r="EM112" s="23"/>
      <c r="EN112" s="23"/>
      <c r="EP112" s="23"/>
      <c r="EQ112" s="23"/>
      <c r="ES112" s="23"/>
      <c r="ET112" s="23"/>
      <c r="EV112" s="23"/>
      <c r="EW112" s="23"/>
      <c r="EY112" s="23"/>
      <c r="EZ112" s="23"/>
      <c r="FB112" s="23"/>
      <c r="FC112" s="23"/>
      <c r="FE112" s="23"/>
      <c r="FF112" s="23"/>
      <c r="FH112" s="23"/>
      <c r="FI112" s="23"/>
      <c r="FK112" s="23"/>
      <c r="FL112" s="23"/>
      <c r="FN112" s="23"/>
      <c r="FO112" s="23"/>
      <c r="FQ112" s="23"/>
      <c r="FR112" s="23"/>
      <c r="FT112" s="23"/>
      <c r="FU112" s="23"/>
      <c r="FW112" s="23"/>
      <c r="FX112" s="23"/>
      <c r="FZ112" s="23"/>
      <c r="GA112" s="23"/>
      <c r="GC112" s="23"/>
      <c r="GD112" s="23"/>
      <c r="GF112" s="23"/>
      <c r="GG112" s="23"/>
      <c r="GI112" s="23"/>
      <c r="GJ112" s="23"/>
      <c r="GL112" s="23"/>
      <c r="GM112" s="23"/>
      <c r="GO112" s="23"/>
      <c r="GP112" s="23"/>
      <c r="GR112" s="23"/>
      <c r="GS112" s="23"/>
      <c r="GU112" s="23"/>
      <c r="GV112" s="23"/>
      <c r="GX112" s="23"/>
      <c r="GY112" s="23"/>
      <c r="HA112" s="23"/>
      <c r="HB112" s="23"/>
      <c r="HD112" s="23"/>
      <c r="HE112" s="23"/>
      <c r="HG112" s="23"/>
      <c r="HH112" s="23"/>
      <c r="HJ112" s="23"/>
      <c r="HK112" s="23"/>
      <c r="HM112" s="23"/>
      <c r="HN112" s="23"/>
    </row>
    <row r="113" spans="1:429" s="28" customFormat="1">
      <c r="A113" s="23" t="s">
        <v>1854</v>
      </c>
      <c r="B113" s="24" t="s">
        <v>1855</v>
      </c>
      <c r="C113" s="15" t="e">
        <f>IF(AND(#REF!="n",N113="n",Q113="n"),(#REF!+0.7*M113+0.5*P113)/2.2,IF(AND(OR(#REF!="y",#REF!="dnf",#REF!="oc",#REF!="dq",#REF!="nq"),OR(N113="y",N113="dnf",N113="oc",N113="dq",N113="nq"),OR(Q113="y",Q113="dnf",Q113="oc",Q113="dq",Q113="nq")),AVERAGE(#REF!,M113,P113),IF(AND(#REF!="n",N113="n"),(#REF!+0.7*M113)/1.7,IF(AND(#REF!="n",Q113="n"),(#REF!+0.7*P113)/1.7,IF(OR(#REF!="n",AND(N113="",Q113="")),#REF!,IF(AND(N113="n",Q113="n"),(M113+0.7*P113)/1.7,IF(N113="n",M113,IF(Q113="n",P113,(#REF!+M113)/2))))))))</f>
        <v>#REF!</v>
      </c>
      <c r="D113" s="193"/>
      <c r="E113" s="150" t="s">
        <v>2024</v>
      </c>
      <c r="F113" s="536" t="s">
        <v>1856</v>
      </c>
      <c r="G113" s="262">
        <v>4</v>
      </c>
      <c r="H113" s="153"/>
      <c r="I113" s="59">
        <v>8</v>
      </c>
      <c r="J113" s="154"/>
      <c r="K113" s="155">
        <v>2.5</v>
      </c>
      <c r="L113" s="347">
        <f t="shared" si="11"/>
        <v>2.5</v>
      </c>
      <c r="M113" s="31">
        <v>16</v>
      </c>
      <c r="N113" s="127" t="s">
        <v>451</v>
      </c>
      <c r="O113" s="143">
        <v>43022</v>
      </c>
      <c r="P113" s="31">
        <v>9</v>
      </c>
      <c r="Q113" s="127" t="s">
        <v>451</v>
      </c>
      <c r="R113" s="143">
        <v>42680</v>
      </c>
      <c r="S113" s="31">
        <v>6</v>
      </c>
      <c r="T113" s="127" t="s">
        <v>264</v>
      </c>
      <c r="U113" s="143">
        <v>42645</v>
      </c>
      <c r="V113" s="31">
        <v>10</v>
      </c>
      <c r="W113" s="127" t="s">
        <v>306</v>
      </c>
      <c r="X113" s="143">
        <v>42624</v>
      </c>
      <c r="Y113" s="31">
        <v>16</v>
      </c>
      <c r="Z113" s="127" t="s">
        <v>451</v>
      </c>
      <c r="AA113" s="143">
        <v>42623</v>
      </c>
      <c r="AB113" s="31">
        <v>16</v>
      </c>
      <c r="AC113" s="127" t="s">
        <v>451</v>
      </c>
      <c r="AD113" s="143">
        <v>42470</v>
      </c>
      <c r="AE113" s="31">
        <v>16</v>
      </c>
      <c r="AF113" s="127" t="s">
        <v>451</v>
      </c>
      <c r="AG113" s="133">
        <v>42469</v>
      </c>
      <c r="AH113" s="83">
        <v>16</v>
      </c>
      <c r="AI113" s="127" t="s">
        <v>451</v>
      </c>
      <c r="AJ113" s="133">
        <v>42421</v>
      </c>
      <c r="AK113" s="83">
        <v>18</v>
      </c>
      <c r="AL113" s="127" t="s">
        <v>451</v>
      </c>
      <c r="AM113" s="133">
        <v>42400</v>
      </c>
      <c r="AN113" s="83">
        <v>16</v>
      </c>
      <c r="AO113" s="127" t="s">
        <v>451</v>
      </c>
      <c r="AP113" s="133">
        <v>42399</v>
      </c>
      <c r="AQ113" s="83">
        <v>11</v>
      </c>
      <c r="AR113" s="127" t="s">
        <v>451</v>
      </c>
      <c r="AS113" s="133">
        <v>42301</v>
      </c>
      <c r="AT113" s="83">
        <v>3</v>
      </c>
      <c r="AU113" s="127" t="s">
        <v>306</v>
      </c>
      <c r="AV113" s="133">
        <v>42295</v>
      </c>
      <c r="AW113" s="83">
        <v>13</v>
      </c>
      <c r="AX113" s="127" t="s">
        <v>451</v>
      </c>
      <c r="AY113" s="133">
        <v>42260</v>
      </c>
      <c r="AZ113" s="83">
        <v>12</v>
      </c>
      <c r="BA113" s="127" t="s">
        <v>451</v>
      </c>
      <c r="BB113" s="133">
        <v>42162</v>
      </c>
      <c r="BC113" s="83">
        <v>11</v>
      </c>
      <c r="BD113" s="127" t="s">
        <v>451</v>
      </c>
      <c r="BE113" s="133">
        <v>42161</v>
      </c>
      <c r="BF113" s="83">
        <v>4</v>
      </c>
      <c r="BG113" s="127" t="s">
        <v>306</v>
      </c>
      <c r="BH113" s="133">
        <v>42106</v>
      </c>
      <c r="BI113" s="83">
        <v>13</v>
      </c>
      <c r="BJ113" s="127" t="s">
        <v>451</v>
      </c>
      <c r="BK113" s="133">
        <v>42105</v>
      </c>
      <c r="BL113" s="257"/>
      <c r="BM113" s="23"/>
      <c r="BN113" s="23"/>
      <c r="BO113" s="257"/>
      <c r="BP113" s="23"/>
      <c r="BQ113" s="23"/>
      <c r="BR113" s="257"/>
      <c r="BS113" s="23"/>
      <c r="BT113" s="23"/>
      <c r="BU113" s="257"/>
      <c r="BV113" s="23"/>
      <c r="BW113" s="23"/>
      <c r="BX113" s="257"/>
      <c r="BY113" s="23"/>
      <c r="BZ113" s="23"/>
      <c r="CA113" s="257"/>
      <c r="CB113" s="23"/>
      <c r="CC113" s="23"/>
      <c r="CD113" s="257"/>
      <c r="CE113" s="23"/>
      <c r="CF113" s="23"/>
      <c r="CG113" s="257"/>
      <c r="CH113" s="23"/>
      <c r="CI113" s="23"/>
      <c r="CJ113" s="257"/>
      <c r="CK113" s="23"/>
      <c r="CL113" s="23"/>
      <c r="CN113" s="258"/>
      <c r="CO113" s="258"/>
      <c r="CP113" s="264"/>
      <c r="CQ113" s="258"/>
      <c r="CR113" s="258"/>
      <c r="CS113" s="264"/>
      <c r="CT113" s="258"/>
      <c r="CU113" s="258"/>
      <c r="CV113" s="264"/>
      <c r="CW113" s="258"/>
      <c r="CX113" s="258"/>
      <c r="CY113" s="264"/>
      <c r="CZ113" s="258"/>
      <c r="DA113" s="258"/>
      <c r="DB113" s="264"/>
      <c r="DC113" s="258"/>
      <c r="DD113" s="258"/>
      <c r="DE113" s="264"/>
      <c r="DF113" s="258"/>
      <c r="DG113" s="258"/>
      <c r="DH113" s="264"/>
      <c r="DI113" s="258"/>
      <c r="DJ113" s="258"/>
      <c r="DK113" s="264"/>
      <c r="DL113" s="258"/>
      <c r="DM113" s="23"/>
      <c r="DO113" s="23"/>
      <c r="DP113" s="23"/>
      <c r="DR113" s="23"/>
      <c r="DS113" s="23"/>
      <c r="DU113" s="23"/>
      <c r="DV113" s="23"/>
      <c r="DX113" s="23"/>
      <c r="DY113" s="23"/>
      <c r="EA113" s="23"/>
      <c r="EB113" s="23"/>
      <c r="ED113" s="23"/>
      <c r="EE113" s="23"/>
      <c r="EG113" s="23"/>
      <c r="EH113" s="23"/>
      <c r="EJ113" s="23"/>
      <c r="EK113" s="23"/>
      <c r="EM113" s="23"/>
      <c r="EN113" s="23"/>
      <c r="EP113" s="23"/>
      <c r="EQ113" s="23"/>
      <c r="ES113" s="23"/>
      <c r="ET113" s="23"/>
      <c r="EV113" s="23"/>
      <c r="EW113" s="23"/>
      <c r="EY113" s="23"/>
      <c r="EZ113" s="23"/>
      <c r="FB113" s="23"/>
      <c r="FC113" s="23"/>
      <c r="FE113" s="23"/>
      <c r="FF113" s="23"/>
      <c r="FH113" s="23"/>
      <c r="FI113" s="23"/>
      <c r="FK113" s="23"/>
      <c r="FL113" s="23"/>
      <c r="FN113" s="23"/>
      <c r="FO113" s="23"/>
      <c r="FQ113" s="23"/>
      <c r="FR113" s="23"/>
      <c r="FT113" s="23"/>
      <c r="FU113" s="23"/>
      <c r="FW113" s="23"/>
      <c r="FX113" s="23"/>
      <c r="FZ113" s="23"/>
      <c r="GA113" s="23"/>
      <c r="GC113" s="23"/>
      <c r="GD113" s="23"/>
      <c r="GF113" s="23"/>
      <c r="GG113" s="23"/>
      <c r="GI113" s="23"/>
      <c r="GJ113" s="23"/>
      <c r="GL113" s="23"/>
      <c r="GM113" s="23"/>
      <c r="GO113" s="23"/>
      <c r="GP113" s="23"/>
      <c r="GR113" s="23"/>
      <c r="GS113" s="23"/>
      <c r="GU113" s="23"/>
      <c r="GV113" s="23"/>
      <c r="GX113" s="23"/>
      <c r="GY113" s="23"/>
      <c r="HA113" s="23"/>
      <c r="HB113" s="23"/>
      <c r="HD113" s="23"/>
      <c r="HE113" s="23"/>
      <c r="HG113" s="23"/>
      <c r="HH113" s="23"/>
      <c r="HJ113" s="23"/>
      <c r="HK113" s="23"/>
    </row>
    <row r="114" spans="1:429" s="28" customFormat="1">
      <c r="A114" s="23" t="s">
        <v>2891</v>
      </c>
      <c r="B114" s="24" t="s">
        <v>211</v>
      </c>
      <c r="C114" s="15">
        <f t="shared" si="12"/>
        <v>15.318181818181818</v>
      </c>
      <c r="D114" s="42"/>
      <c r="E114" s="151" t="s">
        <v>3145</v>
      </c>
      <c r="F114" s="536" t="s">
        <v>2886</v>
      </c>
      <c r="G114" s="262">
        <v>4</v>
      </c>
      <c r="H114" s="153">
        <v>6</v>
      </c>
      <c r="I114" s="100">
        <v>12</v>
      </c>
      <c r="J114" s="154"/>
      <c r="K114" s="155">
        <v>16</v>
      </c>
      <c r="L114" s="347">
        <f t="shared" si="11"/>
        <v>16</v>
      </c>
      <c r="M114" s="31">
        <v>14</v>
      </c>
      <c r="N114" s="127" t="s">
        <v>451</v>
      </c>
      <c r="O114" s="143">
        <v>42085</v>
      </c>
      <c r="P114" s="31">
        <v>16</v>
      </c>
      <c r="Q114" s="127" t="s">
        <v>451</v>
      </c>
      <c r="R114" s="143">
        <v>41875</v>
      </c>
      <c r="S114" s="31">
        <v>17</v>
      </c>
      <c r="T114" s="127" t="s">
        <v>451</v>
      </c>
      <c r="U114" s="143">
        <v>41874</v>
      </c>
      <c r="V114" s="31">
        <v>18</v>
      </c>
      <c r="W114" s="127" t="s">
        <v>451</v>
      </c>
      <c r="X114" s="143">
        <v>41798</v>
      </c>
      <c r="Y114" s="31">
        <v>14</v>
      </c>
      <c r="Z114" s="127" t="s">
        <v>451</v>
      </c>
      <c r="AA114" s="143">
        <v>41784</v>
      </c>
      <c r="AB114" s="31">
        <v>12</v>
      </c>
      <c r="AC114" s="127" t="s">
        <v>451</v>
      </c>
      <c r="AD114" s="143">
        <v>41721</v>
      </c>
      <c r="AE114" s="31">
        <v>11</v>
      </c>
      <c r="AF114" s="127" t="s">
        <v>451</v>
      </c>
      <c r="AG114" s="143">
        <v>41546</v>
      </c>
      <c r="AH114" s="31">
        <v>15</v>
      </c>
      <c r="AI114" s="127" t="s">
        <v>451</v>
      </c>
      <c r="AJ114" s="133">
        <v>41467</v>
      </c>
      <c r="AK114" s="83">
        <v>11</v>
      </c>
      <c r="AL114" s="127" t="s">
        <v>451</v>
      </c>
      <c r="AM114" s="133">
        <v>41420</v>
      </c>
      <c r="AN114" s="83">
        <v>12</v>
      </c>
      <c r="AO114" s="127" t="s">
        <v>451</v>
      </c>
      <c r="AP114" s="133">
        <v>41182</v>
      </c>
      <c r="AQ114" s="83">
        <v>14</v>
      </c>
      <c r="AR114" s="127" t="s">
        <v>451</v>
      </c>
      <c r="AS114" s="133">
        <v>41154</v>
      </c>
      <c r="AT114" s="83">
        <v>12</v>
      </c>
      <c r="AU114" s="127" t="s">
        <v>451</v>
      </c>
      <c r="AV114" s="133">
        <v>41056</v>
      </c>
      <c r="AW114" s="83">
        <v>12</v>
      </c>
      <c r="AX114" s="127" t="s">
        <v>451</v>
      </c>
      <c r="AY114" s="133">
        <v>41049</v>
      </c>
      <c r="AZ114" s="257"/>
      <c r="BA114" s="23"/>
      <c r="BB114" s="23"/>
      <c r="BC114" s="257"/>
      <c r="BD114" s="23"/>
      <c r="BE114" s="23"/>
      <c r="BF114" s="257"/>
      <c r="BG114" s="23"/>
      <c r="BH114" s="23"/>
      <c r="BI114" s="257"/>
      <c r="BJ114" s="23"/>
      <c r="BK114" s="23"/>
      <c r="BL114" s="257"/>
      <c r="BM114" s="23"/>
      <c r="BN114" s="23"/>
      <c r="BO114" s="257"/>
      <c r="BP114" s="23"/>
      <c r="BQ114" s="23"/>
      <c r="BR114" s="257"/>
      <c r="BS114" s="23"/>
      <c r="BT114" s="23"/>
      <c r="BU114" s="257"/>
      <c r="BV114" s="23"/>
      <c r="BW114" s="23"/>
      <c r="BX114" s="257"/>
      <c r="BY114" s="23"/>
      <c r="BZ114" s="23"/>
      <c r="CA114" s="257"/>
      <c r="CB114" s="23"/>
      <c r="CC114" s="23"/>
      <c r="CD114" s="257"/>
      <c r="CE114" s="23"/>
      <c r="CF114" s="23"/>
      <c r="CG114" s="257"/>
      <c r="CH114" s="23"/>
      <c r="CI114" s="23"/>
      <c r="CJ114" s="257"/>
      <c r="CK114" s="23"/>
      <c r="CL114" s="23"/>
      <c r="CM114" s="257"/>
      <c r="CN114" s="23"/>
      <c r="CO114" s="23"/>
      <c r="CQ114" s="258"/>
      <c r="CR114" s="258"/>
      <c r="CS114" s="264"/>
      <c r="CT114" s="258"/>
      <c r="CU114" s="258"/>
      <c r="CV114" s="264"/>
      <c r="CW114" s="258"/>
      <c r="CX114" s="258"/>
      <c r="CY114" s="264"/>
      <c r="CZ114" s="258"/>
      <c r="DA114" s="258"/>
      <c r="DB114" s="264"/>
      <c r="DC114" s="258"/>
      <c r="DD114" s="258"/>
      <c r="DE114" s="264"/>
      <c r="DF114" s="258"/>
      <c r="DG114" s="258"/>
      <c r="DH114" s="264"/>
      <c r="DI114" s="258"/>
      <c r="DJ114" s="258"/>
      <c r="DK114" s="264"/>
      <c r="DL114" s="258"/>
      <c r="DM114" s="258"/>
      <c r="DN114" s="264"/>
      <c r="DO114" s="258"/>
      <c r="DP114" s="23"/>
      <c r="DR114" s="23"/>
      <c r="DS114" s="23"/>
      <c r="DU114" s="23"/>
      <c r="DV114" s="23"/>
      <c r="DX114" s="23"/>
      <c r="DY114" s="23"/>
      <c r="EA114" s="23"/>
      <c r="EB114" s="23"/>
      <c r="ED114" s="23"/>
      <c r="EE114" s="23"/>
      <c r="EG114" s="23"/>
      <c r="EH114" s="23"/>
      <c r="EJ114" s="23"/>
      <c r="EK114" s="23"/>
      <c r="EM114" s="23"/>
      <c r="EN114" s="23"/>
      <c r="EP114" s="23"/>
      <c r="EQ114" s="23"/>
      <c r="ES114" s="23"/>
      <c r="ET114" s="23"/>
      <c r="EV114" s="23"/>
      <c r="EW114" s="23"/>
      <c r="EY114" s="23"/>
      <c r="EZ114" s="23"/>
      <c r="FB114" s="23"/>
      <c r="FC114" s="23"/>
      <c r="FE114" s="23"/>
      <c r="FF114" s="23"/>
      <c r="FH114" s="23"/>
      <c r="FI114" s="23"/>
      <c r="FK114" s="23"/>
      <c r="FL114" s="23"/>
      <c r="FN114" s="23"/>
      <c r="FO114" s="23"/>
      <c r="FQ114" s="23"/>
      <c r="FR114" s="23"/>
      <c r="FT114" s="23"/>
      <c r="FU114" s="23"/>
      <c r="FW114" s="23"/>
      <c r="FX114" s="23"/>
      <c r="FZ114" s="23"/>
      <c r="GA114" s="23"/>
      <c r="GC114" s="23"/>
      <c r="GD114" s="23"/>
      <c r="GF114" s="23"/>
      <c r="GG114" s="23"/>
      <c r="GI114" s="23"/>
      <c r="GJ114" s="23"/>
      <c r="GL114" s="23"/>
      <c r="GM114" s="23"/>
      <c r="GO114" s="23"/>
      <c r="GP114" s="23"/>
      <c r="GR114" s="23"/>
      <c r="GS114" s="23"/>
      <c r="GU114" s="23"/>
      <c r="GV114" s="23"/>
      <c r="GX114" s="23"/>
      <c r="GY114" s="23"/>
      <c r="HA114" s="23"/>
      <c r="HB114" s="23"/>
      <c r="HD114" s="23"/>
      <c r="HE114" s="23"/>
      <c r="HG114" s="23"/>
      <c r="HH114" s="23"/>
      <c r="HJ114" s="23"/>
      <c r="HK114" s="23"/>
      <c r="HM114" s="23"/>
      <c r="HN114" s="23"/>
    </row>
    <row r="115" spans="1:429" s="28" customFormat="1">
      <c r="A115" s="23" t="s">
        <v>467</v>
      </c>
      <c r="B115" s="24" t="s">
        <v>454</v>
      </c>
      <c r="C115" s="15">
        <f t="shared" si="12"/>
        <v>6</v>
      </c>
      <c r="D115" s="42"/>
      <c r="E115" s="151" t="s">
        <v>3146</v>
      </c>
      <c r="F115" s="536" t="s">
        <v>200</v>
      </c>
      <c r="G115" s="262">
        <v>4</v>
      </c>
      <c r="H115" s="153">
        <v>6</v>
      </c>
      <c r="I115" s="100">
        <v>12</v>
      </c>
      <c r="J115" s="154"/>
      <c r="K115" s="155">
        <v>15.5</v>
      </c>
      <c r="L115" s="347">
        <f t="shared" si="11"/>
        <v>15.5</v>
      </c>
      <c r="M115" s="31">
        <v>0</v>
      </c>
      <c r="N115" s="127" t="s">
        <v>306</v>
      </c>
      <c r="O115" s="143">
        <v>42630</v>
      </c>
      <c r="P115" s="31">
        <v>0</v>
      </c>
      <c r="Q115" s="127" t="s">
        <v>306</v>
      </c>
      <c r="R115" s="143">
        <v>42994</v>
      </c>
      <c r="S115" s="31">
        <v>6</v>
      </c>
      <c r="T115" s="127" t="s">
        <v>451</v>
      </c>
      <c r="U115" s="143">
        <v>42498</v>
      </c>
      <c r="V115" s="31">
        <v>6</v>
      </c>
      <c r="W115" s="127" t="s">
        <v>451</v>
      </c>
      <c r="X115" s="143">
        <v>42497</v>
      </c>
      <c r="Y115" s="31">
        <v>2</v>
      </c>
      <c r="Z115" s="127" t="s">
        <v>264</v>
      </c>
      <c r="AA115" s="143">
        <v>42260</v>
      </c>
      <c r="AB115" s="31">
        <v>6</v>
      </c>
      <c r="AC115" s="127" t="s">
        <v>451</v>
      </c>
      <c r="AD115" s="143">
        <v>42259</v>
      </c>
      <c r="AE115" s="31">
        <v>5</v>
      </c>
      <c r="AF115" s="127" t="s">
        <v>451</v>
      </c>
      <c r="AG115" s="143">
        <v>41896</v>
      </c>
      <c r="AH115" s="31">
        <v>2</v>
      </c>
      <c r="AI115" s="127" t="s">
        <v>264</v>
      </c>
      <c r="AJ115" s="143">
        <v>41895</v>
      </c>
      <c r="AK115" s="31">
        <v>7</v>
      </c>
      <c r="AL115" s="127" t="s">
        <v>451</v>
      </c>
      <c r="AM115" s="133">
        <v>41567</v>
      </c>
      <c r="AN115" s="83">
        <v>10</v>
      </c>
      <c r="AO115" s="127" t="s">
        <v>451</v>
      </c>
      <c r="AP115" s="133">
        <v>41566</v>
      </c>
      <c r="AQ115" s="83">
        <v>8</v>
      </c>
      <c r="AR115" s="127" t="s">
        <v>264</v>
      </c>
      <c r="AS115" s="133">
        <v>41532</v>
      </c>
      <c r="AT115" s="83">
        <v>8</v>
      </c>
      <c r="AU115" s="127" t="s">
        <v>451</v>
      </c>
      <c r="AV115" s="133">
        <v>37878</v>
      </c>
      <c r="AW115" s="83">
        <v>6</v>
      </c>
      <c r="AX115" s="127" t="s">
        <v>2858</v>
      </c>
      <c r="AY115" s="133">
        <v>41167</v>
      </c>
      <c r="AZ115" s="83">
        <v>0</v>
      </c>
      <c r="BA115" s="127" t="s">
        <v>2858</v>
      </c>
      <c r="BB115" s="133">
        <v>40804</v>
      </c>
      <c r="BC115" s="83">
        <v>10</v>
      </c>
      <c r="BD115" s="127" t="s">
        <v>451</v>
      </c>
      <c r="BE115" s="133">
        <v>40803</v>
      </c>
      <c r="BF115" s="83">
        <v>10</v>
      </c>
      <c r="BG115" s="127" t="s">
        <v>451</v>
      </c>
      <c r="BH115" s="133">
        <v>40720</v>
      </c>
      <c r="BI115" s="83">
        <v>7</v>
      </c>
      <c r="BJ115" s="127" t="s">
        <v>451</v>
      </c>
      <c r="BK115" s="133">
        <v>40657</v>
      </c>
      <c r="BL115" s="83">
        <v>10</v>
      </c>
      <c r="BM115" s="127" t="s">
        <v>451</v>
      </c>
      <c r="BN115" s="133">
        <v>40509</v>
      </c>
      <c r="BO115" s="83">
        <v>8</v>
      </c>
      <c r="BP115" s="127" t="s">
        <v>451</v>
      </c>
      <c r="BQ115" s="133">
        <v>40447</v>
      </c>
      <c r="BR115" s="83">
        <v>8</v>
      </c>
      <c r="BS115" s="127" t="s">
        <v>451</v>
      </c>
      <c r="BT115" s="133">
        <v>40446</v>
      </c>
      <c r="BU115" s="83">
        <v>8</v>
      </c>
      <c r="BV115" s="127" t="s">
        <v>451</v>
      </c>
      <c r="BW115" s="133">
        <v>40370</v>
      </c>
      <c r="BX115" s="83">
        <v>12</v>
      </c>
      <c r="BY115" s="127" t="s">
        <v>451</v>
      </c>
      <c r="BZ115" s="133">
        <v>40293</v>
      </c>
      <c r="CA115" s="83">
        <v>10</v>
      </c>
      <c r="CB115" s="127" t="s">
        <v>451</v>
      </c>
      <c r="CC115" s="133">
        <v>40144</v>
      </c>
      <c r="CD115" s="83">
        <v>11</v>
      </c>
      <c r="CE115" s="127" t="s">
        <v>451</v>
      </c>
      <c r="CF115" s="133">
        <v>40097</v>
      </c>
      <c r="CG115" s="44">
        <v>8</v>
      </c>
      <c r="CH115" s="127" t="s">
        <v>306</v>
      </c>
      <c r="CI115" s="133">
        <v>40096</v>
      </c>
      <c r="CJ115" s="44">
        <v>15</v>
      </c>
      <c r="CK115" s="127" t="s">
        <v>451</v>
      </c>
      <c r="CL115" s="133">
        <v>39936</v>
      </c>
      <c r="CM115" s="44">
        <v>3</v>
      </c>
      <c r="CN115" s="127" t="s">
        <v>264</v>
      </c>
      <c r="CO115" s="133">
        <v>39719</v>
      </c>
      <c r="CP115" s="44">
        <v>13</v>
      </c>
      <c r="CQ115" s="127" t="s">
        <v>451</v>
      </c>
      <c r="CR115" s="133">
        <v>39718</v>
      </c>
      <c r="CS115" s="44">
        <v>16</v>
      </c>
      <c r="CT115" s="127" t="s">
        <v>451</v>
      </c>
      <c r="CU115" s="132">
        <v>39586</v>
      </c>
      <c r="CV115" s="44">
        <v>18</v>
      </c>
      <c r="CW115" s="127" t="s">
        <v>451</v>
      </c>
      <c r="CX115" s="132">
        <v>39572</v>
      </c>
      <c r="CY115" s="44">
        <v>15</v>
      </c>
      <c r="CZ115" s="127" t="s">
        <v>451</v>
      </c>
      <c r="DA115" s="132">
        <v>39558</v>
      </c>
      <c r="DB115" s="274">
        <v>20</v>
      </c>
      <c r="DC115" s="127" t="s">
        <v>451</v>
      </c>
      <c r="DD115" s="132">
        <v>39557</v>
      </c>
      <c r="DE115" s="274">
        <v>22</v>
      </c>
      <c r="DF115" s="27" t="s">
        <v>451</v>
      </c>
      <c r="DG115" s="132">
        <v>39376</v>
      </c>
      <c r="DH115" s="27">
        <v>16</v>
      </c>
      <c r="DI115" s="27" t="s">
        <v>451</v>
      </c>
      <c r="DJ115" s="133">
        <v>39375</v>
      </c>
      <c r="DK115" s="27">
        <v>16</v>
      </c>
      <c r="DL115" s="31" t="s">
        <v>451</v>
      </c>
      <c r="DM115" s="133">
        <v>39334</v>
      </c>
      <c r="DN115" s="27">
        <v>11</v>
      </c>
      <c r="DO115" s="31" t="s">
        <v>451</v>
      </c>
      <c r="DP115" s="142">
        <v>39222</v>
      </c>
      <c r="DQ115" s="27">
        <v>11</v>
      </c>
      <c r="DR115" s="31" t="s">
        <v>451</v>
      </c>
      <c r="DS115" s="133">
        <v>39194</v>
      </c>
      <c r="DT115" s="27">
        <v>12</v>
      </c>
      <c r="DU115" s="31" t="s">
        <v>451</v>
      </c>
      <c r="DV115" s="133">
        <v>39193</v>
      </c>
      <c r="DW115" s="264"/>
      <c r="DX115" s="258"/>
      <c r="DY115" s="258"/>
      <c r="DZ115" s="264"/>
      <c r="EA115" s="258"/>
      <c r="EB115" s="23"/>
      <c r="ED115" s="23"/>
      <c r="EE115" s="23"/>
      <c r="EG115" s="23"/>
      <c r="EH115" s="23"/>
      <c r="EJ115" s="23"/>
      <c r="EK115" s="23"/>
      <c r="EM115" s="23"/>
      <c r="EN115" s="23"/>
      <c r="EP115" s="23"/>
      <c r="EQ115" s="23"/>
      <c r="ES115" s="23"/>
      <c r="ET115" s="23"/>
      <c r="EV115" s="23"/>
      <c r="EW115" s="23"/>
      <c r="EY115" s="23"/>
      <c r="EZ115" s="23"/>
      <c r="FB115" s="23"/>
      <c r="FC115" s="23"/>
      <c r="FE115" s="23"/>
      <c r="FF115" s="23"/>
      <c r="FH115" s="23"/>
      <c r="FI115" s="23"/>
      <c r="FK115" s="23"/>
      <c r="FL115" s="23"/>
      <c r="FN115" s="23"/>
      <c r="FO115" s="23"/>
      <c r="FQ115" s="23"/>
      <c r="FR115" s="23"/>
      <c r="FT115" s="23"/>
      <c r="FU115" s="23"/>
      <c r="FW115" s="23"/>
      <c r="FX115" s="23"/>
      <c r="FZ115" s="23"/>
      <c r="GA115" s="23"/>
      <c r="GC115" s="23"/>
      <c r="GD115" s="23"/>
      <c r="GF115" s="23"/>
      <c r="GG115" s="23"/>
      <c r="GI115" s="23"/>
      <c r="GJ115" s="23"/>
      <c r="GL115" s="23"/>
      <c r="GM115" s="23"/>
      <c r="GO115" s="23"/>
      <c r="GP115" s="23"/>
      <c r="GR115" s="23"/>
      <c r="GS115" s="23"/>
      <c r="GU115" s="23"/>
      <c r="GV115" s="23"/>
      <c r="GX115" s="23"/>
      <c r="GY115" s="23"/>
      <c r="HA115" s="23"/>
      <c r="HB115" s="23"/>
      <c r="HD115" s="23"/>
      <c r="HE115" s="23"/>
      <c r="HG115" s="23"/>
      <c r="HH115" s="23"/>
      <c r="HJ115" s="23"/>
      <c r="HK115" s="23"/>
      <c r="HM115" s="23"/>
      <c r="HN115" s="23"/>
    </row>
    <row r="116" spans="1:429" s="28" customFormat="1">
      <c r="A116" s="23" t="s">
        <v>2892</v>
      </c>
      <c r="B116" s="24" t="s">
        <v>2893</v>
      </c>
      <c r="C116" s="15">
        <f t="shared" si="12"/>
        <v>11.117647058823529</v>
      </c>
      <c r="D116" s="42"/>
      <c r="E116" s="150" t="s">
        <v>287</v>
      </c>
      <c r="F116" s="536" t="s">
        <v>199</v>
      </c>
      <c r="G116" s="262">
        <v>2</v>
      </c>
      <c r="H116" s="153"/>
      <c r="I116" s="59">
        <v>0.5</v>
      </c>
      <c r="J116" s="154"/>
      <c r="K116" s="155">
        <v>0.5</v>
      </c>
      <c r="L116" s="347">
        <f t="shared" si="11"/>
        <v>0.5</v>
      </c>
      <c r="M116" s="31">
        <v>14</v>
      </c>
      <c r="N116" s="127" t="s">
        <v>451</v>
      </c>
      <c r="O116" s="143">
        <v>41490</v>
      </c>
      <c r="P116" s="31">
        <v>7</v>
      </c>
      <c r="Q116" s="127" t="s">
        <v>451</v>
      </c>
      <c r="R116" s="143">
        <v>40790</v>
      </c>
      <c r="S116" s="31"/>
      <c r="T116" s="127"/>
      <c r="U116" s="143"/>
      <c r="V116" s="31"/>
      <c r="W116" s="127"/>
      <c r="X116" s="143"/>
      <c r="Y116" s="31"/>
      <c r="Z116" s="127"/>
      <c r="AA116" s="143"/>
      <c r="AB116" s="31"/>
      <c r="AC116" s="127"/>
      <c r="AD116" s="133"/>
      <c r="AE116" s="83"/>
      <c r="AF116" s="127"/>
      <c r="AG116" s="133"/>
      <c r="AH116" s="83"/>
      <c r="AI116" s="127"/>
      <c r="AJ116" s="133"/>
      <c r="AK116" s="83"/>
      <c r="AL116" s="127"/>
      <c r="AM116" s="133"/>
      <c r="AN116" s="44"/>
      <c r="AO116" s="127"/>
      <c r="AP116" s="133"/>
      <c r="AQ116" s="44"/>
      <c r="AR116" s="127"/>
      <c r="AS116" s="133"/>
      <c r="AT116" s="44"/>
      <c r="AU116" s="127"/>
      <c r="AV116" s="133"/>
      <c r="AW116" s="44"/>
      <c r="AX116" s="127"/>
      <c r="AY116" s="133"/>
      <c r="AZ116" s="44"/>
      <c r="BA116" s="127"/>
      <c r="BB116" s="132"/>
      <c r="BC116" s="44"/>
      <c r="BD116" s="127"/>
      <c r="BE116" s="132"/>
      <c r="BF116" s="44"/>
      <c r="BG116" s="127"/>
      <c r="BH116" s="132"/>
      <c r="BI116" s="44"/>
      <c r="BJ116" s="127"/>
      <c r="BK116" s="132"/>
      <c r="BL116" s="44"/>
      <c r="BM116" s="27"/>
      <c r="BN116" s="132"/>
      <c r="BO116" s="16"/>
      <c r="BP116" s="27"/>
      <c r="BQ116" s="133"/>
      <c r="BR116" s="16"/>
      <c r="BS116" s="31"/>
      <c r="BT116" s="133"/>
      <c r="BU116" s="16"/>
      <c r="BV116" s="31"/>
      <c r="BW116" s="133"/>
      <c r="BX116" s="16"/>
      <c r="BY116" s="31"/>
      <c r="BZ116" s="133"/>
      <c r="CA116" s="16"/>
      <c r="CB116" s="31"/>
      <c r="CC116" s="133"/>
      <c r="CD116" s="257"/>
      <c r="CE116" s="23"/>
      <c r="CF116" s="23"/>
      <c r="CG116" s="257"/>
      <c r="CH116" s="23"/>
      <c r="CI116" s="23"/>
      <c r="CJ116" s="257"/>
      <c r="CK116" s="23"/>
      <c r="CL116" s="23"/>
      <c r="CM116" s="257"/>
      <c r="CN116" s="23"/>
      <c r="CO116" s="23"/>
      <c r="CP116" s="257"/>
      <c r="CQ116" s="23"/>
      <c r="CR116" s="23"/>
      <c r="CT116" s="23"/>
      <c r="CU116" s="23"/>
      <c r="CW116" s="258"/>
      <c r="CX116" s="258"/>
      <c r="CY116" s="258"/>
      <c r="CZ116" s="258"/>
      <c r="DA116" s="258"/>
      <c r="DB116" s="258"/>
      <c r="DC116" s="258"/>
      <c r="DD116" s="258"/>
      <c r="DE116" s="258"/>
      <c r="DF116" s="258"/>
      <c r="DG116" s="258"/>
      <c r="DH116" s="258"/>
      <c r="DI116" s="258"/>
      <c r="DJ116" s="258"/>
      <c r="DK116" s="258"/>
      <c r="DL116" s="258"/>
      <c r="DM116" s="258"/>
      <c r="DN116" s="258"/>
      <c r="DO116" s="258"/>
      <c r="DP116" s="258"/>
      <c r="DQ116" s="258"/>
      <c r="DR116" s="258"/>
      <c r="DS116" s="258"/>
      <c r="DT116" s="258"/>
      <c r="DU116" s="258"/>
      <c r="DV116" s="23"/>
      <c r="DX116" s="23"/>
      <c r="DY116" s="23"/>
      <c r="DZ116" s="23"/>
      <c r="EA116" s="23"/>
      <c r="EB116" s="23"/>
      <c r="ED116" s="23"/>
      <c r="EE116" s="23"/>
      <c r="EG116" s="23"/>
      <c r="EH116" s="23"/>
      <c r="EJ116" s="23"/>
      <c r="EK116" s="23"/>
      <c r="EM116" s="23"/>
      <c r="EN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</row>
    <row r="117" spans="1:429" s="28" customFormat="1">
      <c r="A117" s="28" t="s">
        <v>1337</v>
      </c>
      <c r="B117" s="27" t="s">
        <v>1330</v>
      </c>
      <c r="C117" s="26">
        <f t="shared" si="12"/>
        <v>7</v>
      </c>
      <c r="D117" s="364"/>
      <c r="E117" s="150" t="s">
        <v>1331</v>
      </c>
      <c r="F117" s="536" t="s">
        <v>1332</v>
      </c>
      <c r="G117" s="262"/>
      <c r="H117" s="262"/>
      <c r="I117" s="263"/>
      <c r="J117" s="126"/>
      <c r="K117" s="127">
        <v>0</v>
      </c>
      <c r="L117" s="347">
        <f t="shared" si="11"/>
        <v>0</v>
      </c>
      <c r="M117" s="31">
        <v>8</v>
      </c>
      <c r="N117" s="127" t="s">
        <v>306</v>
      </c>
      <c r="O117" s="143">
        <v>42036</v>
      </c>
      <c r="P117" s="31">
        <v>8</v>
      </c>
      <c r="Q117" s="127" t="s">
        <v>264</v>
      </c>
      <c r="R117" s="143">
        <v>42035</v>
      </c>
      <c r="S117" s="31">
        <v>5</v>
      </c>
      <c r="T117" s="127" t="s">
        <v>264</v>
      </c>
      <c r="U117" s="143">
        <v>41672</v>
      </c>
      <c r="V117" s="31"/>
      <c r="W117" s="127"/>
      <c r="X117" s="143"/>
      <c r="Y117" s="31"/>
      <c r="Z117" s="127"/>
      <c r="AA117" s="143"/>
      <c r="AB117" s="31"/>
      <c r="AC117" s="127"/>
      <c r="AD117" s="133"/>
      <c r="AE117" s="83"/>
      <c r="AF117" s="127"/>
      <c r="AG117" s="133"/>
      <c r="AH117" s="83"/>
      <c r="AI117" s="127"/>
      <c r="AJ117" s="133"/>
      <c r="AK117" s="83"/>
      <c r="AL117" s="127"/>
      <c r="AM117" s="133"/>
      <c r="AN117" s="44"/>
      <c r="AO117" s="127"/>
      <c r="AP117" s="133"/>
      <c r="AQ117" s="44"/>
      <c r="AR117" s="127"/>
      <c r="AS117" s="133"/>
      <c r="AT117" s="44"/>
      <c r="AU117" s="127"/>
      <c r="AV117" s="133"/>
      <c r="AW117" s="44"/>
      <c r="AX117" s="127"/>
      <c r="AY117" s="133"/>
      <c r="AZ117" s="44"/>
      <c r="BA117" s="127"/>
      <c r="BB117" s="132"/>
      <c r="BC117" s="44"/>
      <c r="BD117" s="127"/>
      <c r="BE117" s="132"/>
      <c r="BF117" s="44"/>
      <c r="BG117" s="127"/>
      <c r="BH117" s="132"/>
      <c r="BI117" s="44"/>
      <c r="BJ117" s="127"/>
      <c r="BK117" s="132"/>
      <c r="BL117" s="44"/>
      <c r="BM117" s="27"/>
      <c r="BN117" s="132"/>
      <c r="BO117" s="16"/>
      <c r="BP117" s="27"/>
      <c r="BQ117" s="133"/>
      <c r="BR117" s="16"/>
      <c r="BS117" s="31"/>
      <c r="BT117" s="133"/>
      <c r="BU117" s="16"/>
      <c r="BV117" s="31"/>
      <c r="BW117" s="133"/>
      <c r="BX117" s="16"/>
      <c r="BY117" s="31"/>
      <c r="BZ117" s="133"/>
      <c r="CA117" s="16"/>
      <c r="CB117" s="31"/>
      <c r="CC117" s="133"/>
      <c r="CD117" s="257"/>
      <c r="CG117" s="257"/>
      <c r="CJ117" s="257"/>
      <c r="CM117" s="257"/>
      <c r="CP117" s="257"/>
      <c r="CS117" s="257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</row>
    <row r="118" spans="1:429" s="28" customFormat="1">
      <c r="A118" s="23" t="s">
        <v>371</v>
      </c>
      <c r="B118" s="24" t="s">
        <v>359</v>
      </c>
      <c r="C118" s="15">
        <f t="shared" si="12"/>
        <v>2</v>
      </c>
      <c r="D118" s="42"/>
      <c r="E118" s="271" t="s">
        <v>803</v>
      </c>
      <c r="F118" s="302" t="s">
        <v>355</v>
      </c>
      <c r="G118" s="262">
        <v>4</v>
      </c>
      <c r="H118" s="153">
        <v>6</v>
      </c>
      <c r="I118" s="100">
        <v>12</v>
      </c>
      <c r="J118" s="154"/>
      <c r="K118" s="155">
        <v>25.470000000000002</v>
      </c>
      <c r="L118" s="347">
        <f t="shared" si="11"/>
        <v>25.470000000000002</v>
      </c>
      <c r="M118" s="31">
        <v>3</v>
      </c>
      <c r="N118" s="127" t="s">
        <v>264</v>
      </c>
      <c r="O118" s="143">
        <v>42302</v>
      </c>
      <c r="P118" s="31">
        <v>3</v>
      </c>
      <c r="Q118" s="127" t="s">
        <v>264</v>
      </c>
      <c r="R118" s="143">
        <v>42301</v>
      </c>
      <c r="S118" s="31">
        <v>0</v>
      </c>
      <c r="T118" s="127" t="s">
        <v>306</v>
      </c>
      <c r="U118" s="143">
        <v>42295</v>
      </c>
      <c r="V118" s="31">
        <v>3</v>
      </c>
      <c r="W118" s="127" t="s">
        <v>264</v>
      </c>
      <c r="X118" s="143">
        <v>42260</v>
      </c>
      <c r="Y118" s="31">
        <v>4</v>
      </c>
      <c r="Z118" s="127" t="s">
        <v>264</v>
      </c>
      <c r="AA118" s="143">
        <v>42245</v>
      </c>
      <c r="AB118" s="31">
        <v>4</v>
      </c>
      <c r="AC118" s="127" t="s">
        <v>264</v>
      </c>
      <c r="AD118" s="133">
        <v>42238</v>
      </c>
      <c r="AE118" s="83">
        <v>4</v>
      </c>
      <c r="AF118" s="127" t="s">
        <v>264</v>
      </c>
      <c r="AG118" s="133">
        <v>42141</v>
      </c>
      <c r="AH118" s="83">
        <v>4</v>
      </c>
      <c r="AI118" s="127" t="s">
        <v>264</v>
      </c>
      <c r="AJ118" s="133">
        <v>42140</v>
      </c>
      <c r="AK118" s="83">
        <v>3</v>
      </c>
      <c r="AL118" s="127" t="s">
        <v>264</v>
      </c>
      <c r="AM118" s="133">
        <v>42127</v>
      </c>
      <c r="AN118" s="83">
        <v>8</v>
      </c>
      <c r="AO118" s="127" t="s">
        <v>451</v>
      </c>
      <c r="AP118" s="133">
        <v>42126</v>
      </c>
      <c r="AQ118" s="83">
        <v>4</v>
      </c>
      <c r="AR118" s="127" t="s">
        <v>264</v>
      </c>
      <c r="AS118" s="133">
        <v>42113</v>
      </c>
      <c r="AT118" s="83">
        <v>10</v>
      </c>
      <c r="AU118" s="127" t="s">
        <v>264</v>
      </c>
      <c r="AV118" s="133">
        <v>41938</v>
      </c>
      <c r="AW118" s="31">
        <v>16</v>
      </c>
      <c r="AX118" s="127" t="s">
        <v>451</v>
      </c>
      <c r="AY118" s="133">
        <v>41937</v>
      </c>
      <c r="AZ118" s="31">
        <v>9</v>
      </c>
      <c r="BA118" s="127" t="s">
        <v>451</v>
      </c>
      <c r="BB118" s="133">
        <v>41896</v>
      </c>
      <c r="BC118" s="31">
        <v>5</v>
      </c>
      <c r="BD118" s="127" t="s">
        <v>264</v>
      </c>
      <c r="BE118" s="133">
        <v>41895</v>
      </c>
      <c r="BF118" s="31">
        <v>4</v>
      </c>
      <c r="BG118" s="127" t="s">
        <v>264</v>
      </c>
      <c r="BH118" s="133">
        <v>41889</v>
      </c>
      <c r="BI118" s="31">
        <v>4</v>
      </c>
      <c r="BJ118" s="127" t="s">
        <v>264</v>
      </c>
      <c r="BK118" s="133">
        <v>41875</v>
      </c>
      <c r="BL118" s="31">
        <v>3</v>
      </c>
      <c r="BM118" s="127" t="s">
        <v>264</v>
      </c>
      <c r="BN118" s="133">
        <v>41875</v>
      </c>
      <c r="BO118" s="31">
        <v>3</v>
      </c>
      <c r="BP118" s="127" t="s">
        <v>264</v>
      </c>
      <c r="BQ118" s="133">
        <v>41777</v>
      </c>
      <c r="BR118" s="31">
        <v>3</v>
      </c>
      <c r="BS118" s="127" t="s">
        <v>264</v>
      </c>
      <c r="BT118" s="133">
        <v>41776</v>
      </c>
      <c r="BU118" s="31">
        <v>4</v>
      </c>
      <c r="BV118" s="127" t="s">
        <v>264</v>
      </c>
      <c r="BW118" s="133">
        <v>41763</v>
      </c>
      <c r="BX118" s="31">
        <v>3</v>
      </c>
      <c r="BY118" s="127" t="s">
        <v>264</v>
      </c>
      <c r="BZ118" s="133">
        <v>41762</v>
      </c>
      <c r="CA118" s="31">
        <v>4</v>
      </c>
      <c r="CB118" s="127" t="s">
        <v>264</v>
      </c>
      <c r="CC118" s="133">
        <v>41749</v>
      </c>
      <c r="CD118" s="31">
        <v>9</v>
      </c>
      <c r="CE118" s="127" t="s">
        <v>451</v>
      </c>
      <c r="CF118" s="133">
        <v>41748</v>
      </c>
      <c r="CG118" s="31">
        <v>10</v>
      </c>
      <c r="CH118" s="127" t="s">
        <v>451</v>
      </c>
      <c r="CI118" s="133">
        <v>41567</v>
      </c>
      <c r="CJ118" s="31">
        <v>11</v>
      </c>
      <c r="CK118" s="127" t="s">
        <v>451</v>
      </c>
      <c r="CL118" s="133">
        <v>41566</v>
      </c>
      <c r="CM118" s="31">
        <v>10</v>
      </c>
      <c r="CN118" s="127" t="s">
        <v>451</v>
      </c>
      <c r="CO118" s="133">
        <v>41532</v>
      </c>
      <c r="CP118" s="31">
        <v>12</v>
      </c>
      <c r="CQ118" s="127" t="s">
        <v>451</v>
      </c>
      <c r="CR118" s="133">
        <v>41531</v>
      </c>
      <c r="CS118" s="31">
        <v>10</v>
      </c>
      <c r="CT118" s="127" t="s">
        <v>306</v>
      </c>
      <c r="CU118" s="133">
        <v>41525</v>
      </c>
      <c r="CV118" s="31">
        <v>11</v>
      </c>
      <c r="CW118" s="127" t="s">
        <v>451</v>
      </c>
      <c r="CX118" s="133">
        <v>41399</v>
      </c>
      <c r="CY118" s="31">
        <v>11</v>
      </c>
      <c r="CZ118" s="127" t="s">
        <v>451</v>
      </c>
      <c r="DA118" s="133">
        <v>41385</v>
      </c>
      <c r="DB118" s="31">
        <v>4</v>
      </c>
      <c r="DC118" s="127" t="s">
        <v>264</v>
      </c>
      <c r="DD118" s="133">
        <v>41237</v>
      </c>
      <c r="DE118" s="31">
        <v>12</v>
      </c>
      <c r="DF118" s="127" t="s">
        <v>451</v>
      </c>
      <c r="DG118" s="133">
        <v>41236</v>
      </c>
      <c r="DH118" s="31">
        <v>12</v>
      </c>
      <c r="DI118" s="127" t="s">
        <v>451</v>
      </c>
      <c r="DJ118" s="133">
        <v>41203</v>
      </c>
      <c r="DK118" s="31">
        <v>10</v>
      </c>
      <c r="DL118" s="127" t="s">
        <v>451</v>
      </c>
      <c r="DM118" s="133">
        <v>41168</v>
      </c>
      <c r="DN118" s="31">
        <v>10</v>
      </c>
      <c r="DO118" s="127" t="s">
        <v>451</v>
      </c>
      <c r="DP118" s="133">
        <v>41167</v>
      </c>
      <c r="DQ118" s="31">
        <v>15</v>
      </c>
      <c r="DR118" s="127" t="s">
        <v>451</v>
      </c>
      <c r="DS118" s="133">
        <v>41035</v>
      </c>
      <c r="DT118" s="31">
        <v>15</v>
      </c>
      <c r="DU118" s="127" t="s">
        <v>451</v>
      </c>
      <c r="DV118" s="133">
        <v>41034</v>
      </c>
      <c r="DW118" s="31">
        <v>16</v>
      </c>
      <c r="DX118" s="127" t="s">
        <v>451</v>
      </c>
      <c r="DY118" s="133">
        <v>41021</v>
      </c>
      <c r="DZ118" s="31">
        <v>12</v>
      </c>
      <c r="EA118" s="127" t="s">
        <v>451</v>
      </c>
      <c r="EB118" s="133">
        <v>41020</v>
      </c>
      <c r="EC118" s="31">
        <v>13</v>
      </c>
      <c r="ED118" s="127" t="s">
        <v>451</v>
      </c>
      <c r="EE118" s="133">
        <v>40839</v>
      </c>
      <c r="EF118" s="31">
        <v>10</v>
      </c>
      <c r="EG118" s="127" t="s">
        <v>451</v>
      </c>
      <c r="EH118" s="133">
        <v>40804</v>
      </c>
      <c r="EI118" s="31">
        <v>8</v>
      </c>
      <c r="EJ118" s="127" t="s">
        <v>451</v>
      </c>
      <c r="EK118" s="133">
        <v>40803</v>
      </c>
      <c r="EL118" s="31">
        <v>11</v>
      </c>
      <c r="EM118" s="127" t="s">
        <v>451</v>
      </c>
      <c r="EN118" s="133">
        <v>40720</v>
      </c>
      <c r="EO118" s="31">
        <v>10</v>
      </c>
      <c r="EP118" s="127" t="s">
        <v>451</v>
      </c>
      <c r="EQ118" s="133">
        <v>40657</v>
      </c>
      <c r="ER118" s="31">
        <v>11</v>
      </c>
      <c r="ES118" s="127" t="s">
        <v>451</v>
      </c>
      <c r="ET118" s="133">
        <v>40509</v>
      </c>
      <c r="EU118" s="31">
        <v>11</v>
      </c>
      <c r="EV118" s="127" t="s">
        <v>451</v>
      </c>
      <c r="EW118" s="133">
        <v>40475</v>
      </c>
      <c r="EX118" s="31">
        <v>11</v>
      </c>
      <c r="EY118" s="127" t="s">
        <v>451</v>
      </c>
      <c r="EZ118" s="133">
        <v>40447</v>
      </c>
      <c r="FA118" s="31">
        <v>11</v>
      </c>
      <c r="FB118" s="127" t="s">
        <v>451</v>
      </c>
      <c r="FC118" s="133">
        <v>40446</v>
      </c>
      <c r="FD118" s="31">
        <v>11</v>
      </c>
      <c r="FE118" s="127" t="s">
        <v>451</v>
      </c>
      <c r="FF118" s="133">
        <v>40370</v>
      </c>
      <c r="FG118" s="31">
        <v>14</v>
      </c>
      <c r="FH118" s="127" t="s">
        <v>451</v>
      </c>
      <c r="FI118" s="133">
        <v>40300</v>
      </c>
      <c r="FJ118" s="31">
        <v>12</v>
      </c>
      <c r="FK118" s="127" t="s">
        <v>451</v>
      </c>
      <c r="FL118" s="133">
        <v>40299</v>
      </c>
      <c r="FM118" s="31">
        <v>11</v>
      </c>
      <c r="FN118" s="127" t="s">
        <v>451</v>
      </c>
      <c r="FO118" s="133">
        <v>40293</v>
      </c>
      <c r="FP118" s="31">
        <v>11</v>
      </c>
      <c r="FQ118" s="127" t="s">
        <v>451</v>
      </c>
      <c r="FR118" s="133">
        <v>40144</v>
      </c>
      <c r="FS118" s="31">
        <v>10</v>
      </c>
      <c r="FT118" s="127" t="s">
        <v>451</v>
      </c>
      <c r="FU118" s="133">
        <v>40104</v>
      </c>
      <c r="FV118" s="274">
        <v>12</v>
      </c>
      <c r="FW118" s="127" t="s">
        <v>451</v>
      </c>
      <c r="FX118" s="133">
        <v>40076</v>
      </c>
      <c r="FY118" s="274">
        <v>11</v>
      </c>
      <c r="FZ118" s="127" t="s">
        <v>451</v>
      </c>
      <c r="GA118" s="133">
        <v>40075</v>
      </c>
      <c r="GB118" s="274">
        <v>11</v>
      </c>
      <c r="GC118" s="127" t="s">
        <v>451</v>
      </c>
      <c r="GD118" s="133">
        <v>39929</v>
      </c>
      <c r="GE118" s="274">
        <v>16</v>
      </c>
      <c r="GF118" s="127" t="s">
        <v>451</v>
      </c>
      <c r="GG118" s="133">
        <v>39761</v>
      </c>
      <c r="GH118" s="31">
        <v>16</v>
      </c>
      <c r="GI118" s="127" t="s">
        <v>451</v>
      </c>
      <c r="GJ118" s="133">
        <v>39760</v>
      </c>
      <c r="GK118" s="274">
        <v>16</v>
      </c>
      <c r="GL118" s="127" t="s">
        <v>451</v>
      </c>
      <c r="GM118" s="132">
        <v>39719</v>
      </c>
      <c r="GN118" s="274">
        <v>18</v>
      </c>
      <c r="GO118" s="127" t="s">
        <v>451</v>
      </c>
      <c r="GP118" s="132">
        <v>39718</v>
      </c>
      <c r="GQ118" s="274">
        <v>16</v>
      </c>
      <c r="GR118" s="127" t="s">
        <v>451</v>
      </c>
      <c r="GS118" s="132">
        <v>39692</v>
      </c>
      <c r="GT118" s="274">
        <v>11</v>
      </c>
      <c r="GU118" s="127" t="s">
        <v>451</v>
      </c>
      <c r="GV118" s="132">
        <v>39586</v>
      </c>
      <c r="GW118" s="274">
        <v>22</v>
      </c>
      <c r="GX118" s="27" t="s">
        <v>451</v>
      </c>
      <c r="GY118" s="132">
        <v>39375</v>
      </c>
      <c r="GZ118" s="30">
        <v>8</v>
      </c>
      <c r="HA118" s="31" t="s">
        <v>451</v>
      </c>
      <c r="HB118" s="133">
        <v>39362</v>
      </c>
      <c r="HC118" s="30">
        <v>16</v>
      </c>
      <c r="HD118" s="31" t="s">
        <v>451</v>
      </c>
      <c r="HE118" s="133">
        <v>39271</v>
      </c>
      <c r="HF118" s="30">
        <v>18</v>
      </c>
      <c r="HG118" s="31" t="s">
        <v>451</v>
      </c>
      <c r="HH118" s="133">
        <v>39230</v>
      </c>
      <c r="HI118" s="30">
        <v>18</v>
      </c>
      <c r="HJ118" s="31" t="s">
        <v>451</v>
      </c>
      <c r="HK118" s="133">
        <v>39229</v>
      </c>
      <c r="HL118" s="30">
        <v>22</v>
      </c>
      <c r="HM118" s="31" t="s">
        <v>451</v>
      </c>
      <c r="HN118" s="133">
        <v>39214</v>
      </c>
      <c r="HO118" s="30">
        <v>22</v>
      </c>
      <c r="HP118" s="31" t="s">
        <v>451</v>
      </c>
      <c r="HQ118" s="133">
        <v>39152</v>
      </c>
      <c r="HR118" s="30">
        <v>22</v>
      </c>
      <c r="HS118" s="31" t="s">
        <v>451</v>
      </c>
      <c r="HT118" s="133">
        <v>39138</v>
      </c>
      <c r="HU118" s="30">
        <v>22</v>
      </c>
      <c r="HV118" s="31" t="s">
        <v>451</v>
      </c>
      <c r="HW118" s="133">
        <v>39110</v>
      </c>
      <c r="HX118" s="30">
        <v>22</v>
      </c>
      <c r="HY118" s="31" t="s">
        <v>451</v>
      </c>
      <c r="HZ118" s="133">
        <v>39047</v>
      </c>
      <c r="IA118" s="30">
        <v>22</v>
      </c>
      <c r="IB118" s="31" t="s">
        <v>451</v>
      </c>
      <c r="IC118" s="133">
        <v>39019</v>
      </c>
      <c r="ID118" s="30">
        <v>22</v>
      </c>
      <c r="IE118" s="31" t="s">
        <v>451</v>
      </c>
      <c r="IF118" s="142">
        <v>38963</v>
      </c>
      <c r="IG118" s="30">
        <v>20</v>
      </c>
      <c r="IH118" s="31" t="s">
        <v>451</v>
      </c>
      <c r="II118" s="142">
        <v>38899</v>
      </c>
      <c r="IJ118" s="30">
        <v>22</v>
      </c>
      <c r="IK118" s="31" t="s">
        <v>451</v>
      </c>
      <c r="IL118" s="142">
        <v>38843</v>
      </c>
      <c r="IM118" s="30">
        <v>20</v>
      </c>
      <c r="IN118" s="31" t="s">
        <v>451</v>
      </c>
      <c r="IO118" s="142">
        <v>38788</v>
      </c>
      <c r="IP118" s="30">
        <v>22</v>
      </c>
      <c r="IQ118" s="31" t="s">
        <v>451</v>
      </c>
      <c r="IR118" s="142">
        <v>38746</v>
      </c>
      <c r="IS118" s="30">
        <v>22</v>
      </c>
      <c r="IT118" s="31" t="s">
        <v>451</v>
      </c>
      <c r="IU118" s="142">
        <v>38683</v>
      </c>
      <c r="IV118" s="30">
        <v>22</v>
      </c>
      <c r="IW118" s="31" t="s">
        <v>451</v>
      </c>
      <c r="IX118" s="142">
        <v>38655</v>
      </c>
      <c r="IY118" s="30">
        <v>22</v>
      </c>
      <c r="IZ118" s="31" t="s">
        <v>451</v>
      </c>
      <c r="JA118" s="18">
        <v>38529</v>
      </c>
      <c r="JB118" s="30">
        <v>21</v>
      </c>
      <c r="JC118" s="31" t="s">
        <v>451</v>
      </c>
      <c r="JD118" s="18">
        <v>38501</v>
      </c>
      <c r="JE118" s="30">
        <v>6</v>
      </c>
      <c r="JF118" s="31" t="s">
        <v>264</v>
      </c>
      <c r="JG118" s="18">
        <v>38480</v>
      </c>
      <c r="JH118" s="30">
        <v>19</v>
      </c>
      <c r="JI118" s="31" t="s">
        <v>451</v>
      </c>
      <c r="JJ118" s="18">
        <v>38382</v>
      </c>
    </row>
    <row r="119" spans="1:429" s="28" customFormat="1">
      <c r="A119" s="23" t="s">
        <v>1639</v>
      </c>
      <c r="B119" s="24" t="s">
        <v>1628</v>
      </c>
      <c r="C119" s="15">
        <f t="shared" si="12"/>
        <v>13.352941176470589</v>
      </c>
      <c r="D119" s="193" t="s">
        <v>596</v>
      </c>
      <c r="E119" s="271" t="s">
        <v>2050</v>
      </c>
      <c r="F119" s="302" t="s">
        <v>1629</v>
      </c>
      <c r="G119" s="262">
        <v>4</v>
      </c>
      <c r="H119" s="153">
        <v>5</v>
      </c>
      <c r="I119" s="100">
        <v>12</v>
      </c>
      <c r="J119" s="154">
        <v>2.5</v>
      </c>
      <c r="K119" s="155">
        <v>2.25</v>
      </c>
      <c r="L119" s="347">
        <f t="shared" si="11"/>
        <v>4.75</v>
      </c>
      <c r="M119" s="31">
        <v>7</v>
      </c>
      <c r="N119" s="127" t="s">
        <v>264</v>
      </c>
      <c r="O119" s="143">
        <v>43037</v>
      </c>
      <c r="P119" s="31">
        <v>15</v>
      </c>
      <c r="Q119" s="127" t="s">
        <v>451</v>
      </c>
      <c r="R119" s="143">
        <v>43036</v>
      </c>
      <c r="S119" s="31">
        <v>11</v>
      </c>
      <c r="T119" s="127" t="s">
        <v>451</v>
      </c>
      <c r="U119" s="143">
        <v>42988</v>
      </c>
      <c r="V119" s="31">
        <v>11</v>
      </c>
      <c r="W119" s="127" t="s">
        <v>451</v>
      </c>
      <c r="X119" s="143">
        <v>42974</v>
      </c>
      <c r="Y119" s="31">
        <v>6</v>
      </c>
      <c r="Z119" s="127" t="s">
        <v>306</v>
      </c>
      <c r="AA119" s="143">
        <v>42973</v>
      </c>
      <c r="AB119" s="31">
        <v>11</v>
      </c>
      <c r="AC119" s="127" t="s">
        <v>451</v>
      </c>
      <c r="AD119" s="143">
        <v>42960</v>
      </c>
      <c r="AE119" s="31">
        <v>11</v>
      </c>
      <c r="AF119" s="127" t="s">
        <v>451</v>
      </c>
      <c r="AG119" s="143">
        <v>42959</v>
      </c>
      <c r="AH119" s="31">
        <v>16</v>
      </c>
      <c r="AI119" s="127" t="s">
        <v>451</v>
      </c>
      <c r="AJ119" s="143">
        <v>42884</v>
      </c>
      <c r="AK119" s="31">
        <v>15</v>
      </c>
      <c r="AL119" s="127" t="s">
        <v>451</v>
      </c>
      <c r="AM119" s="143">
        <v>42883</v>
      </c>
      <c r="AN119" s="31">
        <v>11</v>
      </c>
      <c r="AO119" s="127" t="s">
        <v>451</v>
      </c>
      <c r="AP119" s="143">
        <v>42603</v>
      </c>
      <c r="AQ119" s="31">
        <v>12</v>
      </c>
      <c r="AR119" s="127" t="s">
        <v>451</v>
      </c>
      <c r="AS119" s="133">
        <v>42602</v>
      </c>
      <c r="AT119" s="83">
        <v>11</v>
      </c>
      <c r="AU119" s="127" t="s">
        <v>451</v>
      </c>
      <c r="AV119" s="133">
        <v>42520</v>
      </c>
      <c r="AW119" s="83">
        <v>11</v>
      </c>
      <c r="AX119" s="127" t="s">
        <v>451</v>
      </c>
      <c r="AY119" s="133">
        <v>42519</v>
      </c>
      <c r="AZ119" s="83">
        <v>11.5</v>
      </c>
      <c r="BA119" s="127" t="s">
        <v>451</v>
      </c>
      <c r="BB119" s="133">
        <v>42281</v>
      </c>
      <c r="BC119" s="83">
        <v>11</v>
      </c>
      <c r="BD119" s="127" t="s">
        <v>451</v>
      </c>
      <c r="BE119" s="133">
        <v>42280</v>
      </c>
      <c r="BF119" s="83">
        <v>11</v>
      </c>
      <c r="BG119" s="127" t="s">
        <v>451</v>
      </c>
      <c r="BH119" s="133">
        <v>42274</v>
      </c>
      <c r="BI119" s="83">
        <v>11</v>
      </c>
      <c r="BJ119" s="127" t="s">
        <v>451</v>
      </c>
      <c r="BK119" s="133">
        <v>42273</v>
      </c>
      <c r="BL119" s="31">
        <v>22</v>
      </c>
      <c r="BM119" s="127" t="s">
        <v>451</v>
      </c>
      <c r="BN119" s="133">
        <v>42232</v>
      </c>
      <c r="BO119" s="31">
        <v>22</v>
      </c>
      <c r="BP119" s="127" t="s">
        <v>451</v>
      </c>
      <c r="BQ119" s="133">
        <v>42231</v>
      </c>
      <c r="BR119" s="31">
        <v>11</v>
      </c>
      <c r="BS119" s="127" t="s">
        <v>451</v>
      </c>
      <c r="BT119" s="133">
        <v>42149</v>
      </c>
      <c r="BU119" s="31">
        <v>11</v>
      </c>
      <c r="BV119" s="127" t="s">
        <v>451</v>
      </c>
      <c r="BW119" s="133">
        <v>42148</v>
      </c>
      <c r="BX119" s="31">
        <v>10</v>
      </c>
      <c r="BY119" s="127" t="s">
        <v>230</v>
      </c>
      <c r="BZ119" s="133">
        <v>41868</v>
      </c>
      <c r="CA119" s="31">
        <v>0</v>
      </c>
      <c r="CB119" s="127" t="s">
        <v>230</v>
      </c>
      <c r="CC119" s="133">
        <v>41867</v>
      </c>
      <c r="CD119" s="31"/>
      <c r="CE119" s="127"/>
      <c r="CF119" s="133"/>
      <c r="CG119" s="31"/>
      <c r="CH119" s="127"/>
      <c r="CI119" s="133"/>
      <c r="CJ119" s="31"/>
      <c r="CK119" s="127"/>
      <c r="CL119" s="133"/>
      <c r="CM119" s="31"/>
      <c r="CN119" s="127"/>
      <c r="CO119" s="133"/>
      <c r="CP119" s="31"/>
      <c r="CQ119" s="127"/>
      <c r="CR119" s="133"/>
      <c r="CS119" s="31"/>
      <c r="CT119" s="127"/>
      <c r="CU119" s="133"/>
      <c r="CV119" s="31"/>
      <c r="CW119" s="127"/>
      <c r="CX119" s="133"/>
      <c r="CY119" s="31"/>
      <c r="CZ119" s="127"/>
      <c r="DA119" s="133"/>
      <c r="DB119" s="31"/>
      <c r="DC119" s="127"/>
      <c r="DD119" s="133"/>
      <c r="DE119" s="31"/>
      <c r="DF119" s="127"/>
      <c r="DG119" s="133"/>
      <c r="DH119" s="31"/>
      <c r="DI119" s="127"/>
      <c r="DJ119" s="133"/>
      <c r="DK119" s="31"/>
      <c r="DL119" s="127"/>
      <c r="DM119" s="133"/>
      <c r="DN119" s="31"/>
      <c r="DO119" s="127"/>
      <c r="DP119" s="133"/>
      <c r="DQ119" s="31"/>
      <c r="DR119" s="127"/>
      <c r="DS119" s="133"/>
      <c r="DT119" s="274"/>
      <c r="DU119" s="127"/>
      <c r="DV119" s="133"/>
      <c r="DW119" s="274"/>
      <c r="DX119" s="127"/>
      <c r="DY119" s="133"/>
      <c r="DZ119" s="274"/>
      <c r="EA119" s="127"/>
      <c r="EB119" s="133"/>
      <c r="EC119" s="274"/>
      <c r="ED119" s="127"/>
      <c r="EE119" s="133"/>
      <c r="EF119" s="31"/>
      <c r="EG119" s="127"/>
      <c r="EH119" s="133"/>
      <c r="EI119" s="274"/>
      <c r="EJ119" s="127"/>
      <c r="EK119" s="132"/>
      <c r="EL119" s="274"/>
      <c r="EM119" s="127"/>
      <c r="EN119" s="132"/>
      <c r="EO119" s="274"/>
      <c r="EP119" s="127"/>
      <c r="EQ119" s="132"/>
      <c r="ER119" s="274"/>
      <c r="ES119" s="127"/>
      <c r="ET119" s="132"/>
      <c r="EU119" s="274"/>
      <c r="EV119" s="27"/>
      <c r="EW119" s="132"/>
      <c r="EX119" s="17"/>
      <c r="EY119" s="31"/>
      <c r="EZ119" s="133"/>
      <c r="FA119" s="17"/>
      <c r="FB119" s="31"/>
      <c r="FC119" s="133"/>
      <c r="FD119" s="17"/>
      <c r="FE119" s="31"/>
      <c r="FF119" s="133"/>
      <c r="FG119" s="17"/>
      <c r="FH119" s="31"/>
      <c r="FI119" s="133"/>
      <c r="FJ119" s="17"/>
      <c r="FK119" s="31"/>
      <c r="FL119" s="133"/>
      <c r="FM119" s="17"/>
      <c r="FN119" s="31"/>
      <c r="FO119" s="133"/>
      <c r="FP119" s="17"/>
      <c r="FQ119" s="31"/>
      <c r="FR119" s="133"/>
      <c r="FS119" s="17"/>
      <c r="FT119" s="31"/>
      <c r="FU119" s="133"/>
      <c r="FV119" s="17"/>
      <c r="FW119" s="31"/>
      <c r="FX119" s="133"/>
      <c r="FY119" s="17"/>
      <c r="FZ119" s="31"/>
      <c r="GA119" s="133"/>
      <c r="GB119" s="17"/>
      <c r="GC119" s="31"/>
      <c r="GD119" s="142"/>
      <c r="GE119" s="17"/>
      <c r="GF119" s="31"/>
      <c r="GG119" s="142"/>
      <c r="GH119" s="17"/>
      <c r="GI119" s="31"/>
      <c r="GJ119" s="142"/>
      <c r="GK119" s="17"/>
      <c r="GL119" s="31"/>
      <c r="GM119" s="142"/>
      <c r="GN119" s="17"/>
      <c r="GO119" s="31"/>
      <c r="GP119" s="142"/>
      <c r="GQ119" s="17"/>
      <c r="GR119" s="31"/>
      <c r="GS119" s="142"/>
      <c r="GT119" s="17"/>
      <c r="GU119" s="31"/>
      <c r="GV119" s="142"/>
      <c r="GW119" s="17"/>
      <c r="GX119" s="31"/>
      <c r="GY119" s="18"/>
      <c r="GZ119" s="17"/>
      <c r="HA119" s="31"/>
      <c r="HB119" s="18"/>
      <c r="HC119" s="17"/>
      <c r="HD119" s="31"/>
      <c r="HE119" s="18"/>
      <c r="HF119" s="17"/>
      <c r="HG119" s="31"/>
      <c r="HH119" s="18"/>
      <c r="HI119" s="23"/>
      <c r="HJ119" s="23"/>
      <c r="HK119" s="23"/>
      <c r="HL119" s="23"/>
      <c r="HM119" s="23"/>
      <c r="HN119" s="23"/>
    </row>
    <row r="120" spans="1:429" s="28" customFormat="1">
      <c r="A120" s="23" t="s">
        <v>395</v>
      </c>
      <c r="B120" s="24" t="s">
        <v>394</v>
      </c>
      <c r="C120" s="15">
        <f t="shared" si="12"/>
        <v>6.6363636363636358</v>
      </c>
      <c r="D120" s="193"/>
      <c r="E120" s="271" t="s">
        <v>804</v>
      </c>
      <c r="F120" s="302" t="s">
        <v>528</v>
      </c>
      <c r="G120" s="262">
        <v>4</v>
      </c>
      <c r="H120" s="153">
        <v>4</v>
      </c>
      <c r="I120" s="100">
        <v>12</v>
      </c>
      <c r="J120" s="154"/>
      <c r="K120" s="155">
        <v>106.42</v>
      </c>
      <c r="L120" s="347">
        <f t="shared" si="11"/>
        <v>106.42</v>
      </c>
      <c r="M120" s="31">
        <v>4</v>
      </c>
      <c r="N120" s="127" t="s">
        <v>451</v>
      </c>
      <c r="O120" s="143">
        <v>42987</v>
      </c>
      <c r="P120" s="31">
        <v>8</v>
      </c>
      <c r="Q120" s="127" t="s">
        <v>451</v>
      </c>
      <c r="R120" s="143">
        <v>42610</v>
      </c>
      <c r="S120" s="31">
        <v>10</v>
      </c>
      <c r="T120" s="127" t="s">
        <v>451</v>
      </c>
      <c r="U120" s="143">
        <v>42609</v>
      </c>
      <c r="V120" s="31">
        <v>10</v>
      </c>
      <c r="W120" s="127" t="s">
        <v>451</v>
      </c>
      <c r="X120" s="143">
        <v>42281</v>
      </c>
      <c r="Y120" s="31">
        <v>11</v>
      </c>
      <c r="Z120" s="127" t="s">
        <v>451</v>
      </c>
      <c r="AA120" s="143">
        <v>42280</v>
      </c>
      <c r="AB120" s="31">
        <v>11</v>
      </c>
      <c r="AC120" s="127" t="s">
        <v>451</v>
      </c>
      <c r="AD120" s="143">
        <v>42274</v>
      </c>
      <c r="AE120" s="31">
        <v>10</v>
      </c>
      <c r="AF120" s="127" t="s">
        <v>451</v>
      </c>
      <c r="AG120" s="133">
        <v>42273</v>
      </c>
      <c r="AH120" s="83">
        <v>11</v>
      </c>
      <c r="AI120" s="127" t="s">
        <v>451</v>
      </c>
      <c r="AJ120" s="133">
        <v>42267</v>
      </c>
      <c r="AK120" s="83">
        <v>11</v>
      </c>
      <c r="AL120" s="127" t="s">
        <v>451</v>
      </c>
      <c r="AM120" s="133">
        <v>42266</v>
      </c>
      <c r="AN120" s="83">
        <v>12</v>
      </c>
      <c r="AO120" s="127" t="s">
        <v>451</v>
      </c>
      <c r="AP120" s="133">
        <v>42218</v>
      </c>
      <c r="AQ120" s="83">
        <v>13</v>
      </c>
      <c r="AR120" s="127" t="s">
        <v>451</v>
      </c>
      <c r="AS120" s="133">
        <v>42217</v>
      </c>
      <c r="AT120" s="83">
        <v>10</v>
      </c>
      <c r="AU120" s="127" t="s">
        <v>451</v>
      </c>
      <c r="AV120" s="133">
        <v>42149</v>
      </c>
      <c r="AW120" s="83">
        <v>12</v>
      </c>
      <c r="AX120" s="127" t="s">
        <v>451</v>
      </c>
      <c r="AY120" s="133">
        <v>42148</v>
      </c>
      <c r="AZ120" s="31">
        <v>16</v>
      </c>
      <c r="BA120" s="127" t="s">
        <v>451</v>
      </c>
      <c r="BB120" s="133">
        <v>41945</v>
      </c>
      <c r="BC120" s="31">
        <v>10</v>
      </c>
      <c r="BD120" s="127" t="s">
        <v>306</v>
      </c>
      <c r="BE120" s="133">
        <v>41944</v>
      </c>
      <c r="BF120" s="31">
        <v>5</v>
      </c>
      <c r="BG120" s="127" t="s">
        <v>264</v>
      </c>
      <c r="BH120" s="133">
        <v>41906</v>
      </c>
      <c r="BI120" s="31">
        <v>12</v>
      </c>
      <c r="BJ120" s="127" t="s">
        <v>451</v>
      </c>
      <c r="BK120" s="133">
        <v>41868</v>
      </c>
      <c r="BL120" s="31">
        <v>14</v>
      </c>
      <c r="BM120" s="127" t="s">
        <v>451</v>
      </c>
      <c r="BN120" s="133">
        <v>41867</v>
      </c>
      <c r="BO120" s="31">
        <v>12</v>
      </c>
      <c r="BP120" s="127" t="s">
        <v>451</v>
      </c>
      <c r="BQ120" s="133">
        <v>41785</v>
      </c>
      <c r="BR120" s="31">
        <v>10</v>
      </c>
      <c r="BS120" s="127" t="s">
        <v>451</v>
      </c>
      <c r="BT120" s="133">
        <v>41784</v>
      </c>
      <c r="BU120" s="31">
        <v>11</v>
      </c>
      <c r="BV120" s="127" t="s">
        <v>451</v>
      </c>
      <c r="BW120" s="133">
        <v>41581</v>
      </c>
      <c r="BX120" s="31">
        <v>11</v>
      </c>
      <c r="BY120" s="127" t="s">
        <v>451</v>
      </c>
      <c r="BZ120" s="133">
        <v>41580</v>
      </c>
      <c r="CA120" s="31">
        <v>13</v>
      </c>
      <c r="CB120" s="127" t="s">
        <v>451</v>
      </c>
      <c r="CC120" s="133">
        <v>41421</v>
      </c>
      <c r="CD120" s="31">
        <v>13</v>
      </c>
      <c r="CE120" s="127" t="s">
        <v>451</v>
      </c>
      <c r="CF120" s="133">
        <v>41420</v>
      </c>
      <c r="CG120" s="31">
        <v>16</v>
      </c>
      <c r="CH120" s="127" t="s">
        <v>451</v>
      </c>
      <c r="CI120" s="133">
        <v>41406</v>
      </c>
      <c r="CJ120" s="31">
        <v>13</v>
      </c>
      <c r="CK120" s="127" t="s">
        <v>451</v>
      </c>
      <c r="CL120" s="133">
        <v>41217</v>
      </c>
      <c r="CM120" s="31">
        <v>12</v>
      </c>
      <c r="CN120" s="127" t="s">
        <v>451</v>
      </c>
      <c r="CO120" s="133">
        <v>41216</v>
      </c>
      <c r="CP120" s="31">
        <v>13</v>
      </c>
      <c r="CQ120" s="127" t="s">
        <v>451</v>
      </c>
      <c r="CR120" s="133">
        <v>41196</v>
      </c>
      <c r="CS120" s="31">
        <v>14</v>
      </c>
      <c r="CT120" s="127" t="s">
        <v>451</v>
      </c>
      <c r="CU120" s="133">
        <v>41195</v>
      </c>
      <c r="CV120" s="31">
        <v>16</v>
      </c>
      <c r="CW120" s="127" t="s">
        <v>451</v>
      </c>
      <c r="CX120" s="133">
        <v>41140</v>
      </c>
      <c r="CY120" s="31">
        <v>16</v>
      </c>
      <c r="CZ120" s="127" t="s">
        <v>451</v>
      </c>
      <c r="DA120" s="133">
        <v>41139</v>
      </c>
      <c r="DB120" s="31">
        <v>16</v>
      </c>
      <c r="DC120" s="127" t="s">
        <v>451</v>
      </c>
      <c r="DD120" s="133">
        <v>41077</v>
      </c>
      <c r="DE120" s="31">
        <v>16</v>
      </c>
      <c r="DF120" s="127" t="s">
        <v>451</v>
      </c>
      <c r="DG120" s="133">
        <v>41076</v>
      </c>
      <c r="DH120" s="31">
        <v>16</v>
      </c>
      <c r="DI120" s="127" t="s">
        <v>451</v>
      </c>
      <c r="DJ120" s="133">
        <v>41007</v>
      </c>
      <c r="DK120" s="31">
        <v>18</v>
      </c>
      <c r="DL120" s="127" t="s">
        <v>451</v>
      </c>
      <c r="DM120" s="133">
        <v>41006</v>
      </c>
      <c r="DN120" s="31">
        <v>14</v>
      </c>
      <c r="DO120" s="127" t="s">
        <v>451</v>
      </c>
      <c r="DP120" s="133">
        <v>40993</v>
      </c>
      <c r="DQ120" s="31">
        <v>14</v>
      </c>
      <c r="DR120" s="127" t="s">
        <v>451</v>
      </c>
      <c r="DS120" s="133">
        <v>40992</v>
      </c>
      <c r="DT120" s="31">
        <v>14</v>
      </c>
      <c r="DU120" s="127" t="s">
        <v>451</v>
      </c>
      <c r="DV120" s="133">
        <v>40853</v>
      </c>
      <c r="DW120" s="31">
        <v>20</v>
      </c>
      <c r="DX120" s="127" t="s">
        <v>451</v>
      </c>
      <c r="DY120" s="133">
        <v>40852</v>
      </c>
      <c r="DZ120" s="31">
        <v>16</v>
      </c>
      <c r="EA120" s="127" t="s">
        <v>451</v>
      </c>
      <c r="EB120" s="133">
        <v>40839</v>
      </c>
      <c r="EC120" s="31">
        <v>20</v>
      </c>
      <c r="ED120" s="127" t="s">
        <v>451</v>
      </c>
      <c r="EE120" s="133">
        <v>40838</v>
      </c>
      <c r="EF120" s="31">
        <v>18</v>
      </c>
      <c r="EG120" s="127" t="s">
        <v>451</v>
      </c>
      <c r="EH120" s="142">
        <v>40832</v>
      </c>
      <c r="EI120" s="31">
        <v>22</v>
      </c>
      <c r="EJ120" s="127" t="s">
        <v>451</v>
      </c>
      <c r="EK120" s="142">
        <v>40776</v>
      </c>
      <c r="EL120" s="31">
        <v>22</v>
      </c>
      <c r="EM120" s="127" t="s">
        <v>451</v>
      </c>
      <c r="EN120" s="133">
        <v>40775</v>
      </c>
      <c r="EO120" s="31">
        <v>18</v>
      </c>
      <c r="EP120" s="127" t="s">
        <v>451</v>
      </c>
      <c r="EQ120" s="133">
        <v>40762</v>
      </c>
      <c r="ER120" s="31">
        <v>16</v>
      </c>
      <c r="ES120" s="127" t="s">
        <v>451</v>
      </c>
      <c r="ET120" s="133">
        <v>40761</v>
      </c>
      <c r="EU120" s="31">
        <v>14</v>
      </c>
      <c r="EV120" s="127" t="s">
        <v>451</v>
      </c>
      <c r="EW120" s="133">
        <v>40720</v>
      </c>
      <c r="EX120" s="31">
        <v>22</v>
      </c>
      <c r="EY120" s="127" t="s">
        <v>451</v>
      </c>
      <c r="EZ120" s="133">
        <v>40719</v>
      </c>
      <c r="FA120" s="31">
        <v>22</v>
      </c>
      <c r="FB120" s="127" t="s">
        <v>451</v>
      </c>
      <c r="FC120" s="133">
        <v>40713</v>
      </c>
      <c r="FD120" s="31">
        <v>22</v>
      </c>
      <c r="FE120" s="127" t="s">
        <v>451</v>
      </c>
      <c r="FF120" s="133">
        <v>40712</v>
      </c>
      <c r="FG120" s="31">
        <v>22</v>
      </c>
      <c r="FH120" s="127" t="s">
        <v>451</v>
      </c>
      <c r="FI120" s="133">
        <v>40650</v>
      </c>
      <c r="FJ120" s="31">
        <v>20</v>
      </c>
      <c r="FK120" s="127" t="s">
        <v>451</v>
      </c>
      <c r="FL120" s="133">
        <v>40649</v>
      </c>
      <c r="FM120" s="31">
        <v>20</v>
      </c>
      <c r="FN120" s="127" t="s">
        <v>451</v>
      </c>
      <c r="FO120" s="133">
        <v>40643</v>
      </c>
      <c r="FP120" s="31">
        <v>22</v>
      </c>
      <c r="FQ120" s="127" t="s">
        <v>451</v>
      </c>
      <c r="FR120" s="133">
        <v>40524</v>
      </c>
      <c r="FS120" s="31">
        <v>22</v>
      </c>
      <c r="FT120" s="127" t="s">
        <v>451</v>
      </c>
      <c r="FU120" s="133">
        <v>40523</v>
      </c>
      <c r="FV120" s="31">
        <v>19</v>
      </c>
      <c r="FW120" s="127" t="s">
        <v>451</v>
      </c>
      <c r="FX120" s="133">
        <v>40489</v>
      </c>
      <c r="FY120" s="31">
        <v>20</v>
      </c>
      <c r="FZ120" s="127" t="s">
        <v>451</v>
      </c>
      <c r="GA120" s="133">
        <v>40488</v>
      </c>
      <c r="GB120" s="31">
        <v>16</v>
      </c>
      <c r="GC120" s="127" t="s">
        <v>451</v>
      </c>
      <c r="GD120" s="133">
        <v>40475</v>
      </c>
      <c r="GE120" s="31">
        <v>20</v>
      </c>
      <c r="GF120" s="127" t="s">
        <v>451</v>
      </c>
      <c r="GG120" s="133">
        <v>40474</v>
      </c>
      <c r="GH120" s="31">
        <v>20</v>
      </c>
      <c r="GI120" s="127" t="s">
        <v>451</v>
      </c>
      <c r="GJ120" s="133">
        <v>40468</v>
      </c>
      <c r="GK120" s="31">
        <v>20</v>
      </c>
      <c r="GL120" s="127" t="s">
        <v>451</v>
      </c>
      <c r="GM120" s="133">
        <v>40412</v>
      </c>
      <c r="GN120" s="31">
        <v>22</v>
      </c>
      <c r="GO120" s="127" t="s">
        <v>451</v>
      </c>
      <c r="GP120" s="133">
        <v>40411</v>
      </c>
      <c r="GQ120" s="31">
        <v>22</v>
      </c>
      <c r="GR120" s="127" t="s">
        <v>451</v>
      </c>
      <c r="GS120" s="133">
        <v>40398</v>
      </c>
      <c r="GT120" s="31">
        <v>22</v>
      </c>
      <c r="GU120" s="127" t="s">
        <v>451</v>
      </c>
      <c r="GV120" s="133">
        <v>40397</v>
      </c>
      <c r="GW120" s="31">
        <v>22</v>
      </c>
      <c r="GX120" s="127" t="s">
        <v>451</v>
      </c>
      <c r="GY120" s="133">
        <v>40307</v>
      </c>
      <c r="GZ120" s="31">
        <v>22</v>
      </c>
      <c r="HA120" s="127" t="s">
        <v>451</v>
      </c>
      <c r="HB120" s="133">
        <v>40306</v>
      </c>
      <c r="HC120" s="31">
        <v>20</v>
      </c>
      <c r="HD120" s="127" t="s">
        <v>451</v>
      </c>
      <c r="HE120" s="133">
        <v>40286</v>
      </c>
      <c r="HF120" s="31">
        <v>22</v>
      </c>
      <c r="HG120" s="127" t="s">
        <v>451</v>
      </c>
      <c r="HH120" s="133">
        <v>40279</v>
      </c>
      <c r="HI120" s="31">
        <v>22</v>
      </c>
      <c r="HJ120" s="127" t="s">
        <v>451</v>
      </c>
      <c r="HK120" s="133">
        <v>40278</v>
      </c>
      <c r="HL120" s="31">
        <v>22</v>
      </c>
      <c r="HM120" s="127" t="s">
        <v>451</v>
      </c>
      <c r="HN120" s="133">
        <v>40041</v>
      </c>
      <c r="HO120" s="31">
        <v>22</v>
      </c>
      <c r="HP120" s="127" t="s">
        <v>451</v>
      </c>
      <c r="HQ120" s="133">
        <v>40040</v>
      </c>
      <c r="HR120" s="274">
        <v>22</v>
      </c>
      <c r="HS120" s="127" t="s">
        <v>451</v>
      </c>
      <c r="HT120" s="133">
        <v>39957</v>
      </c>
      <c r="HU120" s="31">
        <v>22</v>
      </c>
      <c r="HV120" s="127" t="s">
        <v>451</v>
      </c>
      <c r="HW120" s="133">
        <v>39956</v>
      </c>
      <c r="HX120" s="31">
        <v>20</v>
      </c>
      <c r="HY120" s="127" t="s">
        <v>451</v>
      </c>
      <c r="HZ120" s="133">
        <v>39908</v>
      </c>
      <c r="IA120" s="31">
        <v>22</v>
      </c>
      <c r="IB120" s="127" t="s">
        <v>451</v>
      </c>
      <c r="IC120" s="133">
        <v>39907</v>
      </c>
      <c r="ID120" s="31">
        <v>20</v>
      </c>
      <c r="IE120" s="127" t="s">
        <v>451</v>
      </c>
      <c r="IF120" s="133">
        <v>39754</v>
      </c>
      <c r="IG120" s="31">
        <v>8</v>
      </c>
      <c r="IH120" s="127" t="s">
        <v>230</v>
      </c>
      <c r="II120" s="133">
        <v>39740</v>
      </c>
      <c r="IJ120" s="274">
        <v>16</v>
      </c>
      <c r="IK120" s="127" t="s">
        <v>306</v>
      </c>
      <c r="IL120" s="132">
        <v>39739</v>
      </c>
      <c r="IM120" s="274">
        <v>20</v>
      </c>
      <c r="IN120" s="127" t="s">
        <v>451</v>
      </c>
      <c r="IO120" s="132">
        <v>39698</v>
      </c>
      <c r="IP120" s="274">
        <v>3</v>
      </c>
      <c r="IQ120" s="127" t="s">
        <v>230</v>
      </c>
      <c r="IR120" s="132">
        <v>39697</v>
      </c>
      <c r="IS120" s="274">
        <v>13</v>
      </c>
      <c r="IT120" s="127" t="s">
        <v>451</v>
      </c>
      <c r="IU120" s="132">
        <v>39635</v>
      </c>
      <c r="IV120" s="274">
        <v>17</v>
      </c>
      <c r="IW120" s="127" t="s">
        <v>451</v>
      </c>
      <c r="IX120" s="132">
        <v>39634</v>
      </c>
      <c r="IY120" s="27">
        <v>14</v>
      </c>
      <c r="IZ120" s="24" t="s">
        <v>306</v>
      </c>
      <c r="JA120" s="133">
        <v>39628</v>
      </c>
      <c r="JB120" s="274">
        <v>22</v>
      </c>
      <c r="JC120" s="127" t="s">
        <v>451</v>
      </c>
      <c r="JD120" s="132">
        <v>39627</v>
      </c>
      <c r="JE120" s="274">
        <v>22</v>
      </c>
      <c r="JF120" s="127" t="s">
        <v>451</v>
      </c>
      <c r="JG120" s="132">
        <v>39544</v>
      </c>
      <c r="JH120" s="274">
        <v>22</v>
      </c>
      <c r="JI120" s="127" t="s">
        <v>451</v>
      </c>
      <c r="JJ120" s="132">
        <v>39543</v>
      </c>
      <c r="JK120" s="274">
        <v>22</v>
      </c>
      <c r="JL120" s="127" t="s">
        <v>451</v>
      </c>
      <c r="JM120" s="132">
        <v>39516</v>
      </c>
      <c r="JN120" s="274">
        <v>22</v>
      </c>
      <c r="JO120" s="127" t="s">
        <v>451</v>
      </c>
      <c r="JP120" s="132">
        <v>39515</v>
      </c>
      <c r="JQ120" s="359">
        <v>12</v>
      </c>
      <c r="JR120" s="31" t="s">
        <v>306</v>
      </c>
      <c r="JS120" s="132">
        <v>39362</v>
      </c>
      <c r="JT120" s="30">
        <v>22</v>
      </c>
      <c r="JU120" s="31" t="s">
        <v>451</v>
      </c>
      <c r="JV120" s="133">
        <v>39327</v>
      </c>
      <c r="JW120" s="30">
        <v>18</v>
      </c>
      <c r="JX120" s="31" t="s">
        <v>451</v>
      </c>
      <c r="JY120" s="133">
        <v>39326</v>
      </c>
      <c r="JZ120" s="30">
        <v>10</v>
      </c>
      <c r="KA120" s="31" t="s">
        <v>451</v>
      </c>
      <c r="KB120" s="133">
        <v>39222</v>
      </c>
      <c r="KC120" s="30">
        <v>13</v>
      </c>
      <c r="KD120" s="31" t="s">
        <v>451</v>
      </c>
      <c r="KE120" s="133">
        <v>39221</v>
      </c>
      <c r="KF120" s="30">
        <v>0</v>
      </c>
      <c r="KG120" s="31" t="s">
        <v>230</v>
      </c>
      <c r="KH120" s="133">
        <v>39187</v>
      </c>
      <c r="KI120" s="30">
        <v>0</v>
      </c>
      <c r="KJ120" s="31" t="s">
        <v>230</v>
      </c>
      <c r="KK120" s="133">
        <v>39186</v>
      </c>
    </row>
    <row r="121" spans="1:429" s="28" customFormat="1">
      <c r="A121" s="448" t="s">
        <v>1885</v>
      </c>
      <c r="B121" s="24" t="s">
        <v>1852</v>
      </c>
      <c r="C121" s="15">
        <f t="shared" si="12"/>
        <v>6</v>
      </c>
      <c r="D121" s="193"/>
      <c r="E121" s="23" t="s">
        <v>1853</v>
      </c>
      <c r="F121" s="302" t="s">
        <v>1356</v>
      </c>
      <c r="G121" s="262">
        <v>1</v>
      </c>
      <c r="H121" s="153"/>
      <c r="I121" s="100"/>
      <c r="J121" s="154"/>
      <c r="K121" s="155"/>
      <c r="L121" s="347"/>
      <c r="M121" s="31">
        <v>6</v>
      </c>
      <c r="N121" s="127" t="s">
        <v>451</v>
      </c>
      <c r="O121" s="143">
        <v>42085</v>
      </c>
      <c r="P121" s="31"/>
      <c r="Q121" s="127"/>
      <c r="R121" s="143"/>
      <c r="S121" s="31"/>
      <c r="T121" s="127"/>
      <c r="U121" s="143"/>
      <c r="V121" s="31"/>
      <c r="W121" s="127"/>
      <c r="X121" s="143"/>
      <c r="Y121" s="31"/>
      <c r="Z121" s="127"/>
      <c r="AA121" s="143"/>
      <c r="AB121" s="31"/>
      <c r="AC121" s="127"/>
      <c r="AD121" s="133"/>
      <c r="AE121" s="83"/>
      <c r="AF121" s="127"/>
      <c r="AG121" s="133"/>
      <c r="AH121" s="83"/>
      <c r="AI121" s="127"/>
      <c r="AJ121" s="133"/>
      <c r="AK121" s="83"/>
      <c r="AL121" s="127"/>
      <c r="AM121" s="133"/>
      <c r="AN121" s="83"/>
      <c r="AO121" s="127"/>
      <c r="AP121" s="133"/>
      <c r="AQ121" s="83"/>
      <c r="AR121" s="127"/>
      <c r="AS121" s="133"/>
      <c r="AT121" s="83"/>
      <c r="AU121" s="127"/>
      <c r="AV121" s="133"/>
      <c r="AW121" s="31"/>
      <c r="AX121" s="127"/>
      <c r="AY121" s="133"/>
      <c r="AZ121" s="31"/>
      <c r="BA121" s="127"/>
      <c r="BB121" s="133"/>
      <c r="BC121" s="31"/>
      <c r="BD121" s="127"/>
      <c r="BE121" s="133"/>
      <c r="BF121" s="31"/>
      <c r="BG121" s="127"/>
      <c r="BH121" s="133"/>
      <c r="BI121" s="31"/>
      <c r="BJ121" s="127"/>
      <c r="BK121" s="133"/>
      <c r="BL121" s="31"/>
      <c r="BM121" s="127"/>
      <c r="BN121" s="133"/>
      <c r="BO121" s="31"/>
      <c r="BP121" s="127"/>
      <c r="BQ121" s="133"/>
      <c r="BR121" s="31"/>
      <c r="BS121" s="127"/>
      <c r="BT121" s="133"/>
      <c r="BU121" s="31"/>
      <c r="BV121" s="127"/>
      <c r="BW121" s="133"/>
      <c r="BX121" s="31"/>
      <c r="BY121" s="127"/>
      <c r="BZ121" s="133"/>
      <c r="CA121" s="31"/>
      <c r="CB121" s="127"/>
      <c r="CC121" s="133"/>
      <c r="CD121" s="31"/>
      <c r="CE121" s="127"/>
      <c r="CF121" s="133"/>
      <c r="CG121" s="31"/>
      <c r="CH121" s="127"/>
      <c r="CI121" s="133"/>
      <c r="CJ121" s="31"/>
      <c r="CK121" s="127"/>
      <c r="CL121" s="133"/>
      <c r="CM121" s="31"/>
      <c r="CN121" s="127"/>
      <c r="CO121" s="133"/>
      <c r="CP121" s="31"/>
      <c r="CQ121" s="127"/>
      <c r="CR121" s="133"/>
      <c r="CS121" s="31"/>
      <c r="CT121" s="127"/>
      <c r="CU121" s="142"/>
      <c r="CV121" s="31"/>
      <c r="CW121" s="127"/>
      <c r="CX121" s="142"/>
      <c r="CY121" s="31"/>
      <c r="CZ121" s="127"/>
      <c r="DA121" s="133"/>
      <c r="DB121" s="31"/>
      <c r="DC121" s="127"/>
      <c r="DD121" s="133"/>
      <c r="DE121" s="31"/>
      <c r="DF121" s="127"/>
      <c r="DG121" s="133"/>
      <c r="DH121" s="31"/>
      <c r="DI121" s="127"/>
      <c r="DJ121" s="133"/>
      <c r="DK121" s="31"/>
      <c r="DL121" s="127"/>
      <c r="DM121" s="133"/>
      <c r="DN121" s="31"/>
      <c r="DO121" s="127"/>
      <c r="DP121" s="133"/>
      <c r="DQ121" s="31"/>
      <c r="DR121" s="127"/>
      <c r="DS121" s="133"/>
      <c r="DT121" s="31"/>
      <c r="DU121" s="127"/>
      <c r="DV121" s="133"/>
      <c r="DW121" s="31"/>
      <c r="DX121" s="127"/>
      <c r="DY121" s="133"/>
      <c r="DZ121" s="31"/>
      <c r="EA121" s="127"/>
      <c r="EB121" s="133"/>
      <c r="EC121" s="31"/>
      <c r="ED121" s="127"/>
      <c r="EE121" s="133"/>
      <c r="EF121" s="31"/>
      <c r="EG121" s="127"/>
      <c r="EH121" s="133"/>
      <c r="EI121" s="31"/>
      <c r="EJ121" s="127"/>
      <c r="EK121" s="133"/>
      <c r="EL121" s="31"/>
      <c r="EM121" s="127"/>
      <c r="EN121" s="133"/>
      <c r="EO121" s="31"/>
      <c r="EP121" s="127"/>
      <c r="EQ121" s="133"/>
      <c r="ER121" s="31"/>
      <c r="ES121" s="127"/>
      <c r="ET121" s="133"/>
      <c r="EU121" s="31"/>
      <c r="EV121" s="127"/>
      <c r="EW121" s="133"/>
      <c r="EX121" s="31"/>
      <c r="EY121" s="127"/>
      <c r="EZ121" s="133"/>
      <c r="FA121" s="31"/>
      <c r="FB121" s="127"/>
      <c r="FC121" s="133"/>
      <c r="FD121" s="31"/>
      <c r="FE121" s="127"/>
      <c r="FF121" s="133"/>
      <c r="FG121" s="31"/>
      <c r="FH121" s="127"/>
      <c r="FI121" s="133"/>
      <c r="FJ121" s="31"/>
      <c r="FK121" s="127"/>
      <c r="FL121" s="133"/>
      <c r="FM121" s="31"/>
      <c r="FN121" s="127"/>
      <c r="FO121" s="133"/>
      <c r="FP121" s="31"/>
      <c r="FQ121" s="127"/>
      <c r="FR121" s="133"/>
      <c r="FS121" s="31"/>
      <c r="FT121" s="127"/>
      <c r="FU121" s="133"/>
      <c r="FV121" s="31"/>
      <c r="FW121" s="127"/>
      <c r="FX121" s="133"/>
      <c r="FY121" s="31"/>
      <c r="FZ121" s="127"/>
      <c r="GA121" s="133"/>
      <c r="GB121" s="31"/>
      <c r="GC121" s="127"/>
      <c r="GD121" s="133"/>
      <c r="GE121" s="274"/>
      <c r="GF121" s="127"/>
      <c r="GG121" s="133"/>
      <c r="GH121" s="31"/>
      <c r="GI121" s="127"/>
      <c r="GJ121" s="133"/>
      <c r="GK121" s="31"/>
      <c r="GL121" s="127"/>
      <c r="GM121" s="133"/>
      <c r="GN121" s="31"/>
      <c r="GO121" s="127"/>
      <c r="GP121" s="133"/>
      <c r="GQ121" s="31"/>
      <c r="GR121" s="127"/>
      <c r="GS121" s="133"/>
      <c r="GT121" s="31"/>
      <c r="GU121" s="127"/>
      <c r="GV121" s="133"/>
      <c r="GW121" s="274"/>
      <c r="GX121" s="127"/>
      <c r="GY121" s="132"/>
      <c r="GZ121" s="274"/>
      <c r="HA121" s="127"/>
      <c r="HB121" s="132"/>
      <c r="HC121" s="274"/>
      <c r="HD121" s="127"/>
      <c r="HE121" s="132"/>
      <c r="HF121" s="274"/>
      <c r="HG121" s="127"/>
      <c r="HH121" s="132"/>
      <c r="HI121" s="274"/>
      <c r="HJ121" s="127"/>
      <c r="HK121" s="132"/>
      <c r="HL121" s="27"/>
      <c r="HM121" s="24"/>
      <c r="HN121" s="133"/>
      <c r="HO121" s="274"/>
      <c r="HP121" s="127"/>
      <c r="HQ121" s="132"/>
      <c r="HR121" s="274"/>
      <c r="HS121" s="127"/>
      <c r="HT121" s="132"/>
      <c r="HU121" s="274"/>
      <c r="HV121" s="127"/>
      <c r="HW121" s="132"/>
      <c r="HX121" s="274"/>
      <c r="HY121" s="127"/>
      <c r="HZ121" s="132"/>
      <c r="IA121" s="274"/>
      <c r="IB121" s="127"/>
      <c r="IC121" s="132"/>
      <c r="ID121" s="359"/>
      <c r="IE121" s="31"/>
      <c r="IF121" s="132"/>
      <c r="IG121" s="30"/>
      <c r="IH121" s="31"/>
      <c r="II121" s="133"/>
      <c r="IJ121" s="30"/>
      <c r="IK121" s="31"/>
      <c r="IL121" s="133"/>
      <c r="IM121" s="30"/>
      <c r="IN121" s="31"/>
      <c r="IO121" s="133"/>
      <c r="IP121" s="30"/>
      <c r="IQ121" s="31"/>
      <c r="IR121" s="133"/>
      <c r="IS121" s="30"/>
      <c r="IT121" s="31"/>
      <c r="IU121" s="133"/>
      <c r="IV121" s="30"/>
      <c r="IW121" s="31"/>
      <c r="IX121" s="133"/>
    </row>
    <row r="122" spans="1:429" s="28" customFormat="1">
      <c r="A122" s="23" t="s">
        <v>2812</v>
      </c>
      <c r="B122" s="24" t="s">
        <v>2813</v>
      </c>
      <c r="C122" s="15">
        <f t="shared" si="12"/>
        <v>0</v>
      </c>
      <c r="E122" s="509" t="s">
        <v>2814</v>
      </c>
      <c r="F122" s="617" t="s">
        <v>1664</v>
      </c>
      <c r="G122" s="262"/>
      <c r="H122" s="153"/>
      <c r="I122" s="100"/>
      <c r="J122" s="154"/>
      <c r="K122" s="155"/>
      <c r="L122" s="347">
        <f t="shared" ref="L122:L134" si="13">(J122+K122)</f>
        <v>0</v>
      </c>
      <c r="M122" s="31"/>
      <c r="N122" s="31"/>
      <c r="O122" s="618"/>
      <c r="P122" s="31"/>
      <c r="Q122" s="31"/>
      <c r="R122" s="618"/>
      <c r="S122" s="31"/>
      <c r="T122" s="31"/>
      <c r="U122" s="618"/>
      <c r="V122" s="31"/>
      <c r="W122" s="31"/>
      <c r="X122" s="618"/>
      <c r="Y122" s="31"/>
      <c r="Z122" s="31"/>
      <c r="AA122" s="618"/>
      <c r="AB122" s="31"/>
      <c r="AC122" s="31"/>
      <c r="AD122" s="34"/>
      <c r="AE122" s="83"/>
      <c r="AF122" s="31"/>
      <c r="AG122" s="34"/>
      <c r="AH122" s="83"/>
      <c r="AI122" s="31"/>
      <c r="AJ122" s="34"/>
      <c r="AK122" s="83"/>
      <c r="AL122" s="127"/>
      <c r="AM122" s="133"/>
      <c r="AN122" s="83"/>
      <c r="AO122" s="127"/>
      <c r="AP122" s="133"/>
      <c r="AQ122" s="83"/>
      <c r="AR122" s="127"/>
      <c r="AS122" s="133"/>
      <c r="AT122" s="83"/>
      <c r="AU122" s="127"/>
      <c r="AV122" s="133"/>
      <c r="AW122" s="83"/>
      <c r="AX122" s="127"/>
      <c r="AY122" s="133"/>
      <c r="AZ122" s="83"/>
      <c r="BA122" s="127"/>
      <c r="BB122" s="133"/>
      <c r="BC122" s="83"/>
      <c r="BD122" s="127"/>
      <c r="BE122" s="133"/>
      <c r="BF122" s="83"/>
      <c r="BG122" s="127"/>
      <c r="BH122" s="133"/>
      <c r="BI122" s="83"/>
      <c r="BJ122" s="127"/>
      <c r="BK122" s="133"/>
      <c r="BL122" s="83"/>
      <c r="BM122" s="127"/>
      <c r="BN122" s="133"/>
      <c r="BO122" s="83"/>
      <c r="BP122" s="127"/>
      <c r="BQ122" s="133"/>
      <c r="BR122" s="83"/>
      <c r="BS122" s="127"/>
      <c r="BT122" s="133"/>
      <c r="BU122" s="83"/>
      <c r="BV122" s="127"/>
      <c r="BW122" s="133"/>
      <c r="BX122" s="83"/>
      <c r="BY122" s="127"/>
      <c r="BZ122" s="133"/>
      <c r="CA122" s="83"/>
      <c r="CB122" s="127"/>
      <c r="CC122" s="133"/>
      <c r="CD122" s="83"/>
      <c r="CE122" s="127"/>
      <c r="CF122" s="133"/>
      <c r="CG122" s="83"/>
      <c r="CH122" s="127"/>
      <c r="CI122" s="133"/>
      <c r="CJ122" s="83"/>
      <c r="CK122" s="127"/>
      <c r="CL122" s="133"/>
      <c r="CM122" s="83"/>
      <c r="CN122" s="127"/>
      <c r="CO122" s="133"/>
      <c r="CP122" s="83"/>
      <c r="CQ122" s="127"/>
      <c r="CR122" s="133"/>
      <c r="CS122" s="31"/>
      <c r="CT122" s="127"/>
      <c r="CU122" s="133"/>
      <c r="CV122" s="31"/>
      <c r="CW122" s="127"/>
      <c r="CX122" s="133"/>
      <c r="CY122" s="31"/>
      <c r="CZ122" s="127"/>
      <c r="DA122" s="133"/>
      <c r="DB122" s="31"/>
      <c r="DC122" s="127"/>
      <c r="DD122" s="133"/>
      <c r="DE122" s="31"/>
      <c r="DF122" s="127"/>
      <c r="DG122" s="133"/>
      <c r="DH122" s="31"/>
      <c r="DI122" s="127"/>
      <c r="DJ122" s="133"/>
      <c r="DK122" s="31"/>
      <c r="DL122" s="127"/>
      <c r="DM122" s="133"/>
      <c r="DN122" s="31"/>
      <c r="DO122" s="127"/>
      <c r="DP122" s="133"/>
      <c r="DQ122" s="31"/>
      <c r="DR122" s="127"/>
      <c r="DS122" s="133"/>
      <c r="DT122" s="31"/>
      <c r="DU122" s="127"/>
      <c r="DV122" s="133"/>
      <c r="DW122" s="31"/>
      <c r="DX122" s="127"/>
      <c r="DY122" s="133"/>
      <c r="DZ122" s="31"/>
      <c r="EA122" s="127"/>
      <c r="EB122" s="133"/>
      <c r="EC122" s="31"/>
      <c r="ED122" s="127"/>
      <c r="EE122" s="133"/>
      <c r="EF122" s="31"/>
      <c r="EG122" s="127"/>
      <c r="EH122" s="133"/>
      <c r="EI122" s="31"/>
      <c r="EJ122" s="127"/>
      <c r="EK122" s="133"/>
      <c r="EL122" s="31"/>
      <c r="EM122" s="127"/>
      <c r="EN122" s="133"/>
      <c r="EO122" s="31"/>
      <c r="EP122" s="127"/>
      <c r="EQ122" s="133"/>
      <c r="ER122" s="31"/>
      <c r="ES122" s="127"/>
      <c r="ET122" s="133"/>
      <c r="EU122" s="31"/>
      <c r="EV122" s="127"/>
      <c r="EW122" s="133"/>
      <c r="EX122" s="31"/>
      <c r="EY122" s="127"/>
      <c r="EZ122" s="133"/>
      <c r="FA122" s="31"/>
      <c r="FB122" s="127"/>
      <c r="FC122" s="133"/>
      <c r="FD122" s="31"/>
      <c r="FE122" s="127"/>
      <c r="FF122" s="133"/>
      <c r="FG122" s="31"/>
      <c r="FH122" s="127"/>
      <c r="FI122" s="133"/>
      <c r="FJ122" s="31"/>
      <c r="FK122" s="127"/>
      <c r="FL122" s="13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</row>
    <row r="123" spans="1:429" s="461" customFormat="1">
      <c r="A123" s="448" t="s">
        <v>2098</v>
      </c>
      <c r="B123" s="24" t="s">
        <v>2067</v>
      </c>
      <c r="C123" s="15">
        <f t="shared" si="12"/>
        <v>12.772727272727272</v>
      </c>
      <c r="D123" s="193"/>
      <c r="E123" s="271" t="s">
        <v>2840</v>
      </c>
      <c r="F123" s="302" t="s">
        <v>2068</v>
      </c>
      <c r="G123" s="262">
        <v>4</v>
      </c>
      <c r="H123" s="153">
        <v>4</v>
      </c>
      <c r="I123" s="100">
        <v>12</v>
      </c>
      <c r="J123" s="154">
        <v>1.5</v>
      </c>
      <c r="K123" s="155">
        <v>3</v>
      </c>
      <c r="L123" s="347">
        <f t="shared" si="13"/>
        <v>4.5</v>
      </c>
      <c r="M123" s="31">
        <v>13</v>
      </c>
      <c r="N123" s="127" t="s">
        <v>451</v>
      </c>
      <c r="O123" s="143">
        <v>42974</v>
      </c>
      <c r="P123" s="31">
        <v>13</v>
      </c>
      <c r="Q123" s="127" t="s">
        <v>451</v>
      </c>
      <c r="R123" s="143">
        <v>42973</v>
      </c>
      <c r="S123" s="31">
        <v>12</v>
      </c>
      <c r="T123" s="127" t="s">
        <v>451</v>
      </c>
      <c r="U123" s="143">
        <v>42610</v>
      </c>
      <c r="V123" s="31">
        <v>12</v>
      </c>
      <c r="W123" s="127" t="s">
        <v>451</v>
      </c>
      <c r="X123" s="143">
        <v>42609</v>
      </c>
      <c r="Y123" s="31">
        <v>12</v>
      </c>
      <c r="Z123" s="127" t="s">
        <v>451</v>
      </c>
      <c r="AA123" s="143">
        <v>42281</v>
      </c>
      <c r="AB123" s="31">
        <v>12</v>
      </c>
      <c r="AC123" s="127" t="s">
        <v>451</v>
      </c>
      <c r="AD123" s="143">
        <v>42281</v>
      </c>
      <c r="AE123" s="31">
        <v>13</v>
      </c>
      <c r="AF123" s="127" t="s">
        <v>451</v>
      </c>
      <c r="AG123" s="143">
        <v>42280</v>
      </c>
      <c r="AH123" s="83"/>
      <c r="AI123" s="127"/>
      <c r="AJ123" s="133"/>
      <c r="AK123" s="83"/>
      <c r="AL123" s="127"/>
      <c r="AM123" s="133"/>
      <c r="AN123" s="83"/>
      <c r="AO123" s="127"/>
      <c r="AP123" s="133"/>
      <c r="AQ123" s="83"/>
      <c r="AR123" s="127"/>
      <c r="AS123" s="133"/>
      <c r="AT123" s="83"/>
      <c r="AU123" s="127"/>
      <c r="AV123" s="133"/>
      <c r="AW123" s="83"/>
      <c r="AX123" s="127"/>
      <c r="AY123" s="133"/>
      <c r="AZ123" s="83"/>
      <c r="BA123" s="127"/>
      <c r="BB123" s="133"/>
      <c r="BC123" s="83"/>
      <c r="BD123" s="127"/>
      <c r="BE123" s="133"/>
      <c r="BF123" s="83"/>
      <c r="BG123" s="127"/>
      <c r="BH123" s="133"/>
      <c r="BI123" s="83"/>
      <c r="BJ123" s="127"/>
      <c r="BK123" s="133"/>
      <c r="BL123" s="83"/>
      <c r="BM123" s="127"/>
      <c r="BN123" s="133"/>
      <c r="BO123" s="83"/>
      <c r="BP123" s="127"/>
      <c r="BQ123" s="133"/>
      <c r="BR123" s="83"/>
      <c r="BS123" s="127"/>
      <c r="BT123" s="133"/>
      <c r="BU123" s="83"/>
      <c r="BV123" s="127"/>
      <c r="BW123" s="133"/>
      <c r="BX123" s="83"/>
      <c r="BY123" s="127"/>
      <c r="BZ123" s="133"/>
      <c r="CA123" s="83"/>
      <c r="CB123" s="127"/>
      <c r="CC123" s="133"/>
      <c r="CD123" s="83"/>
      <c r="CE123" s="127"/>
      <c r="CF123" s="133"/>
      <c r="CG123" s="83"/>
      <c r="CH123" s="127"/>
      <c r="CI123" s="133"/>
      <c r="CJ123" s="83"/>
      <c r="CK123" s="127"/>
      <c r="CL123" s="133"/>
      <c r="CM123" s="83"/>
      <c r="CN123" s="127"/>
      <c r="CO123" s="133"/>
      <c r="CP123" s="83"/>
      <c r="CQ123" s="127"/>
      <c r="CR123" s="133"/>
      <c r="CS123" s="31"/>
      <c r="CT123" s="127"/>
      <c r="CU123" s="142"/>
      <c r="CV123" s="31"/>
      <c r="CW123" s="127"/>
      <c r="CX123" s="133"/>
      <c r="CY123" s="31"/>
      <c r="CZ123" s="127"/>
      <c r="DA123" s="133"/>
      <c r="DB123" s="31"/>
      <c r="DC123" s="127"/>
      <c r="DD123" s="133"/>
      <c r="DE123" s="31"/>
      <c r="DF123" s="127"/>
      <c r="DG123" s="133"/>
      <c r="DH123" s="31"/>
      <c r="DI123" s="127"/>
      <c r="DJ123" s="133"/>
      <c r="DK123" s="31"/>
      <c r="DL123" s="127"/>
      <c r="DM123" s="133"/>
      <c r="DN123" s="31"/>
      <c r="DO123" s="127"/>
      <c r="DP123" s="133"/>
      <c r="DQ123" s="31"/>
      <c r="DR123" s="127"/>
      <c r="DS123" s="133"/>
      <c r="DT123" s="83"/>
      <c r="DU123" s="127"/>
      <c r="DV123" s="133"/>
      <c r="DW123" s="83"/>
      <c r="DX123" s="127"/>
      <c r="DY123" s="133"/>
      <c r="DZ123" s="83"/>
      <c r="EA123" s="127"/>
      <c r="EB123" s="133"/>
      <c r="EC123" s="31"/>
      <c r="ED123" s="127"/>
      <c r="EE123" s="133"/>
      <c r="EF123" s="31"/>
      <c r="EG123" s="127"/>
      <c r="EH123" s="133"/>
      <c r="EI123" s="31"/>
      <c r="EJ123" s="127"/>
      <c r="EK123" s="133"/>
      <c r="EL123" s="31"/>
      <c r="EM123" s="127"/>
      <c r="EN123" s="133"/>
      <c r="EO123" s="31"/>
      <c r="EP123" s="127"/>
      <c r="EQ123" s="133"/>
      <c r="ER123" s="31"/>
      <c r="ES123" s="127"/>
      <c r="ET123" s="133"/>
      <c r="EU123" s="31"/>
      <c r="EV123" s="127"/>
      <c r="EW123" s="133"/>
      <c r="EX123" s="31"/>
      <c r="EY123" s="127"/>
      <c r="EZ123" s="133"/>
      <c r="FA123" s="31"/>
      <c r="FB123" s="127"/>
      <c r="FC123" s="133"/>
      <c r="FD123" s="31"/>
      <c r="FE123" s="127"/>
      <c r="FF123" s="133"/>
      <c r="FG123" s="31"/>
      <c r="FH123" s="127"/>
      <c r="FI123" s="133"/>
      <c r="FJ123" s="31"/>
      <c r="FK123" s="127"/>
      <c r="FL123" s="133"/>
      <c r="FM123" s="31"/>
      <c r="FN123" s="127"/>
      <c r="FO123" s="133"/>
      <c r="FP123" s="31"/>
      <c r="FQ123" s="127"/>
      <c r="FR123" s="133"/>
      <c r="FS123" s="31"/>
      <c r="FT123" s="127"/>
      <c r="FU123" s="133"/>
      <c r="FV123" s="31"/>
      <c r="FW123" s="127"/>
      <c r="FX123" s="133"/>
      <c r="FY123" s="31"/>
      <c r="FZ123" s="127"/>
      <c r="GA123" s="133"/>
      <c r="GB123" s="31"/>
      <c r="GC123" s="127"/>
      <c r="GD123" s="133"/>
      <c r="GE123" s="274"/>
      <c r="GF123" s="127"/>
      <c r="GG123" s="133"/>
      <c r="GH123" s="31"/>
      <c r="GI123" s="127"/>
      <c r="GJ123" s="133"/>
      <c r="GK123" s="31"/>
      <c r="GL123" s="127"/>
      <c r="GM123" s="133"/>
      <c r="GN123" s="31"/>
      <c r="GO123" s="127"/>
      <c r="GP123" s="133"/>
      <c r="GQ123" s="31"/>
      <c r="GR123" s="127"/>
      <c r="GS123" s="133"/>
      <c r="GT123" s="31"/>
      <c r="GU123" s="127"/>
      <c r="GV123" s="133"/>
      <c r="GW123" s="274"/>
      <c r="GX123" s="127"/>
      <c r="GY123" s="132"/>
      <c r="GZ123" s="274"/>
      <c r="HA123" s="127"/>
      <c r="HB123" s="132"/>
      <c r="HC123" s="274"/>
      <c r="HD123" s="127"/>
      <c r="HE123" s="132"/>
      <c r="HF123" s="274"/>
      <c r="HG123" s="127"/>
      <c r="HH123" s="132"/>
      <c r="HI123" s="274"/>
      <c r="HJ123" s="127"/>
      <c r="HK123" s="132"/>
      <c r="HL123" s="27"/>
      <c r="HM123" s="24"/>
      <c r="HN123" s="133"/>
      <c r="HO123" s="274"/>
      <c r="HP123" s="127"/>
      <c r="HQ123" s="132"/>
      <c r="HR123" s="274"/>
      <c r="HS123" s="127"/>
      <c r="HT123" s="132"/>
      <c r="HU123" s="274"/>
      <c r="HV123" s="127"/>
      <c r="HW123" s="132"/>
      <c r="HX123" s="274"/>
      <c r="HY123" s="127"/>
      <c r="HZ123" s="132"/>
      <c r="IA123" s="274"/>
      <c r="IB123" s="127"/>
      <c r="IC123" s="132"/>
      <c r="ID123" s="359"/>
      <c r="IE123" s="31"/>
      <c r="IF123" s="132"/>
      <c r="IG123" s="30"/>
      <c r="IH123" s="31"/>
      <c r="II123" s="133"/>
      <c r="IJ123" s="30"/>
      <c r="IK123" s="31"/>
      <c r="IL123" s="133"/>
      <c r="IM123" s="30"/>
      <c r="IN123" s="31"/>
      <c r="IO123" s="133"/>
      <c r="IP123" s="30"/>
      <c r="IQ123" s="31"/>
      <c r="IR123" s="133"/>
      <c r="IS123" s="30"/>
      <c r="IT123" s="31"/>
      <c r="IU123" s="133"/>
      <c r="IV123" s="30"/>
      <c r="IW123" s="31"/>
      <c r="IX123" s="133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</row>
    <row r="124" spans="1:429" s="468" customFormat="1">
      <c r="A124" s="448" t="s">
        <v>2133</v>
      </c>
      <c r="B124" s="24" t="s">
        <v>2035</v>
      </c>
      <c r="C124" s="15">
        <f t="shared" si="12"/>
        <v>11.09090909090909</v>
      </c>
      <c r="D124" s="193"/>
      <c r="E124" s="271" t="s">
        <v>2841</v>
      </c>
      <c r="F124" s="302" t="s">
        <v>2036</v>
      </c>
      <c r="G124" s="262">
        <v>4</v>
      </c>
      <c r="H124" s="153"/>
      <c r="I124" s="100">
        <v>12</v>
      </c>
      <c r="J124" s="154"/>
      <c r="K124" s="155">
        <v>1.25</v>
      </c>
      <c r="L124" s="347">
        <f t="shared" si="13"/>
        <v>1.25</v>
      </c>
      <c r="M124" s="31">
        <v>10</v>
      </c>
      <c r="N124" s="127" t="s">
        <v>451</v>
      </c>
      <c r="O124" s="143">
        <v>42987</v>
      </c>
      <c r="P124" s="31">
        <v>12</v>
      </c>
      <c r="Q124" s="127" t="s">
        <v>451</v>
      </c>
      <c r="R124" s="143">
        <v>42638</v>
      </c>
      <c r="S124" s="31">
        <v>12</v>
      </c>
      <c r="T124" s="127" t="s">
        <v>451</v>
      </c>
      <c r="U124" s="143">
        <v>42589</v>
      </c>
      <c r="V124" s="31">
        <v>13</v>
      </c>
      <c r="W124" s="127" t="s">
        <v>451</v>
      </c>
      <c r="X124" s="143">
        <v>42588</v>
      </c>
      <c r="Y124" s="31">
        <v>18</v>
      </c>
      <c r="Z124" s="127" t="s">
        <v>451</v>
      </c>
      <c r="AA124" s="143">
        <v>42449</v>
      </c>
      <c r="AB124" s="31">
        <v>11</v>
      </c>
      <c r="AC124" s="127" t="s">
        <v>451</v>
      </c>
      <c r="AD124" s="143">
        <v>42448</v>
      </c>
      <c r="AE124" s="31">
        <v>14</v>
      </c>
      <c r="AF124" s="127" t="s">
        <v>451</v>
      </c>
      <c r="AG124" s="133">
        <v>42351</v>
      </c>
      <c r="AH124" s="83">
        <v>11</v>
      </c>
      <c r="AI124" s="127" t="s">
        <v>451</v>
      </c>
      <c r="AJ124" s="133">
        <v>42350</v>
      </c>
      <c r="AK124" s="83">
        <v>8</v>
      </c>
      <c r="AL124" s="127" t="s">
        <v>451</v>
      </c>
      <c r="AM124" s="133">
        <v>42267</v>
      </c>
      <c r="AN124" s="83">
        <v>10</v>
      </c>
      <c r="AO124" s="127" t="s">
        <v>451</v>
      </c>
      <c r="AP124" s="133">
        <v>42266</v>
      </c>
      <c r="AQ124" s="83"/>
      <c r="AR124" s="127"/>
      <c r="AS124" s="133"/>
      <c r="AT124" s="83"/>
      <c r="AU124" s="127"/>
      <c r="AV124" s="133"/>
      <c r="AW124" s="83"/>
      <c r="AX124" s="127"/>
      <c r="AY124" s="133"/>
      <c r="AZ124" s="83"/>
      <c r="BA124" s="127"/>
      <c r="BB124" s="133"/>
      <c r="BC124" s="83"/>
      <c r="BD124" s="127"/>
      <c r="BE124" s="133"/>
      <c r="BF124" s="83"/>
      <c r="BG124" s="127"/>
      <c r="BH124" s="133"/>
      <c r="BI124" s="83"/>
      <c r="BJ124" s="127"/>
      <c r="BK124" s="133"/>
      <c r="BL124" s="83"/>
      <c r="BM124" s="127"/>
      <c r="BN124" s="133"/>
      <c r="BO124" s="83"/>
      <c r="BP124" s="127"/>
      <c r="BQ124" s="133"/>
      <c r="BR124" s="83"/>
      <c r="BS124" s="127"/>
      <c r="BT124" s="133"/>
      <c r="BU124" s="83"/>
      <c r="BV124" s="127"/>
      <c r="BW124" s="133"/>
      <c r="BX124" s="83"/>
      <c r="BY124" s="127"/>
      <c r="BZ124" s="133"/>
      <c r="CA124" s="83"/>
      <c r="CB124" s="127"/>
      <c r="CC124" s="133"/>
      <c r="CD124" s="83"/>
      <c r="CE124" s="127"/>
      <c r="CF124" s="133"/>
      <c r="CG124" s="83"/>
      <c r="CH124" s="127"/>
      <c r="CI124" s="133"/>
      <c r="CJ124" s="83"/>
      <c r="CK124" s="127"/>
      <c r="CL124" s="133"/>
      <c r="CM124" s="83"/>
      <c r="CN124" s="127"/>
      <c r="CO124" s="133"/>
      <c r="CP124" s="83"/>
      <c r="CQ124" s="127"/>
      <c r="CR124" s="133"/>
      <c r="CS124" s="31"/>
      <c r="CT124" s="127"/>
      <c r="CU124" s="142"/>
      <c r="CV124" s="31"/>
      <c r="CW124" s="127"/>
      <c r="CX124" s="142"/>
      <c r="CY124" s="31"/>
      <c r="CZ124" s="127"/>
      <c r="DA124" s="133"/>
      <c r="DB124" s="31"/>
      <c r="DC124" s="127"/>
      <c r="DD124" s="133"/>
      <c r="DE124" s="31"/>
      <c r="DF124" s="127"/>
      <c r="DG124" s="133"/>
      <c r="DH124" s="31"/>
      <c r="DI124" s="127"/>
      <c r="DJ124" s="133"/>
      <c r="DK124" s="31"/>
      <c r="DL124" s="127"/>
      <c r="DM124" s="133"/>
      <c r="DN124" s="31"/>
      <c r="DO124" s="127"/>
      <c r="DP124" s="133"/>
      <c r="DQ124" s="31"/>
      <c r="DR124" s="127"/>
      <c r="DS124" s="133"/>
      <c r="DT124" s="31"/>
      <c r="DU124" s="127"/>
      <c r="DV124" s="133"/>
      <c r="DW124" s="31"/>
      <c r="DX124" s="127"/>
      <c r="DY124" s="133"/>
      <c r="DZ124" s="31"/>
      <c r="EA124" s="127"/>
      <c r="EB124" s="133"/>
      <c r="EC124" s="31"/>
      <c r="ED124" s="127"/>
      <c r="EE124" s="133"/>
      <c r="EF124" s="31"/>
      <c r="EG124" s="127"/>
      <c r="EH124" s="133"/>
      <c r="EI124" s="31"/>
      <c r="EJ124" s="127"/>
      <c r="EK124" s="133"/>
      <c r="EL124" s="31"/>
      <c r="EM124" s="127"/>
      <c r="EN124" s="133"/>
      <c r="EO124" s="31"/>
      <c r="EP124" s="127"/>
      <c r="EQ124" s="133"/>
      <c r="ER124" s="31"/>
      <c r="ES124" s="127"/>
      <c r="ET124" s="133"/>
      <c r="EU124" s="31"/>
      <c r="EV124" s="127"/>
      <c r="EW124" s="133"/>
      <c r="EX124" s="31"/>
      <c r="EY124" s="127"/>
      <c r="EZ124" s="133"/>
      <c r="FA124" s="31"/>
      <c r="FB124" s="127"/>
      <c r="FC124" s="133"/>
      <c r="FD124" s="31"/>
      <c r="FE124" s="127"/>
      <c r="FF124" s="133"/>
      <c r="FG124" s="31"/>
      <c r="FH124" s="127"/>
      <c r="FI124" s="133"/>
      <c r="FJ124" s="31"/>
      <c r="FK124" s="127"/>
      <c r="FL124" s="133"/>
      <c r="FM124" s="31"/>
      <c r="FN124" s="127"/>
      <c r="FO124" s="133"/>
      <c r="FP124" s="31"/>
      <c r="FQ124" s="127"/>
      <c r="FR124" s="133"/>
      <c r="FS124" s="31"/>
      <c r="FT124" s="127"/>
      <c r="FU124" s="133"/>
      <c r="FV124" s="31"/>
      <c r="FW124" s="127"/>
      <c r="FX124" s="133"/>
      <c r="FY124" s="31"/>
      <c r="FZ124" s="127"/>
      <c r="GA124" s="133"/>
      <c r="GB124" s="31"/>
      <c r="GC124" s="127"/>
      <c r="GD124" s="133"/>
      <c r="GE124" s="274"/>
      <c r="GF124" s="127"/>
      <c r="GG124" s="133"/>
      <c r="GH124" s="31"/>
      <c r="GI124" s="127"/>
      <c r="GJ124" s="133"/>
      <c r="GK124" s="31"/>
      <c r="GL124" s="127"/>
      <c r="GM124" s="133"/>
      <c r="GN124" s="31"/>
      <c r="GO124" s="127"/>
      <c r="GP124" s="133"/>
      <c r="GQ124" s="31"/>
      <c r="GR124" s="127"/>
      <c r="GS124" s="133"/>
      <c r="GT124" s="31"/>
      <c r="GU124" s="127"/>
      <c r="GV124" s="133"/>
      <c r="GW124" s="274"/>
      <c r="GX124" s="127"/>
      <c r="GY124" s="132"/>
      <c r="GZ124" s="274"/>
      <c r="HA124" s="127"/>
      <c r="HB124" s="132"/>
      <c r="HC124" s="274"/>
      <c r="HD124" s="127"/>
      <c r="HE124" s="132"/>
      <c r="HF124" s="274"/>
      <c r="HG124" s="127"/>
      <c r="HH124" s="132"/>
      <c r="HI124" s="274"/>
      <c r="HJ124" s="127"/>
      <c r="HK124" s="132"/>
      <c r="HL124" s="27"/>
      <c r="HM124" s="24"/>
      <c r="HN124" s="133"/>
      <c r="HO124" s="274"/>
      <c r="HP124" s="127"/>
      <c r="HQ124" s="132"/>
      <c r="HR124" s="274"/>
      <c r="HS124" s="127"/>
      <c r="HT124" s="132"/>
      <c r="HU124" s="274"/>
      <c r="HV124" s="127"/>
      <c r="HW124" s="132"/>
      <c r="HX124" s="274"/>
      <c r="HY124" s="127"/>
      <c r="HZ124" s="132"/>
      <c r="IA124" s="274"/>
      <c r="IB124" s="127"/>
      <c r="IC124" s="132"/>
      <c r="ID124" s="359"/>
      <c r="IE124" s="31"/>
      <c r="IF124" s="132"/>
      <c r="IG124" s="30"/>
      <c r="IH124" s="31"/>
      <c r="II124" s="133"/>
      <c r="IJ124" s="30"/>
      <c r="IK124" s="31"/>
      <c r="IL124" s="133"/>
      <c r="IM124" s="30"/>
      <c r="IN124" s="31"/>
      <c r="IO124" s="133"/>
      <c r="IP124" s="30"/>
      <c r="IQ124" s="31"/>
      <c r="IR124" s="133"/>
      <c r="IS124" s="30"/>
      <c r="IT124" s="31"/>
      <c r="IU124" s="133"/>
      <c r="IV124" s="30"/>
      <c r="IW124" s="31"/>
      <c r="IX124" s="133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</row>
    <row r="125" spans="1:429" s="28" customFormat="1">
      <c r="A125" s="448" t="s">
        <v>141</v>
      </c>
      <c r="B125" s="24" t="s">
        <v>142</v>
      </c>
      <c r="C125" s="15">
        <f t="shared" si="12"/>
        <v>10.647058823529413</v>
      </c>
      <c r="D125" s="193"/>
      <c r="E125" s="23" t="s">
        <v>805</v>
      </c>
      <c r="F125" s="302" t="s">
        <v>601</v>
      </c>
      <c r="G125" s="262">
        <v>2</v>
      </c>
      <c r="H125" s="153"/>
      <c r="I125" s="59">
        <v>2.5</v>
      </c>
      <c r="J125" s="154"/>
      <c r="K125" s="155">
        <v>0</v>
      </c>
      <c r="L125" s="347">
        <f t="shared" si="13"/>
        <v>0</v>
      </c>
      <c r="M125" s="31">
        <v>9</v>
      </c>
      <c r="N125" s="127" t="s">
        <v>451</v>
      </c>
      <c r="O125" s="143">
        <v>41385</v>
      </c>
      <c r="P125" s="31">
        <v>13</v>
      </c>
      <c r="Q125" s="127" t="s">
        <v>451</v>
      </c>
      <c r="R125" s="143">
        <v>41237</v>
      </c>
      <c r="S125" s="31">
        <v>9</v>
      </c>
      <c r="T125" s="127" t="s">
        <v>264</v>
      </c>
      <c r="U125" s="143">
        <v>41035</v>
      </c>
      <c r="V125" s="31"/>
      <c r="W125" s="127"/>
      <c r="X125" s="143"/>
      <c r="Y125" s="31"/>
      <c r="Z125" s="127"/>
      <c r="AA125" s="143"/>
      <c r="AB125" s="31"/>
      <c r="AC125" s="127"/>
      <c r="AD125" s="133"/>
      <c r="AE125" s="83"/>
      <c r="AF125" s="127"/>
      <c r="AG125" s="133"/>
      <c r="AH125" s="83"/>
      <c r="AI125" s="127"/>
      <c r="AJ125" s="133"/>
      <c r="AK125" s="83"/>
      <c r="AL125" s="127"/>
      <c r="AM125" s="133"/>
      <c r="AN125" s="83"/>
      <c r="AO125" s="127"/>
      <c r="AP125" s="133"/>
      <c r="AQ125" s="83"/>
      <c r="AR125" s="127"/>
      <c r="AS125" s="133"/>
      <c r="AT125" s="83"/>
      <c r="AU125" s="127"/>
      <c r="AV125" s="133"/>
      <c r="AW125" s="83"/>
      <c r="AX125" s="127"/>
      <c r="AY125" s="133"/>
      <c r="AZ125" s="83"/>
      <c r="BA125" s="127"/>
      <c r="BB125" s="133"/>
      <c r="BC125" s="83"/>
      <c r="BD125" s="127"/>
      <c r="BE125" s="133"/>
      <c r="BF125" s="83"/>
      <c r="BG125" s="127"/>
      <c r="BH125" s="133"/>
      <c r="BI125" s="83"/>
      <c r="BJ125" s="127"/>
      <c r="BK125" s="133"/>
      <c r="BL125" s="83"/>
      <c r="BM125" s="127"/>
      <c r="BN125" s="133"/>
      <c r="BO125" s="83"/>
      <c r="BP125" s="127"/>
      <c r="BQ125" s="133"/>
      <c r="BR125" s="83"/>
      <c r="BS125" s="127"/>
      <c r="BT125" s="133"/>
      <c r="BU125" s="83"/>
      <c r="BV125" s="127"/>
      <c r="BW125" s="133"/>
      <c r="BX125" s="83"/>
      <c r="BY125" s="127"/>
      <c r="BZ125" s="133"/>
      <c r="CA125" s="83"/>
      <c r="CB125" s="127"/>
      <c r="CC125" s="133"/>
      <c r="CD125" s="83"/>
      <c r="CE125" s="127"/>
      <c r="CF125" s="133"/>
      <c r="CG125" s="83"/>
      <c r="CH125" s="127"/>
      <c r="CI125" s="133"/>
      <c r="CJ125" s="83"/>
      <c r="CK125" s="127"/>
      <c r="CL125" s="133"/>
      <c r="CM125" s="83"/>
      <c r="CN125" s="127"/>
      <c r="CO125" s="133"/>
      <c r="CP125" s="83"/>
      <c r="CQ125" s="127"/>
      <c r="CR125" s="133"/>
      <c r="CS125" s="31"/>
      <c r="CT125" s="127"/>
      <c r="CU125" s="142"/>
      <c r="CV125" s="31"/>
      <c r="CW125" s="127"/>
      <c r="CX125" s="133"/>
      <c r="CY125" s="20"/>
      <c r="CZ125" s="127"/>
      <c r="DA125" s="133"/>
      <c r="DB125" s="31"/>
      <c r="DC125" s="127"/>
      <c r="DD125" s="133"/>
      <c r="DE125" s="31"/>
      <c r="DF125" s="127"/>
      <c r="DG125" s="133"/>
      <c r="DH125" s="20"/>
      <c r="DI125" s="127"/>
      <c r="DJ125" s="133"/>
      <c r="DK125" s="20"/>
      <c r="DL125" s="127"/>
      <c r="DM125" s="133"/>
      <c r="DN125" s="20"/>
      <c r="DO125" s="127"/>
      <c r="DP125" s="133"/>
      <c r="DQ125" s="20"/>
      <c r="DR125" s="127"/>
      <c r="DS125" s="133"/>
      <c r="DT125" s="20"/>
      <c r="DU125" s="127"/>
      <c r="DV125" s="133"/>
      <c r="DW125" s="360"/>
      <c r="DX125" s="127"/>
      <c r="DY125" s="133"/>
      <c r="DZ125" s="20"/>
      <c r="EA125" s="127"/>
      <c r="EB125" s="133"/>
      <c r="EC125" s="31"/>
      <c r="ED125" s="127"/>
      <c r="EE125" s="133"/>
      <c r="EF125" s="31"/>
      <c r="EG125" s="127"/>
      <c r="EH125" s="133"/>
      <c r="EI125" s="31"/>
      <c r="EJ125" s="127"/>
      <c r="EK125" s="133"/>
      <c r="EL125" s="31"/>
      <c r="EM125" s="127"/>
      <c r="EN125" s="133"/>
      <c r="EO125" s="274"/>
      <c r="EP125" s="127"/>
      <c r="EQ125" s="132"/>
      <c r="ER125" s="274"/>
      <c r="ES125" s="127"/>
      <c r="ET125" s="132"/>
      <c r="EU125" s="274"/>
      <c r="EV125" s="127"/>
      <c r="EW125" s="132"/>
      <c r="EX125" s="360"/>
      <c r="EY125" s="127"/>
      <c r="EZ125" s="132"/>
      <c r="FA125" s="360"/>
      <c r="FB125" s="127"/>
      <c r="FC125" s="132"/>
      <c r="FD125" s="24"/>
      <c r="FE125" s="24"/>
      <c r="FF125" s="133"/>
      <c r="FG125" s="360"/>
      <c r="FH125" s="127"/>
      <c r="FI125" s="132"/>
      <c r="FJ125" s="360"/>
      <c r="FK125" s="127"/>
      <c r="FL125" s="132"/>
      <c r="FM125" s="360"/>
      <c r="FN125" s="127"/>
      <c r="FO125" s="132"/>
      <c r="FP125" s="360"/>
      <c r="FQ125" s="127"/>
      <c r="FR125" s="132"/>
      <c r="FS125" s="360"/>
      <c r="FT125" s="127"/>
      <c r="FU125" s="132"/>
      <c r="FV125" s="361"/>
      <c r="FW125" s="31"/>
      <c r="FX125" s="132"/>
      <c r="FY125" s="17"/>
      <c r="FZ125" s="31"/>
      <c r="GA125" s="133"/>
      <c r="GB125" s="17"/>
      <c r="GC125" s="31"/>
      <c r="GD125" s="133"/>
      <c r="GE125" s="17"/>
      <c r="GF125" s="31"/>
      <c r="GG125" s="133"/>
      <c r="GH125" s="17"/>
      <c r="GI125" s="31"/>
      <c r="GJ125" s="133"/>
      <c r="GK125" s="17"/>
      <c r="GL125" s="31"/>
      <c r="GM125" s="133"/>
      <c r="GN125" s="17"/>
      <c r="GO125" s="31"/>
      <c r="GP125" s="13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</row>
    <row r="126" spans="1:429" s="28" customFormat="1">
      <c r="A126" s="604" t="s">
        <v>2263</v>
      </c>
      <c r="B126" s="24" t="s">
        <v>2251</v>
      </c>
      <c r="C126" s="15">
        <v>4</v>
      </c>
      <c r="D126" s="193" t="s">
        <v>407</v>
      </c>
      <c r="E126" s="23" t="s">
        <v>2693</v>
      </c>
      <c r="F126" s="302" t="s">
        <v>1824</v>
      </c>
      <c r="G126" s="262">
        <v>4</v>
      </c>
      <c r="H126" s="153">
        <v>2</v>
      </c>
      <c r="I126" s="59">
        <v>3</v>
      </c>
      <c r="J126" s="154">
        <v>0.5</v>
      </c>
      <c r="K126" s="155">
        <v>1</v>
      </c>
      <c r="L126" s="347">
        <f t="shared" si="13"/>
        <v>1.5</v>
      </c>
      <c r="M126" s="31">
        <v>0</v>
      </c>
      <c r="N126" s="127" t="s">
        <v>465</v>
      </c>
      <c r="O126" s="143">
        <v>42988</v>
      </c>
      <c r="P126" s="31">
        <v>12</v>
      </c>
      <c r="Q126" s="127" t="s">
        <v>451</v>
      </c>
      <c r="R126" s="143">
        <v>42883</v>
      </c>
      <c r="S126" s="31">
        <v>12</v>
      </c>
      <c r="T126" s="127" t="s">
        <v>451</v>
      </c>
      <c r="U126" s="143">
        <v>42652</v>
      </c>
      <c r="V126" s="31">
        <v>8</v>
      </c>
      <c r="W126" s="127" t="s">
        <v>451</v>
      </c>
      <c r="X126" s="143">
        <v>42519</v>
      </c>
      <c r="Y126" s="31">
        <v>4</v>
      </c>
      <c r="Z126" s="127" t="s">
        <v>451</v>
      </c>
      <c r="AA126" s="143">
        <v>42456</v>
      </c>
      <c r="AB126" s="31"/>
      <c r="AC126" s="127"/>
      <c r="AD126" s="133"/>
      <c r="AE126" s="83"/>
      <c r="AF126" s="127"/>
      <c r="AG126" s="133"/>
      <c r="AH126" s="83"/>
      <c r="AI126" s="127"/>
      <c r="AJ126" s="133"/>
      <c r="AK126" s="83"/>
      <c r="AL126" s="127"/>
      <c r="AM126" s="133"/>
      <c r="AN126" s="83"/>
      <c r="AO126" s="127"/>
      <c r="AP126" s="133"/>
      <c r="AQ126" s="83"/>
      <c r="AR126" s="127"/>
      <c r="AS126" s="133"/>
      <c r="AT126" s="83"/>
      <c r="AU126" s="127"/>
      <c r="AV126" s="133"/>
      <c r="AW126" s="83"/>
      <c r="AX126" s="127"/>
      <c r="AY126" s="133"/>
      <c r="AZ126" s="83"/>
      <c r="BA126" s="127"/>
      <c r="BB126" s="133"/>
      <c r="BC126" s="83"/>
      <c r="BD126" s="127"/>
      <c r="BE126" s="133"/>
      <c r="BF126" s="83"/>
      <c r="BG126" s="127"/>
      <c r="BH126" s="133"/>
      <c r="BI126" s="83"/>
      <c r="BJ126" s="127"/>
      <c r="BK126" s="133"/>
      <c r="BL126" s="83"/>
      <c r="BM126" s="127"/>
      <c r="BN126" s="133"/>
      <c r="BO126" s="83"/>
      <c r="BP126" s="127"/>
      <c r="BQ126" s="133"/>
      <c r="BR126" s="83"/>
      <c r="BS126" s="127"/>
      <c r="BT126" s="133"/>
      <c r="BU126" s="83"/>
      <c r="BV126" s="127"/>
      <c r="BW126" s="133"/>
      <c r="BX126" s="83"/>
      <c r="BY126" s="127"/>
      <c r="BZ126" s="133"/>
      <c r="CA126" s="83"/>
      <c r="CB126" s="127"/>
      <c r="CC126" s="133"/>
      <c r="CD126" s="83"/>
      <c r="CE126" s="127"/>
      <c r="CF126" s="133"/>
      <c r="CG126" s="83"/>
      <c r="CH126" s="127"/>
      <c r="CI126" s="133"/>
      <c r="CJ126" s="83"/>
      <c r="CK126" s="127"/>
      <c r="CL126" s="133"/>
      <c r="CM126" s="83"/>
      <c r="CN126" s="127"/>
      <c r="CO126" s="133"/>
      <c r="CP126" s="83"/>
      <c r="CQ126" s="127"/>
      <c r="CR126" s="133"/>
      <c r="CS126" s="83"/>
      <c r="CT126" s="127"/>
      <c r="CU126" s="142"/>
      <c r="CV126" s="83"/>
      <c r="CW126" s="127"/>
      <c r="CX126" s="133"/>
      <c r="CY126" s="31"/>
      <c r="CZ126" s="127"/>
      <c r="DA126" s="133"/>
      <c r="DB126" s="31"/>
      <c r="DC126" s="127"/>
      <c r="DD126" s="133"/>
      <c r="DE126" s="31"/>
      <c r="DF126" s="127"/>
      <c r="DG126" s="133"/>
      <c r="DH126" s="31"/>
      <c r="DI126" s="127"/>
      <c r="DJ126" s="133"/>
      <c r="DK126" s="31"/>
      <c r="DL126" s="127"/>
      <c r="DM126" s="133"/>
      <c r="DN126" s="31"/>
      <c r="DO126" s="127"/>
      <c r="DP126" s="133"/>
      <c r="DQ126" s="31"/>
      <c r="DR126" s="127"/>
      <c r="DS126" s="133"/>
      <c r="DT126" s="31"/>
      <c r="DU126" s="127"/>
      <c r="DV126" s="133"/>
      <c r="DW126" s="274"/>
      <c r="DX126" s="127"/>
      <c r="DY126" s="133"/>
      <c r="DZ126" s="31"/>
      <c r="EA126" s="127"/>
      <c r="EB126" s="133"/>
      <c r="EC126" s="31"/>
      <c r="ED126" s="127"/>
      <c r="EE126" s="133"/>
      <c r="EF126" s="31"/>
      <c r="EG126" s="127"/>
      <c r="EH126" s="133"/>
      <c r="EI126" s="31"/>
      <c r="EJ126" s="127"/>
      <c r="EK126" s="133"/>
      <c r="EL126" s="31"/>
      <c r="EM126" s="127"/>
      <c r="EN126" s="133"/>
      <c r="EO126" s="274"/>
      <c r="EP126" s="127"/>
      <c r="EQ126" s="132"/>
      <c r="ER126" s="274"/>
      <c r="ES126" s="127"/>
      <c r="ET126" s="132"/>
      <c r="EU126" s="274"/>
      <c r="EV126" s="127"/>
      <c r="EW126" s="132"/>
      <c r="EX126" s="274"/>
      <c r="EY126" s="127"/>
      <c r="EZ126" s="132"/>
      <c r="FA126" s="274"/>
      <c r="FB126" s="127"/>
      <c r="FC126" s="132"/>
      <c r="FD126" s="27"/>
      <c r="FE126" s="24"/>
      <c r="FF126" s="133"/>
      <c r="FG126" s="274"/>
      <c r="FH126" s="127"/>
      <c r="FI126" s="132"/>
      <c r="FJ126" s="274"/>
      <c r="FK126" s="127"/>
      <c r="FL126" s="132"/>
      <c r="FM126" s="274"/>
      <c r="FN126" s="127"/>
      <c r="FO126" s="132"/>
      <c r="FP126" s="274"/>
      <c r="FQ126" s="127"/>
      <c r="FR126" s="132"/>
      <c r="FS126" s="274"/>
      <c r="FT126" s="127"/>
      <c r="FU126" s="132"/>
      <c r="FV126" s="359"/>
      <c r="FW126" s="31"/>
      <c r="FX126" s="132"/>
      <c r="FY126" s="30"/>
      <c r="FZ126" s="31"/>
      <c r="GA126" s="133"/>
      <c r="GB126" s="30"/>
      <c r="GC126" s="31"/>
      <c r="GD126" s="133"/>
      <c r="GE126" s="30"/>
      <c r="GF126" s="31"/>
      <c r="GG126" s="133"/>
      <c r="GH126" s="30"/>
      <c r="GI126" s="31"/>
      <c r="GJ126" s="133"/>
      <c r="GK126" s="30"/>
      <c r="GL126" s="31"/>
      <c r="GM126" s="133"/>
      <c r="GN126" s="30"/>
      <c r="GO126" s="31"/>
      <c r="GP126" s="133"/>
      <c r="GR126" s="23"/>
      <c r="GS126" s="23"/>
      <c r="GU126" s="23"/>
      <c r="GV126" s="23"/>
      <c r="GX126" s="23"/>
      <c r="GY126" s="23"/>
      <c r="HA126" s="23"/>
      <c r="HB126" s="23"/>
      <c r="HD126" s="23"/>
      <c r="HE126" s="23"/>
      <c r="HG126" s="23"/>
      <c r="HH126" s="23"/>
      <c r="HJ126" s="23"/>
      <c r="HK126" s="23"/>
      <c r="HM126" s="23"/>
      <c r="HN126" s="23"/>
    </row>
    <row r="127" spans="1:429" s="28" customFormat="1">
      <c r="A127" s="448" t="s">
        <v>478</v>
      </c>
      <c r="B127" s="24" t="s">
        <v>385</v>
      </c>
      <c r="C127" s="15">
        <f t="shared" ref="C127:C139" si="14">IF(AND(N127="n",Q127="n",T127="n"),(M127+0.7*P127+0.5*S127)/2.2,IF(AND(OR(N127="y",N127="dnf",N127="oc",N127="dq",N127="nq"),OR(Q127="y",Q127="dnf",Q127="oc",Q127="dq",Q127="nq"),OR(T127="y",T127="dnf",T127="oc",T127="dq",T127="nq")),AVERAGE(M127,P127,S127),IF(AND(N127="n",Q127="n"),(M127+0.7*P127)/1.7,IF(AND(N127="n",T127="n"),(M127+0.7*S127)/1.7,IF(OR(N127="n",AND(Q127="",T127="")),M127,IF(AND(Q127="n",T127="n"),(P127+0.7*S127)/1.7,IF(Q127="n",P127,IF(T127="n",S127,(M127+P127)/2))))))))</f>
        <v>10.999999999999998</v>
      </c>
      <c r="D127" s="42"/>
      <c r="E127" s="89" t="s">
        <v>2894</v>
      </c>
      <c r="F127" s="302" t="s">
        <v>361</v>
      </c>
      <c r="G127" s="262">
        <v>4</v>
      </c>
      <c r="H127" s="153">
        <v>2</v>
      </c>
      <c r="I127" s="59">
        <v>11.75</v>
      </c>
      <c r="J127" s="154"/>
      <c r="K127" s="155">
        <v>2.25</v>
      </c>
      <c r="L127" s="347">
        <f t="shared" si="13"/>
        <v>2.25</v>
      </c>
      <c r="M127" s="30">
        <v>11</v>
      </c>
      <c r="N127" s="31" t="s">
        <v>451</v>
      </c>
      <c r="O127" s="143">
        <v>41490</v>
      </c>
      <c r="P127" s="30">
        <v>11</v>
      </c>
      <c r="Q127" s="31" t="s">
        <v>451</v>
      </c>
      <c r="R127" s="143">
        <v>41489</v>
      </c>
      <c r="S127" s="30">
        <v>11</v>
      </c>
      <c r="T127" s="31" t="s">
        <v>451</v>
      </c>
      <c r="U127" s="143">
        <v>40832</v>
      </c>
      <c r="V127" s="30">
        <v>6</v>
      </c>
      <c r="W127" s="31" t="s">
        <v>451</v>
      </c>
      <c r="X127" s="143">
        <v>40643</v>
      </c>
      <c r="Y127" s="30">
        <v>6</v>
      </c>
      <c r="Z127" s="31" t="s">
        <v>451</v>
      </c>
      <c r="AA127" s="143">
        <v>40286</v>
      </c>
      <c r="AB127" s="30">
        <v>6</v>
      </c>
      <c r="AC127" s="31" t="s">
        <v>451</v>
      </c>
      <c r="AD127" s="143">
        <v>39362</v>
      </c>
      <c r="AE127" s="30">
        <v>3</v>
      </c>
      <c r="AF127" s="31" t="s">
        <v>264</v>
      </c>
      <c r="AG127" s="133">
        <v>39326</v>
      </c>
      <c r="AH127" s="82">
        <v>13</v>
      </c>
      <c r="AI127" s="31" t="s">
        <v>451</v>
      </c>
      <c r="AJ127" s="133">
        <v>39222</v>
      </c>
      <c r="AK127" s="19">
        <v>10</v>
      </c>
      <c r="AL127" s="31" t="s">
        <v>451</v>
      </c>
      <c r="AM127" s="133">
        <v>39221</v>
      </c>
      <c r="AN127" s="19">
        <v>12</v>
      </c>
      <c r="AO127" s="31" t="s">
        <v>451</v>
      </c>
      <c r="AP127" s="133">
        <v>39187</v>
      </c>
      <c r="AQ127" s="19">
        <v>9</v>
      </c>
      <c r="AR127" s="31" t="s">
        <v>451</v>
      </c>
      <c r="AS127" s="133">
        <v>39186</v>
      </c>
      <c r="AT127" s="19">
        <v>14</v>
      </c>
      <c r="AU127" s="31" t="s">
        <v>451</v>
      </c>
      <c r="AV127" s="133">
        <v>38980</v>
      </c>
      <c r="AW127" s="257"/>
      <c r="AX127" s="23"/>
      <c r="AY127" s="23"/>
      <c r="AZ127" s="257"/>
      <c r="BA127" s="23"/>
      <c r="BB127" s="23"/>
      <c r="BC127" s="257"/>
      <c r="BD127" s="23"/>
      <c r="BE127" s="23"/>
      <c r="BF127" s="257"/>
      <c r="BG127" s="23"/>
      <c r="BH127" s="23"/>
      <c r="BI127" s="257"/>
      <c r="BJ127" s="23"/>
      <c r="BK127" s="23"/>
      <c r="BL127" s="257"/>
      <c r="BM127" s="23"/>
      <c r="BN127" s="23"/>
      <c r="BO127" s="257"/>
      <c r="BP127" s="23"/>
      <c r="BQ127" s="23"/>
      <c r="BR127" s="257"/>
      <c r="BS127" s="23"/>
      <c r="BT127" s="23"/>
      <c r="BU127" s="257"/>
      <c r="BV127" s="23"/>
      <c r="BW127" s="23"/>
      <c r="BX127" s="257"/>
      <c r="BY127" s="23"/>
      <c r="BZ127" s="23"/>
      <c r="CA127" s="257"/>
      <c r="CB127" s="23"/>
      <c r="CC127" s="23"/>
      <c r="CD127" s="257"/>
      <c r="CE127" s="23"/>
      <c r="CF127" s="23"/>
      <c r="CG127" s="257"/>
      <c r="CH127" s="23"/>
      <c r="CI127" s="23"/>
      <c r="CJ127" s="257"/>
      <c r="CK127" s="23"/>
      <c r="CL127" s="23"/>
      <c r="CM127" s="257"/>
      <c r="CN127" s="23"/>
      <c r="CO127" s="23"/>
      <c r="CQ127" s="23"/>
      <c r="CR127" s="23"/>
      <c r="CT127" s="23"/>
      <c r="CU127" s="258"/>
      <c r="CV127" s="258"/>
      <c r="CW127" s="258"/>
      <c r="CX127" s="258"/>
      <c r="CY127" s="258"/>
      <c r="CZ127" s="258"/>
      <c r="DA127" s="258"/>
      <c r="DB127" s="258"/>
      <c r="DC127" s="258"/>
      <c r="DD127" s="258"/>
      <c r="DE127" s="258"/>
      <c r="DF127" s="258"/>
      <c r="DG127" s="258"/>
      <c r="DH127" s="258"/>
      <c r="DI127" s="258"/>
      <c r="DJ127" s="258"/>
      <c r="DK127" s="258"/>
      <c r="DL127" s="258"/>
      <c r="DM127" s="258"/>
      <c r="DN127" s="258"/>
      <c r="DO127" s="258"/>
      <c r="DP127" s="258"/>
      <c r="DQ127" s="258"/>
      <c r="DR127" s="258"/>
      <c r="DS127" s="258"/>
      <c r="DT127" s="258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</row>
    <row r="128" spans="1:429" s="28" customFormat="1">
      <c r="A128" s="448" t="s">
        <v>1054</v>
      </c>
      <c r="B128" s="24" t="s">
        <v>1055</v>
      </c>
      <c r="C128" s="15">
        <f t="shared" si="14"/>
        <v>0</v>
      </c>
      <c r="D128" s="42"/>
      <c r="E128" s="89" t="s">
        <v>1056</v>
      </c>
      <c r="F128" s="302" t="s">
        <v>1049</v>
      </c>
      <c r="G128" s="262"/>
      <c r="H128" s="153"/>
      <c r="I128" s="59"/>
      <c r="J128" s="154"/>
      <c r="K128" s="155">
        <v>0</v>
      </c>
      <c r="L128" s="347">
        <f t="shared" si="13"/>
        <v>0</v>
      </c>
      <c r="M128" s="30">
        <v>0</v>
      </c>
      <c r="N128" s="31" t="s">
        <v>306</v>
      </c>
      <c r="O128" s="143">
        <v>41467</v>
      </c>
      <c r="P128" s="30"/>
      <c r="Q128" s="31"/>
      <c r="R128" s="143"/>
      <c r="S128" s="30"/>
      <c r="T128" s="31"/>
      <c r="U128" s="143"/>
      <c r="V128" s="30"/>
      <c r="W128" s="31"/>
      <c r="X128" s="143"/>
      <c r="Y128" s="30"/>
      <c r="Z128" s="31"/>
      <c r="AA128" s="143"/>
      <c r="AB128" s="359"/>
      <c r="AC128" s="31"/>
      <c r="AD128" s="133"/>
      <c r="AE128" s="19"/>
      <c r="AF128" s="31"/>
      <c r="AG128" s="133"/>
      <c r="AH128" s="19"/>
      <c r="AI128" s="31"/>
      <c r="AJ128" s="133"/>
      <c r="AK128" s="19"/>
      <c r="AL128" s="31"/>
      <c r="AM128" s="133"/>
      <c r="AN128" s="19"/>
      <c r="AO128" s="31"/>
      <c r="AP128" s="133"/>
      <c r="AQ128" s="257"/>
      <c r="AR128" s="23"/>
      <c r="AS128" s="23"/>
      <c r="AT128" s="257"/>
      <c r="AU128" s="23"/>
      <c r="AV128" s="23"/>
      <c r="AW128" s="257"/>
      <c r="AX128" s="23"/>
      <c r="AY128" s="23"/>
      <c r="AZ128" s="257"/>
      <c r="BA128" s="23"/>
      <c r="BB128" s="23"/>
      <c r="BC128" s="257"/>
      <c r="BD128" s="23"/>
      <c r="BE128" s="23"/>
      <c r="BF128" s="257"/>
      <c r="BG128" s="23"/>
      <c r="BH128" s="23"/>
      <c r="BI128" s="257"/>
      <c r="BJ128" s="23"/>
      <c r="BK128" s="23"/>
      <c r="BL128" s="257"/>
      <c r="BM128" s="23"/>
      <c r="BN128" s="23"/>
      <c r="BO128" s="257"/>
      <c r="BP128" s="23"/>
      <c r="BQ128" s="23"/>
      <c r="BR128" s="257"/>
      <c r="BS128" s="23"/>
      <c r="BT128" s="23"/>
      <c r="BU128" s="257"/>
      <c r="BV128" s="23"/>
      <c r="BW128" s="23"/>
      <c r="BX128" s="257"/>
      <c r="BY128" s="23"/>
      <c r="BZ128" s="23"/>
      <c r="CA128" s="257"/>
      <c r="CB128" s="23"/>
      <c r="CC128" s="23"/>
      <c r="CD128" s="257"/>
      <c r="CE128" s="23"/>
      <c r="CF128" s="23"/>
      <c r="CG128" s="257"/>
      <c r="CH128" s="23"/>
      <c r="CI128" s="23"/>
      <c r="CJ128" s="257"/>
      <c r="CK128" s="23"/>
      <c r="CL128" s="23"/>
      <c r="CM128" s="257"/>
      <c r="CN128" s="23"/>
      <c r="CO128" s="23"/>
      <c r="CQ128" s="23"/>
      <c r="CR128" s="23"/>
      <c r="CT128" s="23"/>
      <c r="CU128" s="264"/>
      <c r="CV128" s="258"/>
      <c r="CW128" s="258"/>
      <c r="CX128" s="264"/>
      <c r="CY128" s="258"/>
      <c r="CZ128" s="258"/>
      <c r="DA128" s="258"/>
      <c r="DB128" s="258"/>
      <c r="DC128" s="258"/>
      <c r="DD128" s="258"/>
      <c r="DE128" s="258"/>
      <c r="DF128" s="258"/>
      <c r="DG128" s="258"/>
      <c r="DH128" s="258"/>
      <c r="DI128" s="258"/>
      <c r="DJ128" s="258"/>
      <c r="DK128" s="258"/>
      <c r="DL128" s="258"/>
      <c r="DM128" s="258"/>
      <c r="DN128" s="258"/>
      <c r="DO128" s="258"/>
      <c r="DP128" s="258"/>
      <c r="DQ128" s="258"/>
      <c r="DR128" s="258"/>
      <c r="DS128" s="258"/>
      <c r="DT128" s="264"/>
      <c r="DU128" s="23"/>
      <c r="DV128" s="23"/>
      <c r="DX128" s="23"/>
      <c r="DY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PB128" s="461"/>
      <c r="PC128" s="461"/>
      <c r="PD128" s="461"/>
      <c r="PE128" s="461"/>
      <c r="PF128" s="461"/>
      <c r="PG128" s="461"/>
      <c r="PH128" s="461"/>
      <c r="PI128" s="461"/>
      <c r="PJ128" s="461"/>
      <c r="PK128" s="461"/>
      <c r="PL128" s="461"/>
      <c r="PM128" s="461"/>
    </row>
    <row r="129" spans="1:429" s="28" customFormat="1">
      <c r="A129" s="448" t="s">
        <v>463</v>
      </c>
      <c r="B129" s="440" t="s">
        <v>519</v>
      </c>
      <c r="C129" s="441">
        <f t="shared" si="14"/>
        <v>9.9090909090909083</v>
      </c>
      <c r="D129" s="449"/>
      <c r="E129" s="450" t="s">
        <v>806</v>
      </c>
      <c r="F129" s="537" t="s">
        <v>347</v>
      </c>
      <c r="G129" s="528">
        <v>4</v>
      </c>
      <c r="H129" s="451">
        <v>0</v>
      </c>
      <c r="I129" s="452">
        <v>0</v>
      </c>
      <c r="J129" s="453"/>
      <c r="K129" s="453">
        <v>0</v>
      </c>
      <c r="L129" s="556">
        <f t="shared" si="13"/>
        <v>0</v>
      </c>
      <c r="M129" s="457">
        <v>11</v>
      </c>
      <c r="N129" s="454" t="s">
        <v>451</v>
      </c>
      <c r="O129" s="565">
        <v>41658</v>
      </c>
      <c r="P129" s="457">
        <v>9</v>
      </c>
      <c r="Q129" s="454" t="s">
        <v>451</v>
      </c>
      <c r="R129" s="565">
        <v>40860</v>
      </c>
      <c r="S129" s="457">
        <v>9</v>
      </c>
      <c r="T129" s="454" t="s">
        <v>451</v>
      </c>
      <c r="U129" s="565">
        <v>40831</v>
      </c>
      <c r="V129" s="457">
        <v>11</v>
      </c>
      <c r="W129" s="454" t="s">
        <v>451</v>
      </c>
      <c r="X129" s="565">
        <v>40552</v>
      </c>
      <c r="Y129" s="457">
        <v>10</v>
      </c>
      <c r="Z129" s="454" t="s">
        <v>451</v>
      </c>
      <c r="AA129" s="565">
        <v>40517</v>
      </c>
      <c r="AB129" s="457">
        <v>2</v>
      </c>
      <c r="AC129" s="454" t="s">
        <v>451</v>
      </c>
      <c r="AD129" s="455">
        <v>39586</v>
      </c>
      <c r="AE129" s="456">
        <v>6</v>
      </c>
      <c r="AF129" s="457" t="s">
        <v>451</v>
      </c>
      <c r="AG129" s="455">
        <v>37745</v>
      </c>
      <c r="AH129" s="456"/>
      <c r="AI129" s="458"/>
      <c r="AJ129" s="459"/>
      <c r="AK129" s="460"/>
      <c r="AL129" s="448"/>
      <c r="AM129" s="448"/>
      <c r="AN129" s="460"/>
      <c r="AO129" s="448"/>
      <c r="AP129" s="448"/>
      <c r="AQ129" s="460"/>
      <c r="AR129" s="448"/>
      <c r="AS129" s="448"/>
      <c r="AT129" s="460"/>
      <c r="AU129" s="448"/>
      <c r="AV129" s="448"/>
      <c r="AW129" s="460"/>
      <c r="AX129" s="448"/>
      <c r="AY129" s="448"/>
      <c r="AZ129" s="460"/>
      <c r="BA129" s="448"/>
      <c r="BB129" s="448"/>
      <c r="BC129" s="460"/>
      <c r="BD129" s="448"/>
      <c r="BE129" s="448"/>
      <c r="BF129" s="460"/>
      <c r="BG129" s="448"/>
      <c r="BH129" s="448"/>
      <c r="BI129" s="460"/>
      <c r="BJ129" s="448"/>
      <c r="BK129" s="448"/>
      <c r="BL129" s="460"/>
      <c r="BM129" s="448"/>
      <c r="BN129" s="448"/>
      <c r="BO129" s="460"/>
      <c r="BP129" s="448"/>
      <c r="BQ129" s="448"/>
      <c r="BR129" s="460"/>
      <c r="BS129" s="448"/>
      <c r="BT129" s="448"/>
      <c r="BU129" s="460"/>
      <c r="BV129" s="448"/>
      <c r="BW129" s="448"/>
      <c r="BX129" s="460"/>
      <c r="BY129" s="448"/>
      <c r="BZ129" s="448"/>
      <c r="CA129" s="460"/>
      <c r="CB129" s="448"/>
      <c r="CC129" s="448"/>
      <c r="CD129" s="460"/>
      <c r="CE129" s="448"/>
      <c r="CF129" s="448"/>
      <c r="CG129" s="460"/>
      <c r="CH129" s="448"/>
      <c r="CI129" s="448"/>
      <c r="CJ129" s="460"/>
      <c r="CK129" s="448"/>
      <c r="CL129" s="448"/>
      <c r="CM129" s="460"/>
      <c r="CN129" s="448"/>
      <c r="CO129" s="448"/>
      <c r="CP129" s="461"/>
      <c r="CQ129" s="448"/>
      <c r="CR129" s="448"/>
      <c r="CS129" s="461"/>
      <c r="CT129" s="448"/>
      <c r="CU129" s="448"/>
      <c r="CV129" s="461"/>
      <c r="CW129" s="448"/>
      <c r="CX129" s="448"/>
      <c r="CY129" s="461"/>
      <c r="CZ129" s="448"/>
      <c r="DA129" s="448"/>
      <c r="DB129" s="461"/>
      <c r="DC129" s="448"/>
      <c r="DD129" s="448"/>
      <c r="DE129" s="448"/>
      <c r="DF129" s="448"/>
      <c r="DG129" s="448"/>
      <c r="DH129" s="448"/>
      <c r="DI129" s="448"/>
      <c r="DJ129" s="448"/>
      <c r="DK129" s="448"/>
      <c r="DL129" s="448"/>
      <c r="DM129" s="448"/>
      <c r="DN129" s="448"/>
      <c r="DO129" s="448"/>
      <c r="DP129" s="448"/>
      <c r="DQ129" s="448"/>
      <c r="DR129" s="448"/>
      <c r="DS129" s="448"/>
      <c r="DT129" s="461"/>
      <c r="DU129" s="448"/>
      <c r="DV129" s="448"/>
      <c r="DW129" s="461"/>
      <c r="DX129" s="448"/>
      <c r="DY129" s="448"/>
      <c r="DZ129" s="461"/>
      <c r="EA129" s="448"/>
      <c r="EB129" s="448"/>
      <c r="EC129" s="448"/>
      <c r="ED129" s="448"/>
      <c r="EE129" s="448"/>
      <c r="EF129" s="448"/>
      <c r="EG129" s="448"/>
      <c r="EH129" s="448"/>
      <c r="EI129" s="448"/>
      <c r="EJ129" s="448"/>
      <c r="EK129" s="448"/>
      <c r="EL129" s="448"/>
      <c r="EM129" s="448"/>
      <c r="EN129" s="448"/>
      <c r="EO129" s="448"/>
      <c r="EP129" s="448"/>
      <c r="EQ129" s="448"/>
      <c r="ER129" s="448"/>
      <c r="ES129" s="448"/>
      <c r="ET129" s="448"/>
      <c r="EU129" s="448"/>
      <c r="EV129" s="448"/>
      <c r="EW129" s="448"/>
      <c r="EX129" s="448"/>
      <c r="EY129" s="448"/>
      <c r="EZ129" s="448"/>
      <c r="FA129" s="448"/>
      <c r="FB129" s="448"/>
      <c r="FC129" s="448"/>
      <c r="FD129" s="448"/>
      <c r="FE129" s="448"/>
      <c r="FF129" s="448"/>
      <c r="FG129" s="448"/>
      <c r="FH129" s="448"/>
      <c r="FI129" s="448"/>
      <c r="FJ129" s="448"/>
      <c r="FK129" s="448"/>
      <c r="FL129" s="448"/>
      <c r="FM129" s="448"/>
      <c r="FN129" s="448"/>
      <c r="FO129" s="448"/>
      <c r="FP129" s="448"/>
      <c r="FQ129" s="448"/>
      <c r="FR129" s="448"/>
      <c r="FS129" s="448"/>
      <c r="FT129" s="448"/>
      <c r="FU129" s="448"/>
      <c r="FV129" s="448"/>
      <c r="FW129" s="448"/>
      <c r="FX129" s="448"/>
      <c r="FY129" s="448"/>
      <c r="FZ129" s="448"/>
      <c r="GA129" s="448"/>
      <c r="GB129" s="448"/>
      <c r="GC129" s="448"/>
      <c r="GD129" s="448"/>
      <c r="GE129" s="448"/>
      <c r="GF129" s="448"/>
      <c r="GG129" s="448"/>
      <c r="GH129" s="448"/>
      <c r="GI129" s="448"/>
      <c r="GJ129" s="448"/>
      <c r="GK129" s="448"/>
      <c r="GL129" s="448"/>
      <c r="GM129" s="448"/>
      <c r="GN129" s="448"/>
      <c r="GO129" s="448"/>
      <c r="GP129" s="448"/>
      <c r="GQ129" s="448"/>
      <c r="GR129" s="448"/>
      <c r="GS129" s="448"/>
      <c r="GT129" s="448"/>
      <c r="GU129" s="448"/>
      <c r="GV129" s="448"/>
      <c r="GW129" s="448"/>
      <c r="GX129" s="448"/>
      <c r="GY129" s="448"/>
      <c r="GZ129" s="448"/>
      <c r="HA129" s="448"/>
      <c r="HB129" s="448"/>
      <c r="HC129" s="448"/>
      <c r="HD129" s="448"/>
      <c r="HE129" s="448"/>
      <c r="HF129" s="448"/>
      <c r="HG129" s="448"/>
      <c r="HH129" s="448"/>
      <c r="HI129" s="448"/>
      <c r="HJ129" s="448"/>
      <c r="HK129" s="448"/>
      <c r="HL129" s="448"/>
      <c r="HM129" s="448"/>
      <c r="HN129" s="448"/>
      <c r="HO129" s="461"/>
      <c r="HP129" s="461"/>
      <c r="HQ129" s="461"/>
      <c r="HR129" s="461"/>
      <c r="HS129" s="461"/>
      <c r="HT129" s="461"/>
      <c r="HU129" s="461"/>
      <c r="HV129" s="461"/>
      <c r="HW129" s="461"/>
      <c r="HX129" s="461"/>
      <c r="HY129" s="461"/>
      <c r="HZ129" s="461"/>
      <c r="IA129" s="461"/>
      <c r="IB129" s="461"/>
      <c r="IC129" s="461"/>
      <c r="ID129" s="461"/>
      <c r="IE129" s="461"/>
      <c r="IF129" s="461"/>
      <c r="IG129" s="461"/>
      <c r="IH129" s="461"/>
      <c r="II129" s="461"/>
      <c r="IJ129" s="461"/>
      <c r="IK129" s="461"/>
      <c r="IL129" s="461"/>
      <c r="IM129" s="461"/>
      <c r="IN129" s="461"/>
      <c r="IO129" s="461"/>
      <c r="IP129" s="461"/>
      <c r="IQ129" s="461"/>
      <c r="IR129" s="461"/>
      <c r="IS129" s="461"/>
      <c r="IT129" s="461"/>
      <c r="IU129" s="461"/>
      <c r="IV129" s="461"/>
      <c r="IW129" s="461"/>
      <c r="IX129" s="461"/>
      <c r="IY129" s="461"/>
      <c r="IZ129" s="461"/>
      <c r="JA129" s="461"/>
      <c r="JB129" s="461"/>
      <c r="JC129" s="461"/>
      <c r="JD129" s="461"/>
      <c r="JE129" s="461"/>
      <c r="JF129" s="461"/>
      <c r="JG129" s="461"/>
      <c r="JH129" s="461"/>
      <c r="JI129" s="461"/>
      <c r="JJ129" s="461"/>
      <c r="JK129" s="461"/>
      <c r="JL129" s="461"/>
      <c r="JM129" s="461"/>
      <c r="JN129" s="461"/>
      <c r="JO129" s="461"/>
      <c r="JP129" s="461"/>
      <c r="JQ129" s="461"/>
      <c r="JR129" s="461"/>
      <c r="JS129" s="461"/>
      <c r="JT129" s="461"/>
      <c r="JU129" s="461"/>
      <c r="JV129" s="461"/>
      <c r="JW129" s="461"/>
      <c r="JX129" s="461"/>
      <c r="JY129" s="461"/>
      <c r="JZ129" s="461"/>
      <c r="KA129" s="461"/>
      <c r="KB129" s="461"/>
      <c r="KC129" s="461"/>
      <c r="KD129" s="461"/>
      <c r="KE129" s="461"/>
      <c r="KF129" s="461"/>
      <c r="KG129" s="461"/>
      <c r="KH129" s="461"/>
      <c r="KI129" s="461"/>
      <c r="KJ129" s="461"/>
      <c r="KK129" s="461"/>
      <c r="KL129" s="461"/>
      <c r="KM129" s="461"/>
      <c r="KN129" s="461"/>
      <c r="KO129" s="461"/>
      <c r="KP129" s="461"/>
      <c r="KQ129" s="461"/>
      <c r="KR129" s="461"/>
      <c r="KS129" s="461"/>
      <c r="KT129" s="461"/>
      <c r="KU129" s="461"/>
      <c r="KV129" s="461"/>
      <c r="KW129" s="461"/>
      <c r="KX129" s="461"/>
      <c r="KY129" s="461"/>
      <c r="KZ129" s="461"/>
      <c r="LA129" s="461"/>
      <c r="LB129" s="461"/>
      <c r="LC129" s="461"/>
      <c r="LD129" s="461"/>
      <c r="LE129" s="461"/>
      <c r="LF129" s="461"/>
      <c r="LG129" s="461"/>
      <c r="LH129" s="461"/>
      <c r="LI129" s="461"/>
      <c r="LJ129" s="461"/>
      <c r="LK129" s="461"/>
      <c r="LL129" s="461"/>
      <c r="LM129" s="461"/>
      <c r="LN129" s="461"/>
      <c r="LO129" s="461"/>
      <c r="LP129" s="461"/>
      <c r="LQ129" s="461"/>
      <c r="LR129" s="461"/>
      <c r="LS129" s="461"/>
      <c r="LT129" s="461"/>
      <c r="LU129" s="461"/>
      <c r="LV129" s="461"/>
      <c r="LW129" s="461"/>
      <c r="LX129" s="461"/>
      <c r="LY129" s="461"/>
      <c r="LZ129" s="461"/>
      <c r="MA129" s="461"/>
      <c r="MB129" s="461"/>
      <c r="MC129" s="461"/>
      <c r="MD129" s="461"/>
      <c r="ME129" s="461"/>
      <c r="MF129" s="461"/>
      <c r="MG129" s="461"/>
      <c r="MH129" s="461"/>
      <c r="MI129" s="461"/>
      <c r="MJ129" s="461"/>
      <c r="MK129" s="461"/>
      <c r="ML129" s="461"/>
      <c r="MM129" s="461"/>
      <c r="MN129" s="461"/>
      <c r="MO129" s="461"/>
      <c r="MP129" s="461"/>
      <c r="MQ129" s="461"/>
      <c r="MR129" s="461"/>
      <c r="MS129" s="461"/>
      <c r="MT129" s="461"/>
      <c r="MU129" s="461"/>
      <c r="MV129" s="461"/>
      <c r="MW129" s="461"/>
      <c r="MX129" s="461"/>
      <c r="MY129" s="461"/>
      <c r="MZ129" s="461"/>
      <c r="NA129" s="461"/>
      <c r="NB129" s="461"/>
      <c r="NC129" s="461"/>
      <c r="ND129" s="461"/>
      <c r="NE129" s="461"/>
      <c r="NF129" s="461"/>
      <c r="NG129" s="461"/>
      <c r="NH129" s="461"/>
      <c r="NI129" s="461"/>
      <c r="NJ129" s="461"/>
      <c r="NK129" s="461"/>
      <c r="NL129" s="461"/>
      <c r="NM129" s="461"/>
      <c r="NN129" s="461"/>
      <c r="NO129" s="461"/>
      <c r="NP129" s="461"/>
      <c r="NQ129" s="461"/>
      <c r="NR129" s="461"/>
      <c r="NS129" s="461"/>
      <c r="NT129" s="461"/>
      <c r="NU129" s="461"/>
      <c r="NV129" s="461"/>
      <c r="NW129" s="461"/>
      <c r="NX129" s="461"/>
      <c r="NY129" s="461"/>
      <c r="NZ129" s="461"/>
      <c r="OA129" s="461"/>
      <c r="OB129" s="461"/>
      <c r="OC129" s="461"/>
      <c r="OD129" s="461"/>
      <c r="OE129" s="461"/>
      <c r="OF129" s="461"/>
      <c r="OG129" s="461"/>
      <c r="OH129" s="461"/>
      <c r="OI129" s="461"/>
      <c r="OJ129" s="461"/>
      <c r="OK129" s="461"/>
      <c r="OL129" s="461"/>
      <c r="OM129" s="461"/>
      <c r="ON129" s="461"/>
      <c r="OO129" s="461"/>
      <c r="OP129" s="461"/>
      <c r="OQ129" s="461"/>
      <c r="OR129" s="461"/>
      <c r="OS129" s="461"/>
      <c r="OT129" s="461"/>
      <c r="OU129" s="461"/>
      <c r="OV129" s="461"/>
      <c r="OW129" s="461"/>
      <c r="OX129" s="461"/>
      <c r="OY129" s="461"/>
      <c r="OZ129" s="461"/>
      <c r="PA129" s="461"/>
      <c r="PB129" s="468"/>
      <c r="PC129" s="468"/>
      <c r="PD129" s="468"/>
      <c r="PE129" s="468"/>
      <c r="PF129" s="468"/>
      <c r="PG129" s="468"/>
      <c r="PH129" s="468"/>
      <c r="PI129" s="468"/>
      <c r="PJ129" s="468"/>
      <c r="PK129" s="468"/>
      <c r="PL129" s="468"/>
      <c r="PM129" s="468"/>
    </row>
    <row r="130" spans="1:429" s="28" customFormat="1">
      <c r="A130" s="462" t="s">
        <v>2516</v>
      </c>
      <c r="B130" s="463" t="s">
        <v>2517</v>
      </c>
      <c r="C130" s="441">
        <f t="shared" si="14"/>
        <v>0</v>
      </c>
      <c r="D130" s="462"/>
      <c r="E130" s="464" t="s">
        <v>2518</v>
      </c>
      <c r="F130" s="538" t="s">
        <v>2519</v>
      </c>
      <c r="G130" s="528"/>
      <c r="H130" s="451"/>
      <c r="I130" s="466"/>
      <c r="J130" s="453"/>
      <c r="K130" s="453">
        <v>0</v>
      </c>
      <c r="L130" s="556">
        <f t="shared" si="13"/>
        <v>0</v>
      </c>
      <c r="M130" s="457"/>
      <c r="N130" s="454"/>
      <c r="O130" s="565"/>
      <c r="P130" s="457"/>
      <c r="Q130" s="454"/>
      <c r="R130" s="565"/>
      <c r="S130" s="457"/>
      <c r="T130" s="454"/>
      <c r="U130" s="565"/>
      <c r="V130" s="457"/>
      <c r="W130" s="454"/>
      <c r="X130" s="565"/>
      <c r="Y130" s="457"/>
      <c r="Z130" s="454"/>
      <c r="AA130" s="565"/>
      <c r="AB130" s="457"/>
      <c r="AC130" s="454"/>
      <c r="AD130" s="455"/>
      <c r="AE130" s="456"/>
      <c r="AF130" s="457"/>
      <c r="AG130" s="455"/>
      <c r="AH130" s="456"/>
      <c r="AI130" s="458"/>
      <c r="AJ130" s="459"/>
      <c r="AK130" s="467"/>
      <c r="AL130" s="465"/>
      <c r="AM130" s="465"/>
      <c r="AN130" s="467"/>
      <c r="AO130" s="465"/>
      <c r="AP130" s="465"/>
      <c r="AQ130" s="467"/>
      <c r="AR130" s="465"/>
      <c r="AS130" s="465"/>
      <c r="AT130" s="467"/>
      <c r="AU130" s="465"/>
      <c r="AV130" s="465"/>
      <c r="AW130" s="467"/>
      <c r="AX130" s="465"/>
      <c r="AY130" s="465"/>
      <c r="AZ130" s="467"/>
      <c r="BA130" s="465"/>
      <c r="BB130" s="465"/>
      <c r="BC130" s="467"/>
      <c r="BD130" s="465"/>
      <c r="BE130" s="465"/>
      <c r="BF130" s="467"/>
      <c r="BG130" s="465"/>
      <c r="BH130" s="465"/>
      <c r="BI130" s="467"/>
      <c r="BJ130" s="465"/>
      <c r="BK130" s="465"/>
      <c r="BL130" s="467"/>
      <c r="BM130" s="465"/>
      <c r="BN130" s="465"/>
      <c r="BO130" s="467"/>
      <c r="BP130" s="465"/>
      <c r="BQ130" s="465"/>
      <c r="BR130" s="467"/>
      <c r="BS130" s="465"/>
      <c r="BT130" s="465"/>
      <c r="BU130" s="467"/>
      <c r="BV130" s="465"/>
      <c r="BW130" s="465"/>
      <c r="BX130" s="467"/>
      <c r="BY130" s="465"/>
      <c r="BZ130" s="465"/>
      <c r="CA130" s="467"/>
      <c r="CB130" s="465"/>
      <c r="CC130" s="465"/>
      <c r="CD130" s="467"/>
      <c r="CE130" s="465"/>
      <c r="CF130" s="465"/>
      <c r="CG130" s="467"/>
      <c r="CH130" s="465"/>
      <c r="CI130" s="465"/>
      <c r="CJ130" s="467"/>
      <c r="CK130" s="465"/>
      <c r="CL130" s="465"/>
      <c r="CM130" s="467"/>
      <c r="CN130" s="465"/>
      <c r="CO130" s="465"/>
      <c r="CP130" s="467"/>
      <c r="CQ130" s="465"/>
      <c r="CR130" s="465"/>
      <c r="CS130" s="467"/>
      <c r="CT130" s="465"/>
      <c r="CU130" s="465"/>
      <c r="CV130" s="467"/>
      <c r="CW130" s="465"/>
      <c r="CX130" s="465"/>
      <c r="CY130" s="468"/>
      <c r="CZ130" s="465"/>
      <c r="DA130" s="465"/>
      <c r="DB130" s="468"/>
      <c r="DC130" s="465"/>
      <c r="DD130" s="465"/>
      <c r="DE130" s="465"/>
      <c r="DF130" s="465"/>
      <c r="DG130" s="465"/>
      <c r="DH130" s="465"/>
      <c r="DI130" s="465"/>
      <c r="DJ130" s="465"/>
      <c r="DK130" s="465"/>
      <c r="DL130" s="465"/>
      <c r="DM130" s="465"/>
      <c r="DN130" s="465"/>
      <c r="DO130" s="465"/>
      <c r="DP130" s="465"/>
      <c r="DQ130" s="465"/>
      <c r="DR130" s="465"/>
      <c r="DS130" s="465"/>
      <c r="DT130" s="468"/>
      <c r="DU130" s="465"/>
      <c r="DV130" s="465"/>
      <c r="DW130" s="468"/>
      <c r="DX130" s="465"/>
      <c r="DY130" s="465"/>
      <c r="DZ130" s="468"/>
      <c r="EA130" s="465"/>
      <c r="EB130" s="465"/>
      <c r="EC130" s="465"/>
      <c r="ED130" s="465"/>
      <c r="EE130" s="465"/>
      <c r="EF130" s="465"/>
      <c r="EG130" s="465"/>
      <c r="EH130" s="465"/>
      <c r="EI130" s="465"/>
      <c r="EJ130" s="465"/>
      <c r="EK130" s="465"/>
      <c r="EL130" s="465"/>
      <c r="EM130" s="465"/>
      <c r="EN130" s="465"/>
      <c r="EO130" s="465"/>
      <c r="EP130" s="465"/>
      <c r="EQ130" s="465"/>
      <c r="ER130" s="465"/>
      <c r="ES130" s="465"/>
      <c r="ET130" s="465"/>
      <c r="EU130" s="465"/>
      <c r="EV130" s="465"/>
      <c r="EW130" s="465"/>
      <c r="EX130" s="465"/>
      <c r="EY130" s="465"/>
      <c r="EZ130" s="465"/>
      <c r="FA130" s="465"/>
      <c r="FB130" s="465"/>
      <c r="FC130" s="465"/>
      <c r="FD130" s="465"/>
      <c r="FE130" s="465"/>
      <c r="FF130" s="465"/>
      <c r="FG130" s="465"/>
      <c r="FH130" s="465"/>
      <c r="FI130" s="465"/>
      <c r="FJ130" s="465"/>
      <c r="FK130" s="465"/>
      <c r="FL130" s="465"/>
      <c r="FM130" s="465"/>
      <c r="FN130" s="465"/>
      <c r="FO130" s="465"/>
      <c r="FP130" s="465"/>
      <c r="FQ130" s="465"/>
      <c r="FR130" s="465"/>
      <c r="FS130" s="465"/>
      <c r="FT130" s="465"/>
      <c r="FU130" s="465"/>
      <c r="FV130" s="465"/>
      <c r="FW130" s="465"/>
      <c r="FX130" s="465"/>
      <c r="FY130" s="465"/>
      <c r="FZ130" s="465"/>
      <c r="GA130" s="465"/>
      <c r="GB130" s="465"/>
      <c r="GC130" s="465"/>
      <c r="GD130" s="465"/>
      <c r="GE130" s="465"/>
      <c r="GF130" s="465"/>
      <c r="GG130" s="465"/>
      <c r="GH130" s="465"/>
      <c r="GI130" s="465"/>
      <c r="GJ130" s="465"/>
      <c r="GK130" s="465"/>
      <c r="GL130" s="465"/>
      <c r="GM130" s="465"/>
      <c r="GN130" s="465"/>
      <c r="GO130" s="465"/>
      <c r="GP130" s="465"/>
      <c r="GQ130" s="465"/>
      <c r="GR130" s="465"/>
      <c r="GS130" s="465"/>
      <c r="GT130" s="465"/>
      <c r="GU130" s="465"/>
      <c r="GV130" s="465"/>
      <c r="GW130" s="465"/>
      <c r="GX130" s="465"/>
      <c r="GY130" s="465"/>
      <c r="GZ130" s="465"/>
      <c r="HA130" s="465"/>
      <c r="HB130" s="465"/>
      <c r="HC130" s="465"/>
      <c r="HD130" s="465"/>
      <c r="HE130" s="465"/>
      <c r="HF130" s="465"/>
      <c r="HG130" s="465"/>
      <c r="HH130" s="465"/>
      <c r="HI130" s="465"/>
      <c r="HJ130" s="465"/>
      <c r="HK130" s="465"/>
      <c r="HL130" s="465"/>
      <c r="HM130" s="465"/>
      <c r="HN130" s="465"/>
      <c r="HO130" s="468"/>
      <c r="HP130" s="468"/>
      <c r="HQ130" s="468"/>
      <c r="HR130" s="468"/>
      <c r="HS130" s="468"/>
      <c r="HT130" s="468"/>
      <c r="HU130" s="468"/>
      <c r="HV130" s="468"/>
      <c r="HW130" s="468"/>
      <c r="HX130" s="468"/>
      <c r="HY130" s="468"/>
      <c r="HZ130" s="468"/>
      <c r="IA130" s="468"/>
      <c r="IB130" s="468"/>
      <c r="IC130" s="468"/>
      <c r="ID130" s="468"/>
      <c r="IE130" s="468"/>
      <c r="IF130" s="468"/>
      <c r="IG130" s="468"/>
      <c r="IH130" s="468"/>
      <c r="II130" s="468"/>
      <c r="IJ130" s="468"/>
      <c r="IK130" s="468"/>
      <c r="IL130" s="468"/>
      <c r="IM130" s="468"/>
      <c r="IN130" s="468"/>
      <c r="IO130" s="468"/>
      <c r="IP130" s="468"/>
      <c r="IQ130" s="468"/>
      <c r="IR130" s="468"/>
      <c r="IS130" s="468"/>
      <c r="IT130" s="468"/>
      <c r="IU130" s="468"/>
      <c r="IV130" s="468"/>
      <c r="IW130" s="468"/>
      <c r="IX130" s="468"/>
      <c r="IY130" s="468"/>
      <c r="IZ130" s="468"/>
      <c r="JA130" s="468"/>
      <c r="JB130" s="468"/>
      <c r="JC130" s="468"/>
      <c r="JD130" s="468"/>
      <c r="JE130" s="468"/>
      <c r="JF130" s="468"/>
      <c r="JG130" s="468"/>
      <c r="JH130" s="468"/>
      <c r="JI130" s="468"/>
      <c r="JJ130" s="468"/>
      <c r="JK130" s="468"/>
      <c r="JL130" s="468"/>
      <c r="JM130" s="468"/>
      <c r="JN130" s="468"/>
      <c r="JO130" s="468"/>
      <c r="JP130" s="468"/>
      <c r="JQ130" s="468"/>
      <c r="JR130" s="468"/>
      <c r="JS130" s="468"/>
      <c r="JT130" s="468"/>
      <c r="JU130" s="468"/>
      <c r="JV130" s="468"/>
      <c r="JW130" s="468"/>
      <c r="JX130" s="468"/>
      <c r="JY130" s="468"/>
      <c r="JZ130" s="468"/>
      <c r="KA130" s="468"/>
      <c r="KB130" s="468"/>
      <c r="KC130" s="468"/>
      <c r="KD130" s="468"/>
      <c r="KE130" s="468"/>
      <c r="KF130" s="468"/>
      <c r="KG130" s="468"/>
      <c r="KH130" s="468"/>
      <c r="KI130" s="468"/>
      <c r="KJ130" s="468"/>
      <c r="KK130" s="468"/>
      <c r="KL130" s="468"/>
      <c r="KM130" s="468"/>
      <c r="KN130" s="468"/>
      <c r="KO130" s="468"/>
      <c r="KP130" s="468"/>
      <c r="KQ130" s="468"/>
      <c r="KR130" s="468"/>
      <c r="KS130" s="468"/>
      <c r="KT130" s="468"/>
      <c r="KU130" s="468"/>
      <c r="KV130" s="468"/>
      <c r="KW130" s="468"/>
      <c r="KX130" s="468"/>
      <c r="KY130" s="468"/>
      <c r="KZ130" s="468"/>
      <c r="LA130" s="468"/>
      <c r="LB130" s="468"/>
      <c r="LC130" s="468"/>
      <c r="LD130" s="468"/>
      <c r="LE130" s="468"/>
      <c r="LF130" s="468"/>
      <c r="LG130" s="468"/>
      <c r="LH130" s="468"/>
      <c r="LI130" s="468"/>
      <c r="LJ130" s="468"/>
      <c r="LK130" s="468"/>
      <c r="LL130" s="468"/>
      <c r="LM130" s="468"/>
      <c r="LN130" s="468"/>
      <c r="LO130" s="468"/>
      <c r="LP130" s="468"/>
      <c r="LQ130" s="468"/>
      <c r="LR130" s="468"/>
      <c r="LS130" s="468"/>
      <c r="LT130" s="468"/>
      <c r="LU130" s="468"/>
      <c r="LV130" s="468"/>
      <c r="LW130" s="468"/>
      <c r="LX130" s="468"/>
      <c r="LY130" s="468"/>
      <c r="LZ130" s="468"/>
      <c r="MA130" s="468"/>
      <c r="MB130" s="468"/>
      <c r="MC130" s="468"/>
      <c r="MD130" s="468"/>
      <c r="ME130" s="468"/>
      <c r="MF130" s="468"/>
      <c r="MG130" s="468"/>
      <c r="MH130" s="468"/>
      <c r="MI130" s="468"/>
      <c r="MJ130" s="468"/>
      <c r="MK130" s="468"/>
      <c r="ML130" s="468"/>
      <c r="MM130" s="468"/>
      <c r="MN130" s="468"/>
      <c r="MO130" s="468"/>
      <c r="MP130" s="468"/>
      <c r="MQ130" s="468"/>
      <c r="MR130" s="468"/>
      <c r="MS130" s="468"/>
      <c r="MT130" s="468"/>
      <c r="MU130" s="468"/>
      <c r="MV130" s="468"/>
      <c r="MW130" s="468"/>
      <c r="MX130" s="468"/>
      <c r="MY130" s="468"/>
      <c r="MZ130" s="468"/>
      <c r="NA130" s="468"/>
      <c r="NB130" s="468"/>
      <c r="NC130" s="468"/>
      <c r="ND130" s="468"/>
      <c r="NE130" s="468"/>
      <c r="NF130" s="468"/>
      <c r="NG130" s="468"/>
      <c r="NH130" s="468"/>
      <c r="NI130" s="468"/>
      <c r="NJ130" s="468"/>
      <c r="NK130" s="468"/>
      <c r="NL130" s="468"/>
      <c r="NM130" s="468"/>
      <c r="NN130" s="468"/>
      <c r="NO130" s="468"/>
      <c r="NP130" s="468"/>
      <c r="NQ130" s="468"/>
      <c r="NR130" s="468"/>
      <c r="NS130" s="468"/>
      <c r="NT130" s="468"/>
      <c r="NU130" s="468"/>
      <c r="NV130" s="468"/>
      <c r="NW130" s="468"/>
      <c r="NX130" s="468"/>
      <c r="NY130" s="468"/>
      <c r="NZ130" s="468"/>
      <c r="OA130" s="468"/>
      <c r="OB130" s="468"/>
      <c r="OC130" s="468"/>
      <c r="OD130" s="468"/>
      <c r="OE130" s="468"/>
      <c r="OF130" s="468"/>
      <c r="OG130" s="468"/>
      <c r="OH130" s="468"/>
      <c r="OI130" s="468"/>
      <c r="OJ130" s="468"/>
      <c r="OK130" s="468"/>
      <c r="OL130" s="468"/>
      <c r="OM130" s="468"/>
      <c r="ON130" s="468"/>
      <c r="OO130" s="468"/>
      <c r="OP130" s="468"/>
      <c r="OQ130" s="468"/>
      <c r="OR130" s="468"/>
      <c r="OS130" s="468"/>
      <c r="OT130" s="468"/>
      <c r="OU130" s="468"/>
      <c r="OV130" s="468"/>
      <c r="OW130" s="468"/>
      <c r="OX130" s="468"/>
      <c r="OY130" s="468"/>
      <c r="OZ130" s="468"/>
      <c r="PA130" s="468"/>
    </row>
    <row r="131" spans="1:429" s="28" customFormat="1">
      <c r="A131" s="448" t="s">
        <v>246</v>
      </c>
      <c r="B131" s="24" t="s">
        <v>348</v>
      </c>
      <c r="C131" s="15">
        <f t="shared" si="14"/>
        <v>16.818181818181817</v>
      </c>
      <c r="D131" s="362"/>
      <c r="E131" s="89" t="s">
        <v>807</v>
      </c>
      <c r="F131" s="302" t="s">
        <v>509</v>
      </c>
      <c r="G131" s="262">
        <v>4</v>
      </c>
      <c r="H131" s="153">
        <v>5</v>
      </c>
      <c r="I131" s="363">
        <v>5</v>
      </c>
      <c r="J131" s="155"/>
      <c r="K131" s="155">
        <v>5</v>
      </c>
      <c r="L131" s="347">
        <f t="shared" si="13"/>
        <v>5</v>
      </c>
      <c r="M131" s="30">
        <v>20</v>
      </c>
      <c r="N131" s="31" t="s">
        <v>451</v>
      </c>
      <c r="O131" s="143">
        <v>41658</v>
      </c>
      <c r="P131" s="30">
        <v>15</v>
      </c>
      <c r="Q131" s="31" t="s">
        <v>451</v>
      </c>
      <c r="R131" s="143">
        <v>40860</v>
      </c>
      <c r="S131" s="30">
        <v>13</v>
      </c>
      <c r="T131" s="31" t="s">
        <v>451</v>
      </c>
      <c r="U131" s="143">
        <v>40831</v>
      </c>
      <c r="V131" s="30">
        <v>16</v>
      </c>
      <c r="W131" s="31" t="s">
        <v>451</v>
      </c>
      <c r="X131" s="143">
        <v>40552</v>
      </c>
      <c r="Y131" s="30">
        <v>16</v>
      </c>
      <c r="Z131" s="31" t="s">
        <v>451</v>
      </c>
      <c r="AA131" s="143">
        <v>40517</v>
      </c>
      <c r="AB131" s="30">
        <v>21</v>
      </c>
      <c r="AC131" s="31" t="s">
        <v>451</v>
      </c>
      <c r="AD131" s="133">
        <v>39586</v>
      </c>
      <c r="AE131" s="82"/>
      <c r="AF131" s="17"/>
      <c r="AG131" s="142"/>
      <c r="AH131" s="257"/>
      <c r="AI131" s="23"/>
      <c r="AJ131" s="23"/>
      <c r="AK131" s="257"/>
      <c r="AL131" s="23"/>
      <c r="AM131" s="23"/>
      <c r="AN131" s="257"/>
      <c r="AO131" s="23"/>
      <c r="AP131" s="23"/>
      <c r="AQ131" s="257"/>
      <c r="AR131" s="23"/>
      <c r="AS131" s="23"/>
      <c r="AT131" s="257"/>
      <c r="AU131" s="23"/>
      <c r="AV131" s="23"/>
      <c r="AW131" s="257"/>
      <c r="AX131" s="23"/>
      <c r="AY131" s="23"/>
      <c r="AZ131" s="257"/>
      <c r="BA131" s="23"/>
      <c r="BB131" s="23"/>
      <c r="BC131" s="257"/>
      <c r="BD131" s="23"/>
      <c r="BE131" s="23"/>
      <c r="BF131" s="257"/>
      <c r="BG131" s="23"/>
      <c r="BH131" s="23"/>
      <c r="BI131" s="257"/>
      <c r="BJ131" s="23"/>
      <c r="BK131" s="23"/>
      <c r="BL131" s="257"/>
      <c r="BM131" s="23"/>
      <c r="BN131" s="23"/>
      <c r="BO131" s="257"/>
      <c r="BP131" s="23"/>
      <c r="BQ131" s="23"/>
      <c r="BR131" s="257"/>
      <c r="BS131" s="23"/>
      <c r="BT131" s="23"/>
      <c r="BU131" s="257"/>
      <c r="BV131" s="23"/>
      <c r="BW131" s="23"/>
      <c r="BX131" s="257"/>
      <c r="BY131" s="23"/>
      <c r="BZ131" s="23"/>
      <c r="CA131" s="257"/>
      <c r="CB131" s="23"/>
      <c r="CC131" s="23"/>
      <c r="CD131" s="257"/>
      <c r="CE131" s="23"/>
      <c r="CF131" s="23"/>
      <c r="CG131" s="257"/>
      <c r="CH131" s="23"/>
      <c r="CI131" s="23"/>
      <c r="CJ131" s="257"/>
      <c r="CK131" s="23"/>
      <c r="CL131" s="23"/>
      <c r="CM131" s="257"/>
      <c r="CN131" s="23"/>
      <c r="CO131" s="23"/>
      <c r="CQ131" s="23"/>
      <c r="CR131" s="23"/>
      <c r="CT131" s="23"/>
      <c r="CU131" s="23"/>
      <c r="CW131" s="23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  <c r="DS131" s="258"/>
      <c r="DT131" s="258"/>
      <c r="DU131" s="258"/>
      <c r="DV131" s="258"/>
      <c r="DW131" s="258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</row>
    <row r="132" spans="1:429" s="28" customFormat="1">
      <c r="A132" s="448" t="s">
        <v>1057</v>
      </c>
      <c r="B132" s="24" t="s">
        <v>1058</v>
      </c>
      <c r="C132" s="15">
        <f t="shared" si="14"/>
        <v>21.999999999999996</v>
      </c>
      <c r="D132" s="193"/>
      <c r="E132" s="89" t="s">
        <v>1939</v>
      </c>
      <c r="F132" s="302" t="s">
        <v>1059</v>
      </c>
      <c r="G132" s="262">
        <v>4</v>
      </c>
      <c r="H132" s="153">
        <v>4</v>
      </c>
      <c r="I132" s="59">
        <v>6</v>
      </c>
      <c r="J132" s="154"/>
      <c r="K132" s="155">
        <v>6</v>
      </c>
      <c r="L132" s="347">
        <f t="shared" si="13"/>
        <v>6</v>
      </c>
      <c r="M132" s="31">
        <v>22</v>
      </c>
      <c r="N132" s="127" t="s">
        <v>451</v>
      </c>
      <c r="O132" s="143">
        <v>42148</v>
      </c>
      <c r="P132" s="31">
        <v>22</v>
      </c>
      <c r="Q132" s="127" t="s">
        <v>451</v>
      </c>
      <c r="R132" s="143">
        <v>41973</v>
      </c>
      <c r="S132" s="31">
        <v>22</v>
      </c>
      <c r="T132" s="127" t="s">
        <v>451</v>
      </c>
      <c r="U132" s="143">
        <v>41917</v>
      </c>
      <c r="V132" s="31">
        <v>22</v>
      </c>
      <c r="W132" s="127" t="s">
        <v>451</v>
      </c>
      <c r="X132" s="143">
        <v>41742</v>
      </c>
      <c r="Y132" s="31">
        <v>22</v>
      </c>
      <c r="Z132" s="127" t="s">
        <v>451</v>
      </c>
      <c r="AA132" s="143">
        <v>41721</v>
      </c>
      <c r="AB132" s="31">
        <v>22</v>
      </c>
      <c r="AC132" s="127" t="s">
        <v>451</v>
      </c>
      <c r="AD132" s="133">
        <v>41553</v>
      </c>
      <c r="AE132" s="83">
        <v>6</v>
      </c>
      <c r="AF132" s="127" t="s">
        <v>264</v>
      </c>
      <c r="AG132" s="133">
        <v>41467</v>
      </c>
      <c r="AH132" s="44"/>
      <c r="AI132" s="127"/>
      <c r="AJ132" s="133"/>
      <c r="AK132" s="44"/>
      <c r="AL132" s="127"/>
      <c r="AM132" s="133"/>
      <c r="AN132" s="44"/>
      <c r="AO132" s="127"/>
      <c r="AP132" s="133"/>
      <c r="AQ132" s="83"/>
      <c r="AR132" s="127"/>
      <c r="AS132" s="133"/>
      <c r="AT132" s="83"/>
      <c r="AU132" s="127"/>
      <c r="AV132" s="133"/>
      <c r="AW132" s="44"/>
      <c r="AX132" s="127"/>
      <c r="AY132" s="132"/>
      <c r="AZ132" s="44"/>
      <c r="BA132" s="127"/>
      <c r="BB132" s="132"/>
      <c r="BC132" s="82"/>
      <c r="BD132" s="31"/>
      <c r="BE132" s="132"/>
      <c r="BF132" s="19"/>
      <c r="BG132" s="31"/>
      <c r="BH132" s="133"/>
      <c r="BI132" s="19"/>
      <c r="BJ132" s="31"/>
      <c r="BK132" s="133"/>
      <c r="BL132" s="19"/>
      <c r="BM132" s="31"/>
      <c r="BN132" s="133"/>
      <c r="BO132" s="19"/>
      <c r="BP132" s="31"/>
      <c r="BQ132" s="133"/>
      <c r="BR132" s="19"/>
      <c r="BS132" s="31"/>
      <c r="BT132" s="133"/>
      <c r="BU132" s="19"/>
      <c r="BV132" s="31"/>
      <c r="BW132" s="133"/>
      <c r="BX132" s="257"/>
      <c r="BY132" s="23"/>
      <c r="BZ132" s="23"/>
      <c r="CA132" s="257"/>
      <c r="CB132" s="23"/>
      <c r="CC132" s="23"/>
      <c r="CD132" s="257"/>
      <c r="CE132" s="23"/>
      <c r="CF132" s="23"/>
      <c r="CG132" s="257"/>
      <c r="CH132" s="23"/>
      <c r="CI132" s="23"/>
      <c r="CJ132" s="257"/>
      <c r="CK132" s="23"/>
      <c r="CL132" s="23"/>
      <c r="CM132" s="257"/>
      <c r="CN132" s="23"/>
      <c r="CO132" s="23"/>
      <c r="CQ132" s="23"/>
      <c r="CR132" s="23"/>
      <c r="CT132" s="23"/>
      <c r="CU132" s="23"/>
      <c r="CW132" s="23"/>
      <c r="CX132" s="258"/>
      <c r="CY132" s="264"/>
      <c r="CZ132" s="258"/>
      <c r="DA132" s="258"/>
      <c r="DB132" s="264"/>
      <c r="DC132" s="258"/>
      <c r="DD132" s="258"/>
      <c r="DE132" s="264"/>
      <c r="DF132" s="258"/>
      <c r="DG132" s="258"/>
      <c r="DH132" s="264"/>
      <c r="DI132" s="258"/>
      <c r="DJ132" s="258"/>
      <c r="DK132" s="264"/>
      <c r="DL132" s="258"/>
      <c r="DM132" s="258"/>
      <c r="DN132" s="264"/>
      <c r="DO132" s="258"/>
      <c r="DP132" s="258"/>
      <c r="DQ132" s="264"/>
      <c r="DR132" s="258"/>
      <c r="DS132" s="258"/>
      <c r="DT132" s="264"/>
      <c r="DU132" s="258"/>
      <c r="DV132" s="258"/>
      <c r="DW132" s="264"/>
      <c r="DX132" s="23"/>
      <c r="DY132" s="23"/>
      <c r="EA132" s="23"/>
      <c r="EB132" s="23"/>
      <c r="ED132" s="23"/>
      <c r="EE132" s="23"/>
      <c r="EG132" s="23"/>
      <c r="EH132" s="23"/>
      <c r="EJ132" s="23"/>
      <c r="EK132" s="23"/>
      <c r="EM132" s="23"/>
      <c r="EN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</row>
    <row r="133" spans="1:429" s="28" customFormat="1">
      <c r="A133" s="23" t="s">
        <v>2895</v>
      </c>
      <c r="B133" s="24" t="s">
        <v>2896</v>
      </c>
      <c r="C133" s="15">
        <f t="shared" si="14"/>
        <v>15.545454545454545</v>
      </c>
      <c r="D133" s="42"/>
      <c r="E133" s="195" t="s">
        <v>3147</v>
      </c>
      <c r="F133" s="302" t="s">
        <v>2897</v>
      </c>
      <c r="G133" s="262">
        <v>4</v>
      </c>
      <c r="H133" s="153">
        <v>6</v>
      </c>
      <c r="I133" s="100">
        <v>12</v>
      </c>
      <c r="J133" s="154"/>
      <c r="K133" s="155">
        <v>12.5</v>
      </c>
      <c r="L133" s="347">
        <f t="shared" si="13"/>
        <v>12.5</v>
      </c>
      <c r="M133" s="31">
        <v>15</v>
      </c>
      <c r="N133" s="27" t="s">
        <v>451</v>
      </c>
      <c r="O133" s="143">
        <v>41742</v>
      </c>
      <c r="P133" s="31">
        <v>16</v>
      </c>
      <c r="Q133" s="27" t="s">
        <v>451</v>
      </c>
      <c r="R133" s="143">
        <v>41721</v>
      </c>
      <c r="S133" s="31">
        <v>16</v>
      </c>
      <c r="T133" s="27" t="s">
        <v>451</v>
      </c>
      <c r="U133" s="143">
        <v>41553</v>
      </c>
      <c r="V133" s="31">
        <v>8</v>
      </c>
      <c r="W133" s="27" t="s">
        <v>451</v>
      </c>
      <c r="X133" s="143">
        <v>41467</v>
      </c>
      <c r="Y133" s="31">
        <v>8</v>
      </c>
      <c r="Z133" s="27" t="s">
        <v>306</v>
      </c>
      <c r="AA133" s="143">
        <v>41077</v>
      </c>
      <c r="AB133" s="31">
        <v>22</v>
      </c>
      <c r="AC133" s="27" t="s">
        <v>451</v>
      </c>
      <c r="AD133" s="133">
        <v>41014</v>
      </c>
      <c r="AE133" s="83">
        <v>22</v>
      </c>
      <c r="AF133" s="27" t="s">
        <v>451</v>
      </c>
      <c r="AG133" s="133">
        <v>41007</v>
      </c>
      <c r="AH133" s="83">
        <v>22</v>
      </c>
      <c r="AI133" s="27" t="s">
        <v>451</v>
      </c>
      <c r="AJ133" s="133">
        <v>41006</v>
      </c>
      <c r="AK133" s="83">
        <v>22</v>
      </c>
      <c r="AL133" s="27" t="s">
        <v>451</v>
      </c>
      <c r="AM133" s="133">
        <v>40692</v>
      </c>
      <c r="AN133" s="83">
        <v>18</v>
      </c>
      <c r="AO133" s="27" t="s">
        <v>451</v>
      </c>
      <c r="AP133" s="133">
        <v>40671</v>
      </c>
      <c r="AQ133" s="83">
        <v>20</v>
      </c>
      <c r="AR133" s="27" t="s">
        <v>451</v>
      </c>
      <c r="AS133" s="133">
        <v>40650</v>
      </c>
      <c r="AT133" s="83">
        <v>20</v>
      </c>
      <c r="AU133" s="27" t="s">
        <v>451</v>
      </c>
      <c r="AV133" s="133">
        <v>40608</v>
      </c>
      <c r="AW133" s="257"/>
      <c r="AX133" s="23"/>
      <c r="AZ133" s="257"/>
      <c r="BA133" s="23"/>
      <c r="BC133" s="257"/>
      <c r="BD133" s="23"/>
      <c r="BF133" s="257"/>
      <c r="BG133" s="23"/>
      <c r="BI133" s="257"/>
      <c r="BJ133" s="23"/>
      <c r="BL133" s="257"/>
      <c r="BM133" s="23"/>
      <c r="BN133" s="23"/>
      <c r="BO133" s="257"/>
      <c r="BP133" s="23"/>
      <c r="BQ133" s="23"/>
      <c r="BR133" s="257"/>
      <c r="BS133" s="23"/>
      <c r="BT133" s="23"/>
      <c r="BU133" s="257"/>
      <c r="BV133" s="23"/>
      <c r="BW133" s="23"/>
      <c r="BX133" s="257"/>
      <c r="BY133" s="23"/>
      <c r="BZ133" s="23"/>
      <c r="CA133" s="257"/>
      <c r="CB133" s="23"/>
      <c r="CC133" s="23"/>
      <c r="CD133" s="257"/>
      <c r="CE133" s="23"/>
      <c r="CF133" s="23"/>
      <c r="CG133" s="257"/>
      <c r="CH133" s="23"/>
      <c r="CI133" s="23"/>
      <c r="CJ133" s="257"/>
      <c r="CK133" s="23"/>
      <c r="CL133" s="23"/>
      <c r="CM133" s="257"/>
      <c r="CN133" s="23"/>
      <c r="CO133" s="23"/>
      <c r="CQ133" s="23"/>
      <c r="CR133" s="23"/>
      <c r="CT133" s="23"/>
      <c r="CU133" s="23"/>
      <c r="CW133" s="23"/>
      <c r="CX133" s="258"/>
      <c r="CY133" s="264"/>
      <c r="CZ133" s="258"/>
      <c r="DA133" s="258"/>
      <c r="DB133" s="264"/>
      <c r="DC133" s="258"/>
      <c r="DD133" s="258"/>
      <c r="DE133" s="264"/>
      <c r="DF133" s="258"/>
      <c r="DG133" s="258"/>
      <c r="DH133" s="264"/>
      <c r="DI133" s="258"/>
      <c r="DJ133" s="258"/>
      <c r="DK133" s="264"/>
      <c r="DL133" s="258"/>
      <c r="DM133" s="258"/>
      <c r="DN133" s="264"/>
      <c r="DO133" s="258"/>
      <c r="DP133" s="258"/>
      <c r="DQ133" s="264"/>
      <c r="DR133" s="258"/>
      <c r="DS133" s="258"/>
      <c r="DT133" s="264"/>
      <c r="DU133" s="258"/>
      <c r="DV133" s="258"/>
      <c r="DW133" s="264"/>
      <c r="DX133" s="23"/>
      <c r="DY133" s="23"/>
      <c r="EA133" s="23"/>
      <c r="EB133" s="23"/>
      <c r="ED133" s="23"/>
      <c r="EE133" s="23"/>
      <c r="EG133" s="23"/>
      <c r="EH133" s="23"/>
      <c r="EJ133" s="23"/>
      <c r="EK133" s="23"/>
      <c r="EM133" s="23"/>
      <c r="EN133" s="23"/>
      <c r="EP133" s="23"/>
      <c r="EQ133" s="23"/>
      <c r="ES133" s="23"/>
      <c r="ET133" s="23"/>
      <c r="EV133" s="23"/>
      <c r="EW133" s="23"/>
      <c r="EY133" s="23"/>
      <c r="EZ133" s="23"/>
      <c r="FB133" s="23"/>
      <c r="FC133" s="23"/>
      <c r="FE133" s="23"/>
      <c r="FF133" s="23"/>
      <c r="FH133" s="23"/>
      <c r="FI133" s="23"/>
      <c r="FK133" s="23"/>
      <c r="FL133" s="23"/>
      <c r="FN133" s="23"/>
      <c r="FO133" s="23"/>
      <c r="FQ133" s="23"/>
      <c r="FR133" s="23"/>
      <c r="FT133" s="23"/>
      <c r="FU133" s="23"/>
      <c r="FW133" s="23"/>
      <c r="FX133" s="23"/>
      <c r="FZ133" s="23"/>
      <c r="GA133" s="23"/>
      <c r="GC133" s="23"/>
      <c r="GD133" s="23"/>
      <c r="GF133" s="23"/>
      <c r="GG133" s="23"/>
      <c r="GI133" s="23"/>
      <c r="GJ133" s="23"/>
      <c r="GL133" s="23"/>
      <c r="GM133" s="23"/>
      <c r="GO133" s="23"/>
      <c r="GP133" s="23"/>
      <c r="GR133" s="23"/>
      <c r="GS133" s="23"/>
      <c r="GU133" s="23"/>
      <c r="GV133" s="23"/>
      <c r="GX133" s="23"/>
      <c r="GY133" s="23"/>
      <c r="HA133" s="23"/>
      <c r="HB133" s="23"/>
      <c r="HD133" s="23"/>
      <c r="HE133" s="23"/>
      <c r="HG133" s="23"/>
      <c r="HH133" s="23"/>
      <c r="HJ133" s="23"/>
      <c r="HK133" s="23"/>
      <c r="HM133" s="23"/>
      <c r="HN133" s="23"/>
    </row>
    <row r="134" spans="1:429" s="28" customFormat="1">
      <c r="A134" s="461" t="s">
        <v>1085</v>
      </c>
      <c r="B134" s="27" t="s">
        <v>1086</v>
      </c>
      <c r="C134" s="26">
        <f t="shared" si="14"/>
        <v>17.09090909090909</v>
      </c>
      <c r="D134" s="364"/>
      <c r="E134" s="428" t="s">
        <v>1219</v>
      </c>
      <c r="F134" s="302" t="s">
        <v>200</v>
      </c>
      <c r="G134" s="262">
        <v>4</v>
      </c>
      <c r="H134" s="262">
        <v>6</v>
      </c>
      <c r="I134" s="431">
        <v>12</v>
      </c>
      <c r="J134" s="126">
        <v>5.25</v>
      </c>
      <c r="K134" s="127">
        <v>10</v>
      </c>
      <c r="L134" s="347">
        <f t="shared" si="13"/>
        <v>15.25</v>
      </c>
      <c r="M134" s="31">
        <v>16</v>
      </c>
      <c r="N134" s="127" t="s">
        <v>451</v>
      </c>
      <c r="O134" s="143">
        <v>42995</v>
      </c>
      <c r="P134" s="31">
        <v>18</v>
      </c>
      <c r="Q134" s="127" t="s">
        <v>451</v>
      </c>
      <c r="R134" s="143">
        <v>42994</v>
      </c>
      <c r="S134" s="31">
        <v>18</v>
      </c>
      <c r="T134" s="127" t="s">
        <v>451</v>
      </c>
      <c r="U134" s="143">
        <v>42862</v>
      </c>
      <c r="V134" s="31">
        <v>8</v>
      </c>
      <c r="W134" s="127" t="s">
        <v>306</v>
      </c>
      <c r="X134" s="143">
        <v>42631</v>
      </c>
      <c r="Y134" s="31">
        <v>22</v>
      </c>
      <c r="Z134" s="127" t="s">
        <v>451</v>
      </c>
      <c r="AA134" s="143">
        <v>42630</v>
      </c>
      <c r="AB134" s="31">
        <v>13</v>
      </c>
      <c r="AC134" s="127" t="s">
        <v>451</v>
      </c>
      <c r="AD134" s="143">
        <v>42498</v>
      </c>
      <c r="AE134" s="31">
        <v>15</v>
      </c>
      <c r="AF134" s="127" t="s">
        <v>451</v>
      </c>
      <c r="AG134" s="143">
        <v>42497</v>
      </c>
      <c r="AH134" s="31">
        <v>11.5</v>
      </c>
      <c r="AI134" s="127" t="s">
        <v>451</v>
      </c>
      <c r="AJ134" s="143">
        <v>42260</v>
      </c>
      <c r="AK134" s="31">
        <v>12</v>
      </c>
      <c r="AL134" s="127" t="s">
        <v>451</v>
      </c>
      <c r="AM134" s="133">
        <v>42259</v>
      </c>
      <c r="AN134" s="83">
        <v>12</v>
      </c>
      <c r="AO134" s="127" t="s">
        <v>451</v>
      </c>
      <c r="AP134" s="133">
        <v>42127</v>
      </c>
      <c r="AQ134" s="83">
        <v>12</v>
      </c>
      <c r="AR134" s="127" t="s">
        <v>451</v>
      </c>
      <c r="AS134" s="133">
        <v>42126</v>
      </c>
      <c r="AT134" s="83">
        <v>11</v>
      </c>
      <c r="AU134" s="127" t="s">
        <v>451</v>
      </c>
      <c r="AV134" s="133">
        <v>41896</v>
      </c>
      <c r="AW134" s="83">
        <v>12</v>
      </c>
      <c r="AX134" s="127" t="s">
        <v>451</v>
      </c>
      <c r="AY134" s="133">
        <v>41895</v>
      </c>
      <c r="AZ134" s="83">
        <v>12.5</v>
      </c>
      <c r="BA134" s="127" t="s">
        <v>451</v>
      </c>
      <c r="BB134" s="133">
        <v>41567</v>
      </c>
      <c r="BC134" s="83">
        <v>13</v>
      </c>
      <c r="BD134" s="127" t="s">
        <v>451</v>
      </c>
      <c r="BE134" s="133">
        <v>41566</v>
      </c>
      <c r="BF134" s="83">
        <v>12</v>
      </c>
      <c r="BG134" s="127" t="s">
        <v>451</v>
      </c>
      <c r="BH134" s="133">
        <v>41532</v>
      </c>
      <c r="BI134" s="83">
        <v>13</v>
      </c>
      <c r="BJ134" s="127" t="s">
        <v>451</v>
      </c>
      <c r="BK134" s="133">
        <v>41531</v>
      </c>
      <c r="BL134" s="19"/>
      <c r="BM134" s="31"/>
      <c r="BN134" s="133"/>
      <c r="BO134" s="19"/>
      <c r="BP134" s="31"/>
      <c r="BQ134" s="133"/>
      <c r="BR134" s="257"/>
      <c r="BU134" s="257"/>
      <c r="BX134" s="257"/>
      <c r="CA134" s="257"/>
      <c r="CD134" s="257"/>
      <c r="CG134" s="257"/>
      <c r="CJ134" s="257"/>
      <c r="CM134" s="257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</row>
    <row r="135" spans="1:429" s="28" customFormat="1">
      <c r="A135" s="461" t="s">
        <v>2508</v>
      </c>
      <c r="B135" s="27" t="s">
        <v>2497</v>
      </c>
      <c r="C135" s="26">
        <f t="shared" si="14"/>
        <v>14.045454545454543</v>
      </c>
      <c r="D135" s="364"/>
      <c r="E135" s="308" t="s">
        <v>2786</v>
      </c>
      <c r="F135" s="302" t="s">
        <v>2498</v>
      </c>
      <c r="G135" s="262">
        <v>4</v>
      </c>
      <c r="H135" s="262">
        <v>2</v>
      </c>
      <c r="I135" s="263">
        <v>9</v>
      </c>
      <c r="J135" s="126">
        <v>1</v>
      </c>
      <c r="K135" s="127"/>
      <c r="L135" s="347"/>
      <c r="M135" s="31">
        <v>13</v>
      </c>
      <c r="N135" s="127" t="s">
        <v>451</v>
      </c>
      <c r="O135" s="143">
        <v>42925</v>
      </c>
      <c r="P135" s="31">
        <v>17</v>
      </c>
      <c r="Q135" s="127" t="s">
        <v>451</v>
      </c>
      <c r="R135" s="143">
        <v>42924</v>
      </c>
      <c r="S135" s="31">
        <v>12</v>
      </c>
      <c r="T135" s="127" t="s">
        <v>451</v>
      </c>
      <c r="U135" s="143">
        <v>42680</v>
      </c>
      <c r="V135" s="31">
        <v>13</v>
      </c>
      <c r="W135" s="127" t="s">
        <v>451</v>
      </c>
      <c r="X135" s="143">
        <v>42658</v>
      </c>
      <c r="Y135" s="31"/>
      <c r="Z135" s="127"/>
      <c r="AA135" s="143"/>
      <c r="AB135" s="31"/>
      <c r="AC135" s="127"/>
      <c r="AD135" s="133"/>
      <c r="AE135" s="83"/>
      <c r="AF135" s="127"/>
      <c r="AG135" s="133"/>
      <c r="AH135" s="83"/>
      <c r="AI135" s="127"/>
      <c r="AJ135" s="133"/>
      <c r="AK135" s="83"/>
      <c r="AL135" s="127"/>
      <c r="AM135" s="133"/>
      <c r="AN135" s="83"/>
      <c r="AO135" s="127"/>
      <c r="AP135" s="133"/>
      <c r="AQ135" s="83"/>
      <c r="AR135" s="127"/>
      <c r="AS135" s="133"/>
      <c r="AT135" s="83"/>
      <c r="AU135" s="127"/>
      <c r="AV135" s="133"/>
      <c r="AW135" s="83"/>
      <c r="AX135" s="127"/>
      <c r="AY135" s="133"/>
      <c r="AZ135" s="83"/>
      <c r="BA135" s="127"/>
      <c r="BB135" s="133"/>
      <c r="BC135" s="19"/>
      <c r="BD135" s="31"/>
      <c r="BE135" s="133"/>
      <c r="BF135" s="19"/>
      <c r="BG135" s="31"/>
      <c r="BH135" s="133"/>
      <c r="BI135" s="19"/>
      <c r="BJ135" s="31"/>
      <c r="BK135" s="133"/>
      <c r="BL135" s="19"/>
      <c r="BM135" s="31"/>
      <c r="BN135" s="133"/>
      <c r="BO135" s="19"/>
      <c r="BP135" s="31"/>
      <c r="BQ135" s="133"/>
      <c r="BR135" s="257"/>
      <c r="BU135" s="257"/>
      <c r="BX135" s="257"/>
      <c r="CA135" s="257"/>
      <c r="CD135" s="257"/>
      <c r="CG135" s="257"/>
      <c r="CJ135" s="257"/>
      <c r="CM135" s="257"/>
      <c r="CR135" s="264"/>
      <c r="CS135" s="264"/>
      <c r="CT135" s="264"/>
      <c r="CU135" s="264"/>
      <c r="CV135" s="264"/>
      <c r="CW135" s="264"/>
      <c r="CX135" s="264"/>
      <c r="CY135" s="264"/>
      <c r="CZ135" s="264"/>
      <c r="DA135" s="264"/>
      <c r="DB135" s="264"/>
      <c r="DC135" s="264"/>
      <c r="DD135" s="264"/>
      <c r="DE135" s="264"/>
      <c r="DF135" s="264"/>
      <c r="DG135" s="264"/>
      <c r="DH135" s="264"/>
      <c r="DI135" s="264"/>
      <c r="DJ135" s="264"/>
      <c r="DK135" s="264"/>
      <c r="DL135" s="264"/>
      <c r="DM135" s="264"/>
      <c r="DN135" s="264"/>
      <c r="DO135" s="264"/>
      <c r="DP135" s="264"/>
      <c r="DQ135" s="264"/>
    </row>
    <row r="136" spans="1:429" s="28" customFormat="1">
      <c r="A136" s="23" t="s">
        <v>1050</v>
      </c>
      <c r="B136" s="24" t="s">
        <v>1051</v>
      </c>
      <c r="C136" s="15">
        <f t="shared" si="14"/>
        <v>8</v>
      </c>
      <c r="D136" s="42"/>
      <c r="E136" s="89" t="s">
        <v>1052</v>
      </c>
      <c r="F136" s="302" t="s">
        <v>1053</v>
      </c>
      <c r="G136" s="262"/>
      <c r="H136" s="153"/>
      <c r="I136" s="100"/>
      <c r="J136" s="154"/>
      <c r="K136" s="155">
        <v>0</v>
      </c>
      <c r="L136" s="347">
        <f>(J136+K136)</f>
        <v>0</v>
      </c>
      <c r="M136" s="31">
        <v>8</v>
      </c>
      <c r="N136" s="27" t="s">
        <v>451</v>
      </c>
      <c r="O136" s="143">
        <v>41467</v>
      </c>
      <c r="P136" s="31"/>
      <c r="Q136" s="27"/>
      <c r="R136" s="143"/>
      <c r="S136" s="31"/>
      <c r="T136" s="27"/>
      <c r="U136" s="143"/>
      <c r="V136" s="31"/>
      <c r="W136" s="27"/>
      <c r="X136" s="143"/>
      <c r="Y136" s="31"/>
      <c r="Z136" s="27"/>
      <c r="AA136" s="143"/>
      <c r="AB136" s="31"/>
      <c r="AC136" s="27"/>
      <c r="AD136" s="133"/>
      <c r="AE136" s="83"/>
      <c r="AF136" s="27"/>
      <c r="AG136" s="133"/>
      <c r="AH136" s="83"/>
      <c r="AI136" s="27"/>
      <c r="AJ136" s="133"/>
      <c r="AK136" s="19"/>
      <c r="AL136" s="31"/>
      <c r="AM136" s="133"/>
      <c r="AN136" s="257"/>
      <c r="AO136" s="23"/>
      <c r="AP136" s="358"/>
      <c r="AQ136" s="257"/>
      <c r="AR136" s="23"/>
      <c r="AT136" s="257"/>
      <c r="AU136" s="23"/>
      <c r="AW136" s="257"/>
      <c r="AX136" s="23"/>
      <c r="AZ136" s="257"/>
      <c r="BA136" s="23"/>
      <c r="BC136" s="257"/>
      <c r="BD136" s="23"/>
      <c r="BF136" s="257"/>
      <c r="BG136" s="23"/>
      <c r="BI136" s="257"/>
      <c r="BJ136" s="23"/>
      <c r="BL136" s="257"/>
      <c r="BM136" s="23"/>
      <c r="BN136" s="23"/>
      <c r="BO136" s="257"/>
      <c r="BP136" s="23"/>
      <c r="BQ136" s="23"/>
      <c r="BR136" s="257"/>
      <c r="BS136" s="23"/>
      <c r="BT136" s="23"/>
      <c r="BU136" s="257"/>
      <c r="BV136" s="23"/>
      <c r="BW136" s="23"/>
      <c r="BX136" s="257"/>
      <c r="BY136" s="23"/>
      <c r="BZ136" s="23"/>
      <c r="CA136" s="257"/>
      <c r="CB136" s="23"/>
      <c r="CC136" s="23"/>
      <c r="CD136" s="257"/>
      <c r="CE136" s="23"/>
      <c r="CF136" s="23"/>
      <c r="CG136" s="257"/>
      <c r="CH136" s="23"/>
      <c r="CI136" s="23"/>
      <c r="CJ136" s="257"/>
      <c r="CK136" s="23"/>
      <c r="CL136" s="23"/>
      <c r="CM136" s="257"/>
      <c r="CN136" s="23"/>
      <c r="CQ136" s="23"/>
      <c r="CT136" s="23"/>
      <c r="CU136" s="23"/>
      <c r="CW136" s="23"/>
      <c r="CX136" s="258"/>
      <c r="CY136" s="264"/>
      <c r="CZ136" s="258"/>
      <c r="DA136" s="258"/>
      <c r="DB136" s="264"/>
      <c r="DC136" s="258"/>
      <c r="DD136" s="258"/>
      <c r="DE136" s="264"/>
      <c r="DF136" s="258"/>
      <c r="DG136" s="258"/>
      <c r="DH136" s="264"/>
      <c r="DI136" s="258"/>
      <c r="DJ136" s="258"/>
      <c r="DK136" s="264"/>
      <c r="DL136" s="258"/>
      <c r="DM136" s="258"/>
      <c r="DN136" s="264"/>
      <c r="DO136" s="258"/>
      <c r="DP136" s="258"/>
      <c r="DQ136" s="264"/>
      <c r="DR136" s="258"/>
      <c r="DS136" s="258"/>
      <c r="DT136" s="264"/>
      <c r="DU136" s="258"/>
      <c r="DV136" s="258"/>
      <c r="DW136" s="264"/>
      <c r="DX136" s="23"/>
      <c r="DY136" s="23"/>
      <c r="EA136" s="23"/>
      <c r="EB136" s="23"/>
      <c r="ED136" s="23"/>
      <c r="EE136" s="23"/>
      <c r="EG136" s="23"/>
      <c r="EH136" s="23"/>
      <c r="EJ136" s="23"/>
      <c r="EK136" s="23"/>
      <c r="EM136" s="23"/>
      <c r="EN136" s="23"/>
      <c r="EP136" s="23"/>
      <c r="EQ136" s="23"/>
      <c r="ES136" s="23"/>
      <c r="ET136" s="23"/>
      <c r="EV136" s="23"/>
      <c r="EW136" s="23"/>
      <c r="EY136" s="23"/>
      <c r="EZ136" s="23"/>
      <c r="FB136" s="23"/>
      <c r="FC136" s="23"/>
      <c r="FE136" s="23"/>
      <c r="FF136" s="23"/>
      <c r="FH136" s="23"/>
      <c r="FI136" s="23"/>
      <c r="FK136" s="23"/>
      <c r="FL136" s="23"/>
      <c r="FN136" s="23"/>
      <c r="FO136" s="23"/>
      <c r="FQ136" s="23"/>
      <c r="FR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</row>
    <row r="137" spans="1:429" s="23" customFormat="1">
      <c r="A137" s="23" t="s">
        <v>64</v>
      </c>
      <c r="B137" s="24" t="s">
        <v>98</v>
      </c>
      <c r="C137" s="15">
        <f t="shared" si="14"/>
        <v>6</v>
      </c>
      <c r="D137" s="193" t="s">
        <v>103</v>
      </c>
      <c r="E137" s="89" t="s">
        <v>1163</v>
      </c>
      <c r="F137" s="302" t="s">
        <v>97</v>
      </c>
      <c r="G137" s="262">
        <v>4</v>
      </c>
      <c r="H137" s="153"/>
      <c r="I137" s="100"/>
      <c r="J137" s="154"/>
      <c r="K137" s="155">
        <v>0</v>
      </c>
      <c r="L137" s="347">
        <f>(J137+K137)</f>
        <v>0</v>
      </c>
      <c r="M137" s="31">
        <v>0</v>
      </c>
      <c r="N137" s="27" t="s">
        <v>264</v>
      </c>
      <c r="O137" s="143">
        <v>42148</v>
      </c>
      <c r="P137" s="31">
        <v>6</v>
      </c>
      <c r="Q137" s="27" t="s">
        <v>264</v>
      </c>
      <c r="R137" s="143">
        <v>42127</v>
      </c>
      <c r="S137" s="31">
        <v>6</v>
      </c>
      <c r="T137" s="27" t="s">
        <v>451</v>
      </c>
      <c r="U137" s="143">
        <v>42120</v>
      </c>
      <c r="V137" s="31">
        <v>5</v>
      </c>
      <c r="W137" s="27" t="s">
        <v>306</v>
      </c>
      <c r="X137" s="143">
        <v>42119</v>
      </c>
      <c r="Y137" s="31">
        <v>0</v>
      </c>
      <c r="Z137" s="27" t="s">
        <v>230</v>
      </c>
      <c r="AA137" s="143">
        <v>42085</v>
      </c>
      <c r="AB137" s="31">
        <v>5</v>
      </c>
      <c r="AC137" s="27" t="s">
        <v>451</v>
      </c>
      <c r="AD137" s="133">
        <v>41875</v>
      </c>
      <c r="AE137" s="83">
        <v>2</v>
      </c>
      <c r="AF137" s="27" t="s">
        <v>306</v>
      </c>
      <c r="AG137" s="133">
        <v>41874</v>
      </c>
      <c r="AH137" s="83">
        <v>11</v>
      </c>
      <c r="AI137" s="27" t="s">
        <v>451</v>
      </c>
      <c r="AJ137" s="133">
        <v>41784</v>
      </c>
      <c r="AK137" s="83">
        <v>8</v>
      </c>
      <c r="AL137" s="27" t="s">
        <v>451</v>
      </c>
      <c r="AM137" s="133">
        <v>41763</v>
      </c>
      <c r="AN137" s="83">
        <v>7</v>
      </c>
      <c r="AO137" s="27" t="s">
        <v>264</v>
      </c>
      <c r="AP137" s="133">
        <v>41721</v>
      </c>
      <c r="AQ137" s="83">
        <v>0</v>
      </c>
      <c r="AR137" s="27" t="s">
        <v>451</v>
      </c>
      <c r="AS137" s="133">
        <v>41546</v>
      </c>
      <c r="AT137" s="83">
        <v>7</v>
      </c>
      <c r="AU137" s="27" t="s">
        <v>465</v>
      </c>
      <c r="AV137" s="133">
        <v>41467</v>
      </c>
      <c r="AW137" s="83">
        <v>6</v>
      </c>
      <c r="AX137" s="27" t="s">
        <v>451</v>
      </c>
      <c r="AY137" s="133">
        <v>41420</v>
      </c>
      <c r="AZ137" s="83">
        <v>9</v>
      </c>
      <c r="BA137" s="27" t="s">
        <v>451</v>
      </c>
      <c r="BB137" s="133">
        <v>41182</v>
      </c>
      <c r="BC137" s="83">
        <v>9</v>
      </c>
      <c r="BD137" s="27" t="s">
        <v>451</v>
      </c>
      <c r="BE137" s="133">
        <v>41056</v>
      </c>
      <c r="BF137" s="257"/>
      <c r="BH137" s="28"/>
      <c r="BI137" s="257"/>
      <c r="BK137" s="28"/>
      <c r="BL137" s="257"/>
      <c r="BO137" s="257"/>
      <c r="BR137" s="257"/>
      <c r="BU137" s="257"/>
      <c r="BX137" s="257"/>
      <c r="CA137" s="257"/>
      <c r="CD137" s="257"/>
      <c r="CG137" s="257"/>
      <c r="CJ137" s="257"/>
      <c r="CM137" s="257"/>
      <c r="CP137" s="28"/>
      <c r="CS137" s="28"/>
      <c r="CV137" s="28"/>
      <c r="CX137" s="264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  <c r="DS137" s="258"/>
      <c r="DT137" s="258"/>
      <c r="DU137" s="258"/>
      <c r="DV137" s="258"/>
      <c r="DW137" s="25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</row>
    <row r="138" spans="1:429" s="28" customFormat="1">
      <c r="A138" s="23" t="s">
        <v>2422</v>
      </c>
      <c r="B138" s="24" t="s">
        <v>2413</v>
      </c>
      <c r="C138" s="15">
        <f t="shared" si="14"/>
        <v>0</v>
      </c>
      <c r="D138" s="193"/>
      <c r="E138" s="89" t="s">
        <v>2414</v>
      </c>
      <c r="F138" s="302" t="s">
        <v>2423</v>
      </c>
      <c r="G138" s="262"/>
      <c r="H138" s="153"/>
      <c r="I138" s="100"/>
      <c r="J138" s="154"/>
      <c r="K138" s="155">
        <v>0</v>
      </c>
      <c r="L138" s="347">
        <f>(J138+K138)</f>
        <v>0</v>
      </c>
      <c r="M138" s="31">
        <v>0</v>
      </c>
      <c r="N138" s="27" t="s">
        <v>306</v>
      </c>
      <c r="O138" s="143">
        <v>42638</v>
      </c>
      <c r="P138" s="31">
        <v>0</v>
      </c>
      <c r="Q138" s="27" t="s">
        <v>306</v>
      </c>
      <c r="R138" s="143">
        <v>42603</v>
      </c>
      <c r="S138" s="31">
        <v>0</v>
      </c>
      <c r="T138" s="27" t="s">
        <v>306</v>
      </c>
      <c r="U138" s="143">
        <v>42602</v>
      </c>
      <c r="V138" s="31"/>
      <c r="W138" s="27"/>
      <c r="X138" s="143"/>
      <c r="Y138" s="31"/>
      <c r="Z138" s="27"/>
      <c r="AA138" s="143"/>
      <c r="AB138" s="31"/>
      <c r="AC138" s="27"/>
      <c r="AD138" s="143"/>
      <c r="AE138" s="31"/>
      <c r="AF138" s="27"/>
      <c r="AG138" s="133"/>
      <c r="AH138" s="83"/>
      <c r="AI138" s="27"/>
      <c r="AJ138" s="133"/>
      <c r="AK138" s="83"/>
      <c r="AL138" s="27"/>
      <c r="AM138" s="133"/>
      <c r="AN138" s="83"/>
      <c r="AO138" s="27"/>
      <c r="AP138" s="133"/>
      <c r="AQ138" s="83"/>
      <c r="AR138" s="27"/>
      <c r="AS138" s="133"/>
      <c r="AT138" s="83"/>
      <c r="AU138" s="27"/>
      <c r="AV138" s="133"/>
      <c r="AW138" s="83"/>
      <c r="AX138" s="27"/>
      <c r="AY138" s="133"/>
      <c r="AZ138" s="83"/>
      <c r="BA138" s="27"/>
      <c r="BB138" s="133"/>
      <c r="BC138" s="83"/>
      <c r="BD138" s="27"/>
      <c r="BE138" s="133"/>
      <c r="BF138" s="257"/>
      <c r="BG138" s="23"/>
      <c r="BI138" s="257"/>
      <c r="BJ138" s="23"/>
      <c r="BL138" s="257"/>
      <c r="BM138" s="23"/>
      <c r="BN138" s="23"/>
      <c r="BO138" s="257"/>
      <c r="BP138" s="23"/>
      <c r="BQ138" s="23"/>
      <c r="BR138" s="257"/>
      <c r="BS138" s="23"/>
      <c r="BT138" s="23"/>
      <c r="BU138" s="257"/>
      <c r="BV138" s="23"/>
      <c r="BW138" s="23"/>
      <c r="BX138" s="257"/>
      <c r="BY138" s="23"/>
      <c r="BZ138" s="23"/>
      <c r="CA138" s="257"/>
      <c r="CB138" s="23"/>
      <c r="CC138" s="23"/>
      <c r="CD138" s="257"/>
      <c r="CE138" s="23"/>
      <c r="CF138" s="23"/>
      <c r="CG138" s="257"/>
      <c r="CH138" s="23"/>
      <c r="CI138" s="23"/>
      <c r="CJ138" s="257"/>
      <c r="CK138" s="23"/>
      <c r="CL138" s="23"/>
      <c r="CM138" s="257"/>
      <c r="CN138" s="23"/>
      <c r="CO138" s="23"/>
      <c r="CQ138" s="23"/>
      <c r="CR138" s="23"/>
      <c r="CT138" s="23"/>
      <c r="CU138" s="23"/>
      <c r="CW138" s="23"/>
      <c r="CX138" s="264"/>
      <c r="CY138" s="264"/>
      <c r="CZ138" s="258"/>
      <c r="DA138" s="258"/>
      <c r="DB138" s="264"/>
      <c r="DC138" s="258"/>
      <c r="DD138" s="258"/>
      <c r="DE138" s="264"/>
      <c r="DF138" s="258"/>
      <c r="DG138" s="258"/>
      <c r="DH138" s="264"/>
      <c r="DI138" s="258"/>
      <c r="DJ138" s="258"/>
      <c r="DK138" s="264"/>
      <c r="DL138" s="258"/>
      <c r="DM138" s="258"/>
      <c r="DN138" s="264"/>
      <c r="DO138" s="258"/>
      <c r="DP138" s="258"/>
      <c r="DQ138" s="264"/>
      <c r="DR138" s="258"/>
      <c r="DS138" s="258"/>
      <c r="DT138" s="264"/>
      <c r="DU138" s="258"/>
      <c r="DV138" s="258"/>
      <c r="DW138" s="258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</row>
    <row r="139" spans="1:429" s="28" customFormat="1">
      <c r="A139" s="23" t="s">
        <v>1886</v>
      </c>
      <c r="B139" s="24" t="s">
        <v>1849</v>
      </c>
      <c r="C139" s="15">
        <f t="shared" si="14"/>
        <v>4</v>
      </c>
      <c r="D139" s="193"/>
      <c r="E139" s="89" t="s">
        <v>1850</v>
      </c>
      <c r="F139" s="302" t="s">
        <v>1851</v>
      </c>
      <c r="G139" s="262">
        <v>1</v>
      </c>
      <c r="H139" s="153"/>
      <c r="I139" s="59"/>
      <c r="J139" s="154"/>
      <c r="K139" s="155"/>
      <c r="L139" s="347"/>
      <c r="M139" s="31">
        <v>4</v>
      </c>
      <c r="N139" s="127" t="s">
        <v>451</v>
      </c>
      <c r="O139" s="143">
        <v>42085</v>
      </c>
      <c r="P139" s="31"/>
      <c r="Q139" s="127"/>
      <c r="R139" s="143"/>
      <c r="S139" s="31"/>
      <c r="T139" s="127"/>
      <c r="U139" s="143"/>
      <c r="V139" s="31"/>
      <c r="W139" s="127"/>
      <c r="X139" s="143"/>
      <c r="Y139" s="31"/>
      <c r="Z139" s="127"/>
      <c r="AA139" s="143"/>
      <c r="AB139" s="31"/>
      <c r="AC139" s="127"/>
      <c r="AD139" s="133"/>
      <c r="AE139" s="83"/>
      <c r="AF139" s="127"/>
      <c r="AG139" s="133"/>
      <c r="AH139" s="83"/>
      <c r="AI139" s="127"/>
      <c r="AJ139" s="133"/>
      <c r="AK139" s="83"/>
      <c r="AL139" s="127"/>
      <c r="AM139" s="133"/>
      <c r="AN139" s="83"/>
      <c r="AO139" s="127"/>
      <c r="AP139" s="133"/>
      <c r="AQ139" s="83"/>
      <c r="AR139" s="127"/>
      <c r="AS139" s="133"/>
      <c r="AT139" s="44"/>
      <c r="AU139" s="127"/>
      <c r="AV139" s="133"/>
      <c r="AW139" s="44"/>
      <c r="AX139" s="27"/>
      <c r="AY139" s="132"/>
      <c r="AZ139" s="16"/>
      <c r="BA139" s="27"/>
      <c r="BB139" s="133"/>
      <c r="BC139" s="19"/>
      <c r="BD139" s="31"/>
      <c r="BE139" s="133"/>
      <c r="BF139" s="19"/>
      <c r="BG139" s="31"/>
      <c r="BH139" s="133"/>
      <c r="BI139" s="19"/>
      <c r="BJ139" s="31"/>
      <c r="BK139" s="133"/>
      <c r="BL139" s="19"/>
      <c r="BM139" s="31"/>
      <c r="BN139" s="142"/>
      <c r="BO139" s="19"/>
      <c r="BP139" s="31"/>
      <c r="BQ139" s="142"/>
      <c r="BR139" s="19"/>
      <c r="BS139" s="31"/>
      <c r="BT139" s="142"/>
      <c r="BU139" s="19"/>
      <c r="BV139" s="31"/>
      <c r="BW139" s="142"/>
      <c r="BX139" s="19"/>
      <c r="BY139" s="31"/>
      <c r="BZ139" s="142"/>
      <c r="CA139" s="19"/>
      <c r="CB139" s="31"/>
      <c r="CC139" s="142"/>
      <c r="CD139" s="19"/>
      <c r="CE139" s="31"/>
      <c r="CF139" s="142"/>
      <c r="CG139" s="19"/>
      <c r="CH139" s="31"/>
      <c r="CI139" s="142"/>
      <c r="CJ139" s="19"/>
      <c r="CK139" s="31"/>
      <c r="CL139" s="18"/>
      <c r="CM139" s="19"/>
      <c r="CN139" s="31"/>
      <c r="CO139" s="18"/>
      <c r="CP139" s="30"/>
      <c r="CQ139" s="31"/>
      <c r="CR139" s="18"/>
      <c r="CT139" s="23"/>
      <c r="CU139" s="23"/>
      <c r="CW139" s="23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  <c r="DS139" s="258"/>
      <c r="DT139" s="258"/>
      <c r="DU139" s="258"/>
      <c r="DV139" s="258"/>
      <c r="DW139" s="258"/>
      <c r="DX139" s="23"/>
      <c r="DY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</row>
    <row r="140" spans="1:429" s="28" customFormat="1">
      <c r="A140" s="23" t="s">
        <v>2711</v>
      </c>
      <c r="B140" s="24" t="s">
        <v>1479</v>
      </c>
      <c r="C140" s="15">
        <f>IF(AND(Q140="n",T140="n",W140="n"),(P140+0.7*S140+0.5*V140)/2.2,IF(AND(OR(Q140="y",Q140="dnf",Q140="oc",Q140="dq",Q140="nq"),OR(T140="y",T140="dnf",T140="oc",T140="dq",T140="nq"),OR(W140="y",W140="dnf",W140="oc",W140="dq",W140="nq")),AVERAGE(P140,S140,V140),IF(AND(Q140="n",T140="n"),(P140+0.7*S140)/1.7,IF(AND(Q140="n",W140="n"),(P140+0.7*V140)/1.7,IF(OR(Q140="n",AND(T140="",W140="")),P140,IF(AND(T140="n",W140="n"),(S140+0.7*V140)/1.7,IF(T140="n",S140,IF(W140="n",V140,(P140+S140)/2))))))))</f>
        <v>0</v>
      </c>
      <c r="D140" s="193"/>
      <c r="E140" s="150" t="s">
        <v>2717</v>
      </c>
      <c r="F140" s="302" t="s">
        <v>2720</v>
      </c>
      <c r="G140" s="262"/>
      <c r="H140" s="153"/>
      <c r="I140" s="100"/>
      <c r="J140" s="154"/>
      <c r="K140" s="155"/>
      <c r="L140" s="347">
        <f t="shared" ref="L140:L152" si="15">(J140+K140)</f>
        <v>0</v>
      </c>
      <c r="M140" s="31"/>
      <c r="N140" s="31"/>
      <c r="O140" s="606"/>
      <c r="P140" s="31"/>
      <c r="Q140" s="31"/>
      <c r="R140" s="606"/>
      <c r="S140" s="31"/>
      <c r="T140" s="31"/>
      <c r="U140" s="606"/>
      <c r="V140" s="31"/>
      <c r="W140" s="31"/>
      <c r="X140" s="606"/>
      <c r="Y140" s="31"/>
      <c r="Z140" s="127"/>
      <c r="AA140" s="143"/>
      <c r="AB140" s="31"/>
      <c r="AC140" s="127"/>
      <c r="AD140" s="133"/>
      <c r="AE140" s="83"/>
      <c r="AF140" s="127"/>
      <c r="AG140" s="133"/>
      <c r="AH140" s="83"/>
      <c r="AI140" s="127"/>
      <c r="AJ140" s="133"/>
      <c r="AK140" s="83"/>
      <c r="AL140" s="127"/>
      <c r="AM140" s="133"/>
      <c r="AN140" s="83"/>
      <c r="AO140" s="127"/>
      <c r="AP140" s="133"/>
      <c r="AQ140" s="83"/>
      <c r="AR140" s="127"/>
      <c r="AS140" s="133"/>
      <c r="AT140" s="83"/>
      <c r="AU140" s="127"/>
      <c r="AV140" s="133"/>
      <c r="AW140" s="83"/>
      <c r="AX140" s="127"/>
      <c r="AY140" s="133"/>
      <c r="AZ140" s="83"/>
      <c r="BA140" s="127"/>
      <c r="BB140" s="133"/>
      <c r="BC140" s="83"/>
      <c r="BD140" s="127"/>
      <c r="BE140" s="133"/>
      <c r="BF140" s="83"/>
      <c r="BG140" s="127"/>
      <c r="BH140" s="133"/>
      <c r="BI140" s="83"/>
      <c r="BJ140" s="127"/>
      <c r="BK140" s="133"/>
      <c r="BL140" s="83"/>
      <c r="BM140" s="127"/>
      <c r="BN140" s="133"/>
      <c r="BO140" s="83"/>
      <c r="BP140" s="127"/>
      <c r="BQ140" s="133"/>
      <c r="BR140" s="83"/>
      <c r="BS140" s="127"/>
      <c r="BT140" s="133"/>
      <c r="BU140" s="83"/>
      <c r="BV140" s="127"/>
      <c r="BW140" s="133"/>
      <c r="BX140" s="83"/>
      <c r="BY140" s="127"/>
      <c r="BZ140" s="133"/>
      <c r="CA140" s="83"/>
      <c r="CB140" s="127"/>
      <c r="CC140" s="133"/>
      <c r="CD140" s="83"/>
      <c r="CE140" s="127"/>
      <c r="CF140" s="133"/>
      <c r="CG140" s="83"/>
      <c r="CH140" s="127"/>
      <c r="CI140" s="133"/>
      <c r="CJ140" s="83"/>
      <c r="CK140" s="127"/>
      <c r="CL140" s="133"/>
      <c r="CM140" s="83"/>
      <c r="CN140" s="127"/>
      <c r="CO140" s="133"/>
      <c r="CP140" s="83"/>
      <c r="CQ140" s="127"/>
      <c r="CR140" s="133"/>
      <c r="CS140" s="83"/>
      <c r="CT140" s="127"/>
      <c r="CU140" s="133"/>
      <c r="CV140" s="31"/>
      <c r="CW140" s="127"/>
      <c r="CX140" s="133"/>
      <c r="CY140" s="31"/>
      <c r="CZ140" s="127"/>
      <c r="DA140" s="133"/>
      <c r="DB140" s="31"/>
      <c r="DC140" s="127"/>
      <c r="DD140" s="133"/>
      <c r="DE140" s="31"/>
      <c r="DF140" s="127"/>
      <c r="DG140" s="133"/>
      <c r="DH140" s="31"/>
      <c r="DI140" s="127"/>
      <c r="DJ140" s="133"/>
      <c r="DK140" s="31"/>
      <c r="DL140" s="127"/>
      <c r="DM140" s="133"/>
      <c r="DN140" s="31"/>
      <c r="DO140" s="127"/>
      <c r="DP140" s="133"/>
      <c r="DQ140" s="31"/>
      <c r="DR140" s="127"/>
      <c r="DS140" s="133"/>
      <c r="DT140" s="31"/>
      <c r="DU140" s="127"/>
      <c r="DV140" s="133"/>
      <c r="DW140" s="31"/>
      <c r="DX140" s="127"/>
      <c r="DY140" s="133"/>
      <c r="DZ140" s="31"/>
      <c r="EA140" s="127"/>
      <c r="EB140" s="133"/>
      <c r="EC140" s="31"/>
      <c r="ED140" s="127"/>
      <c r="EE140" s="133"/>
      <c r="EF140" s="31"/>
      <c r="EG140" s="127"/>
      <c r="EH140" s="133"/>
      <c r="EI140" s="31"/>
      <c r="EJ140" s="127"/>
      <c r="EK140" s="133"/>
      <c r="EL140" s="31"/>
      <c r="EM140" s="127"/>
      <c r="EN140" s="133"/>
      <c r="EO140" s="31"/>
      <c r="EP140" s="127"/>
      <c r="EQ140" s="133"/>
      <c r="ER140" s="31"/>
      <c r="ES140" s="127"/>
      <c r="ET140" s="133"/>
      <c r="EU140" s="31"/>
      <c r="EV140" s="127"/>
      <c r="EW140" s="133"/>
      <c r="EX140" s="31"/>
      <c r="EY140" s="127"/>
      <c r="EZ140" s="13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</row>
    <row r="141" spans="1:429" s="28" customFormat="1">
      <c r="A141" s="23" t="s">
        <v>471</v>
      </c>
      <c r="B141" s="24" t="s">
        <v>349</v>
      </c>
      <c r="C141" s="15">
        <f t="shared" ref="C141:C149" si="16">IF(AND(N141="n",Q141="n",T141="n"),(M141+0.7*P141+0.5*S141)/2.2,IF(AND(OR(N141="y",N141="dnf",N141="oc",N141="dq",N141="nq"),OR(Q141="y",Q141="dnf",Q141="oc",Q141="dq",Q141="nq"),OR(T141="y",T141="dnf",T141="oc",T141="dq",T141="nq")),AVERAGE(M141,P141,S141),IF(AND(N141="n",Q141="n"),(M141+0.7*P141)/1.7,IF(AND(N141="n",T141="n"),(M141+0.7*S141)/1.7,IF(OR(N141="n",AND(Q141="",T141="")),M141,IF(AND(Q141="n",T141="n"),(P141+0.7*S141)/1.7,IF(Q141="n",P141,IF(T141="n",S141,(M141+P141)/2))))))))</f>
        <v>9</v>
      </c>
      <c r="D141" s="193" t="s">
        <v>596</v>
      </c>
      <c r="E141" s="195" t="s">
        <v>2898</v>
      </c>
      <c r="F141" s="302" t="s">
        <v>393</v>
      </c>
      <c r="G141" s="262">
        <v>4</v>
      </c>
      <c r="H141" s="153"/>
      <c r="I141" s="100">
        <v>12</v>
      </c>
      <c r="J141" s="154"/>
      <c r="K141" s="155">
        <v>0</v>
      </c>
      <c r="L141" s="347">
        <f t="shared" si="15"/>
        <v>0</v>
      </c>
      <c r="M141" s="31">
        <v>3</v>
      </c>
      <c r="N141" s="127" t="s">
        <v>264</v>
      </c>
      <c r="O141" s="143">
        <v>43029</v>
      </c>
      <c r="P141" s="31">
        <v>6</v>
      </c>
      <c r="Q141" s="127" t="s">
        <v>264</v>
      </c>
      <c r="R141" s="143">
        <v>42973</v>
      </c>
      <c r="S141" s="31">
        <v>9</v>
      </c>
      <c r="T141" s="127" t="s">
        <v>451</v>
      </c>
      <c r="U141" s="143">
        <v>42848</v>
      </c>
      <c r="V141" s="31">
        <v>3</v>
      </c>
      <c r="W141" s="127" t="s">
        <v>264</v>
      </c>
      <c r="X141" s="143">
        <v>42665</v>
      </c>
      <c r="Y141" s="31">
        <v>0</v>
      </c>
      <c r="Z141" s="127" t="s">
        <v>306</v>
      </c>
      <c r="AA141" s="143">
        <v>42623</v>
      </c>
      <c r="AB141" s="31">
        <v>0</v>
      </c>
      <c r="AC141" s="127" t="s">
        <v>230</v>
      </c>
      <c r="AD141" s="143">
        <v>42483</v>
      </c>
      <c r="AE141" s="31">
        <v>10</v>
      </c>
      <c r="AF141" s="127" t="s">
        <v>306</v>
      </c>
      <c r="AG141" s="143">
        <v>41888</v>
      </c>
      <c r="AH141" s="31">
        <v>6</v>
      </c>
      <c r="AI141" s="127" t="s">
        <v>451</v>
      </c>
      <c r="AJ141" s="133">
        <v>41399</v>
      </c>
      <c r="AK141" s="83">
        <v>9</v>
      </c>
      <c r="AL141" s="127" t="s">
        <v>451</v>
      </c>
      <c r="AM141" s="133">
        <v>41398</v>
      </c>
      <c r="AN141" s="83">
        <v>6</v>
      </c>
      <c r="AO141" s="127" t="s">
        <v>451</v>
      </c>
      <c r="AP141" s="133">
        <v>41385</v>
      </c>
      <c r="AQ141" s="83">
        <v>5</v>
      </c>
      <c r="AR141" s="127" t="s">
        <v>264</v>
      </c>
      <c r="AS141" s="133">
        <v>41034</v>
      </c>
      <c r="AT141" s="83">
        <v>5</v>
      </c>
      <c r="AU141" s="127" t="s">
        <v>264</v>
      </c>
      <c r="AV141" s="133">
        <v>41020</v>
      </c>
      <c r="AW141" s="83">
        <v>11</v>
      </c>
      <c r="AX141" s="127" t="s">
        <v>2864</v>
      </c>
      <c r="AY141" s="133">
        <v>40873</v>
      </c>
      <c r="AZ141" s="83">
        <v>0</v>
      </c>
      <c r="BA141" s="127" t="s">
        <v>584</v>
      </c>
      <c r="BB141" s="133">
        <v>40839</v>
      </c>
      <c r="BC141" s="83">
        <v>7</v>
      </c>
      <c r="BD141" s="127" t="s">
        <v>451</v>
      </c>
      <c r="BE141" s="133">
        <v>40657</v>
      </c>
      <c r="BF141" s="83">
        <v>9</v>
      </c>
      <c r="BG141" s="127" t="s">
        <v>451</v>
      </c>
      <c r="BH141" s="133">
        <v>40509</v>
      </c>
      <c r="BI141" s="83">
        <v>11</v>
      </c>
      <c r="BJ141" s="127" t="s">
        <v>451</v>
      </c>
      <c r="BK141" s="133">
        <v>40475</v>
      </c>
      <c r="BL141" s="83">
        <v>10</v>
      </c>
      <c r="BM141" s="127" t="s">
        <v>451</v>
      </c>
      <c r="BN141" s="133">
        <v>40447</v>
      </c>
      <c r="BO141" s="83">
        <v>10</v>
      </c>
      <c r="BP141" s="127" t="s">
        <v>451</v>
      </c>
      <c r="BQ141" s="133">
        <v>40446</v>
      </c>
      <c r="BR141" s="83">
        <v>11</v>
      </c>
      <c r="BS141" s="127" t="s">
        <v>451</v>
      </c>
      <c r="BT141" s="133">
        <v>40300</v>
      </c>
      <c r="BU141" s="83">
        <v>11</v>
      </c>
      <c r="BV141" s="127" t="s">
        <v>451</v>
      </c>
      <c r="BW141" s="133">
        <v>40299</v>
      </c>
      <c r="BX141" s="83">
        <v>8</v>
      </c>
      <c r="BY141" s="127" t="s">
        <v>451</v>
      </c>
      <c r="BZ141" s="133">
        <v>39929</v>
      </c>
      <c r="CA141" s="19"/>
      <c r="CB141" s="31"/>
      <c r="CC141" s="142"/>
      <c r="CD141" s="19"/>
      <c r="CE141" s="31"/>
      <c r="CF141" s="142"/>
      <c r="CG141" s="19"/>
      <c r="CH141" s="31"/>
      <c r="CI141" s="142"/>
      <c r="CJ141" s="19"/>
      <c r="CK141" s="31"/>
      <c r="CL141" s="18"/>
      <c r="CM141" s="19"/>
      <c r="CN141" s="31"/>
      <c r="CO141" s="18"/>
      <c r="CP141" s="19"/>
      <c r="CQ141" s="31"/>
      <c r="CR141" s="18"/>
      <c r="CS141" s="257"/>
      <c r="CT141" s="23"/>
      <c r="CU141" s="23"/>
      <c r="CV141" s="257"/>
      <c r="CW141" s="23"/>
      <c r="CX141" s="258"/>
      <c r="CY141" s="357"/>
      <c r="CZ141" s="258"/>
      <c r="DA141" s="258"/>
      <c r="DB141" s="264"/>
      <c r="DC141" s="258"/>
      <c r="DD141" s="258"/>
      <c r="DE141" s="264"/>
      <c r="DF141" s="258"/>
      <c r="DG141" s="258"/>
      <c r="DH141" s="264"/>
      <c r="DI141" s="258"/>
      <c r="DJ141" s="258"/>
      <c r="DK141" s="264"/>
      <c r="DL141" s="258"/>
      <c r="DM141" s="258"/>
      <c r="DN141" s="264"/>
      <c r="DO141" s="258"/>
      <c r="DP141" s="258"/>
      <c r="DQ141" s="264"/>
      <c r="DR141" s="258"/>
      <c r="DS141" s="258"/>
      <c r="DT141" s="264"/>
      <c r="DU141" s="258"/>
      <c r="DV141" s="258"/>
      <c r="DW141" s="264"/>
      <c r="DX141" s="23"/>
      <c r="DY141" s="23"/>
      <c r="DZ141" s="257"/>
      <c r="EA141" s="23"/>
      <c r="EB141" s="23"/>
      <c r="ED141" s="23"/>
      <c r="EE141" s="23"/>
      <c r="EG141" s="23"/>
      <c r="EH141" s="23"/>
      <c r="EJ141" s="23"/>
      <c r="EK141" s="23"/>
      <c r="EM141" s="23"/>
      <c r="EN141" s="23"/>
      <c r="EP141" s="23"/>
      <c r="EQ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</row>
    <row r="142" spans="1:429" s="28" customFormat="1">
      <c r="A142" s="23" t="s">
        <v>1264</v>
      </c>
      <c r="B142" s="24" t="s">
        <v>436</v>
      </c>
      <c r="C142" s="15">
        <f t="shared" si="16"/>
        <v>18</v>
      </c>
      <c r="D142" s="193"/>
      <c r="E142" s="89" t="s">
        <v>1265</v>
      </c>
      <c r="F142" s="302" t="s">
        <v>1266</v>
      </c>
      <c r="G142" s="262">
        <v>1</v>
      </c>
      <c r="H142" s="153"/>
      <c r="I142" s="59"/>
      <c r="J142" s="154"/>
      <c r="K142" s="155">
        <v>0</v>
      </c>
      <c r="L142" s="347">
        <f t="shared" si="15"/>
        <v>0</v>
      </c>
      <c r="M142" s="31">
        <v>18</v>
      </c>
      <c r="N142" s="127" t="s">
        <v>451</v>
      </c>
      <c r="O142" s="143">
        <v>41588</v>
      </c>
      <c r="P142" s="31"/>
      <c r="Q142" s="127"/>
      <c r="R142" s="143"/>
      <c r="S142" s="31"/>
      <c r="T142" s="127"/>
      <c r="U142" s="143"/>
      <c r="V142" s="31"/>
      <c r="W142" s="127"/>
      <c r="X142" s="143"/>
      <c r="Y142" s="31"/>
      <c r="Z142" s="127"/>
      <c r="AA142" s="143"/>
      <c r="AB142" s="31"/>
      <c r="AC142" s="127"/>
      <c r="AD142" s="143"/>
      <c r="AE142" s="31"/>
      <c r="AF142" s="127"/>
      <c r="AG142" s="133"/>
      <c r="AH142" s="83"/>
      <c r="AI142" s="127"/>
      <c r="AJ142" s="133"/>
      <c r="AK142" s="83"/>
      <c r="AL142" s="127"/>
      <c r="AM142" s="133"/>
      <c r="AN142" s="83"/>
      <c r="AO142" s="127"/>
      <c r="AP142" s="133"/>
      <c r="AQ142" s="44"/>
      <c r="AR142" s="127"/>
      <c r="AS142" s="133"/>
      <c r="AT142" s="44"/>
      <c r="AU142" s="27"/>
      <c r="AV142" s="132"/>
      <c r="AW142" s="16"/>
      <c r="AX142" s="27"/>
      <c r="AY142" s="133"/>
      <c r="AZ142" s="19"/>
      <c r="BA142" s="31"/>
      <c r="BB142" s="133"/>
      <c r="BC142" s="19"/>
      <c r="BD142" s="31"/>
      <c r="BE142" s="133"/>
      <c r="BF142" s="19"/>
      <c r="BG142" s="31"/>
      <c r="BH142" s="133"/>
      <c r="BI142" s="19"/>
      <c r="BJ142" s="31"/>
      <c r="BK142" s="142"/>
      <c r="BL142" s="19"/>
      <c r="BM142" s="31"/>
      <c r="BN142" s="142"/>
      <c r="BO142" s="19"/>
      <c r="BP142" s="31"/>
      <c r="BQ142" s="142"/>
      <c r="BR142" s="19"/>
      <c r="BS142" s="31"/>
      <c r="BT142" s="142"/>
      <c r="BU142" s="19"/>
      <c r="BV142" s="31"/>
      <c r="BW142" s="142"/>
      <c r="BX142" s="19"/>
      <c r="BY142" s="31"/>
      <c r="BZ142" s="142"/>
      <c r="CA142" s="19"/>
      <c r="CB142" s="31"/>
      <c r="CC142" s="142"/>
      <c r="CD142" s="19"/>
      <c r="CE142" s="31"/>
      <c r="CF142" s="142"/>
      <c r="CG142" s="19"/>
      <c r="CH142" s="31"/>
      <c r="CI142" s="18"/>
      <c r="CJ142" s="19"/>
      <c r="CK142" s="31"/>
      <c r="CL142" s="18"/>
      <c r="CM142" s="19"/>
      <c r="CN142" s="31"/>
      <c r="CO142" s="18"/>
      <c r="CP142" s="257"/>
      <c r="CQ142" s="23"/>
      <c r="CR142" s="23"/>
      <c r="CS142" s="257"/>
      <c r="CT142" s="23"/>
      <c r="CU142" s="258"/>
      <c r="CV142" s="357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  <c r="DS142" s="258"/>
      <c r="DT142" s="258"/>
      <c r="DU142" s="23"/>
      <c r="DV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</row>
    <row r="143" spans="1:429" s="28" customFormat="1">
      <c r="A143" s="23" t="s">
        <v>1267</v>
      </c>
      <c r="B143" s="24" t="s">
        <v>1268</v>
      </c>
      <c r="C143" s="15">
        <f t="shared" si="16"/>
        <v>20</v>
      </c>
      <c r="D143" s="193"/>
      <c r="E143" s="89" t="s">
        <v>1269</v>
      </c>
      <c r="F143" s="302" t="s">
        <v>1266</v>
      </c>
      <c r="G143" s="262">
        <v>1</v>
      </c>
      <c r="H143" s="153">
        <v>1</v>
      </c>
      <c r="I143" s="59">
        <v>1</v>
      </c>
      <c r="J143" s="154"/>
      <c r="K143" s="155">
        <v>1</v>
      </c>
      <c r="L143" s="347">
        <f t="shared" si="15"/>
        <v>1</v>
      </c>
      <c r="M143" s="31">
        <v>20</v>
      </c>
      <c r="N143" s="127" t="s">
        <v>451</v>
      </c>
      <c r="O143" s="143">
        <v>41588</v>
      </c>
      <c r="P143" s="31"/>
      <c r="Q143" s="127"/>
      <c r="R143" s="143"/>
      <c r="S143" s="31"/>
      <c r="T143" s="127"/>
      <c r="U143" s="143"/>
      <c r="V143" s="31"/>
      <c r="W143" s="127"/>
      <c r="X143" s="143"/>
      <c r="Y143" s="31"/>
      <c r="Z143" s="127"/>
      <c r="AA143" s="143"/>
      <c r="AB143" s="31"/>
      <c r="AC143" s="127"/>
      <c r="AD143" s="143"/>
      <c r="AE143" s="31"/>
      <c r="AF143" s="127"/>
      <c r="AG143" s="133"/>
      <c r="AH143" s="83"/>
      <c r="AI143" s="127"/>
      <c r="AJ143" s="133"/>
      <c r="AK143" s="83"/>
      <c r="AL143" s="127"/>
      <c r="AM143" s="133"/>
      <c r="AN143" s="83"/>
      <c r="AO143" s="127"/>
      <c r="AP143" s="133"/>
      <c r="AQ143" s="44"/>
      <c r="AR143" s="127"/>
      <c r="AS143" s="133"/>
      <c r="AT143" s="44"/>
      <c r="AU143" s="27"/>
      <c r="AV143" s="132"/>
      <c r="AW143" s="16"/>
      <c r="AX143" s="27"/>
      <c r="AY143" s="133"/>
      <c r="AZ143" s="19"/>
      <c r="BA143" s="31"/>
      <c r="BB143" s="133"/>
      <c r="BC143" s="19"/>
      <c r="BD143" s="31"/>
      <c r="BE143" s="133"/>
      <c r="BF143" s="19"/>
      <c r="BG143" s="31"/>
      <c r="BH143" s="133"/>
      <c r="BI143" s="19"/>
      <c r="BJ143" s="31"/>
      <c r="BK143" s="142"/>
      <c r="BL143" s="19"/>
      <c r="BM143" s="31"/>
      <c r="BN143" s="142"/>
      <c r="BO143" s="19"/>
      <c r="BP143" s="31"/>
      <c r="BQ143" s="142"/>
      <c r="BR143" s="19"/>
      <c r="BS143" s="31"/>
      <c r="BT143" s="142"/>
      <c r="BU143" s="19"/>
      <c r="BV143" s="31"/>
      <c r="BW143" s="142"/>
      <c r="BX143" s="19"/>
      <c r="BY143" s="31"/>
      <c r="BZ143" s="142"/>
      <c r="CA143" s="19"/>
      <c r="CB143" s="31"/>
      <c r="CC143" s="142"/>
      <c r="CD143" s="19"/>
      <c r="CE143" s="31"/>
      <c r="CF143" s="142"/>
      <c r="CG143" s="19"/>
      <c r="CH143" s="31"/>
      <c r="CI143" s="18"/>
      <c r="CJ143" s="19"/>
      <c r="CK143" s="31"/>
      <c r="CL143" s="18"/>
      <c r="CM143" s="19"/>
      <c r="CN143" s="31"/>
      <c r="CO143" s="18"/>
      <c r="CP143" s="257"/>
      <c r="CQ143" s="23"/>
      <c r="CR143" s="23"/>
      <c r="CS143" s="257"/>
      <c r="CT143" s="23"/>
      <c r="CU143" s="258"/>
      <c r="CV143" s="357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3"/>
      <c r="DV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</row>
    <row r="144" spans="1:429" s="28" customFormat="1">
      <c r="A144" s="23" t="s">
        <v>1666</v>
      </c>
      <c r="B144" s="24" t="s">
        <v>1667</v>
      </c>
      <c r="C144" s="15">
        <f t="shared" si="16"/>
        <v>5.7272727272727266</v>
      </c>
      <c r="D144" s="42"/>
      <c r="E144" s="89" t="s">
        <v>1668</v>
      </c>
      <c r="F144" s="533" t="s">
        <v>1664</v>
      </c>
      <c r="G144" s="262">
        <v>4</v>
      </c>
      <c r="H144" s="153">
        <v>4</v>
      </c>
      <c r="I144" s="59">
        <v>0.5</v>
      </c>
      <c r="J144" s="154"/>
      <c r="K144" s="155">
        <v>0</v>
      </c>
      <c r="L144" s="347">
        <f t="shared" si="15"/>
        <v>0</v>
      </c>
      <c r="M144" s="31">
        <v>2</v>
      </c>
      <c r="N144" s="127" t="s">
        <v>451</v>
      </c>
      <c r="O144" s="143">
        <v>41906</v>
      </c>
      <c r="P144" s="31">
        <v>8</v>
      </c>
      <c r="Q144" s="127" t="s">
        <v>451</v>
      </c>
      <c r="R144" s="143">
        <v>40104</v>
      </c>
      <c r="S144" s="30">
        <v>10</v>
      </c>
      <c r="T144" s="31" t="s">
        <v>451</v>
      </c>
      <c r="U144" s="143">
        <v>39362</v>
      </c>
      <c r="V144" s="359">
        <v>11</v>
      </c>
      <c r="W144" s="31" t="s">
        <v>451</v>
      </c>
      <c r="X144" s="143">
        <v>39327</v>
      </c>
      <c r="Y144" s="359">
        <v>12</v>
      </c>
      <c r="Z144" s="31" t="s">
        <v>451</v>
      </c>
      <c r="AA144" s="143">
        <v>39326</v>
      </c>
      <c r="AB144" s="30">
        <v>12</v>
      </c>
      <c r="AC144" s="31" t="s">
        <v>451</v>
      </c>
      <c r="AD144" s="133">
        <v>38980</v>
      </c>
      <c r="AE144" s="19">
        <v>9</v>
      </c>
      <c r="AF144" s="31" t="s">
        <v>451</v>
      </c>
      <c r="AG144" s="133">
        <v>38858</v>
      </c>
      <c r="AH144" s="19">
        <v>10</v>
      </c>
      <c r="AI144" s="31" t="s">
        <v>451</v>
      </c>
      <c r="AJ144" s="133">
        <v>38857</v>
      </c>
      <c r="AK144" s="19">
        <v>5</v>
      </c>
      <c r="AL144" s="31" t="s">
        <v>306</v>
      </c>
      <c r="AM144" s="133">
        <v>38623</v>
      </c>
      <c r="AN144" s="257"/>
      <c r="AO144" s="23"/>
      <c r="AP144" s="23"/>
      <c r="AQ144" s="257"/>
      <c r="AR144" s="23"/>
      <c r="AS144" s="23"/>
      <c r="AT144" s="257"/>
      <c r="AU144" s="23"/>
      <c r="AV144" s="23"/>
      <c r="AW144" s="257"/>
      <c r="AX144" s="23"/>
      <c r="AY144" s="23"/>
      <c r="AZ144" s="257"/>
      <c r="BA144" s="23"/>
      <c r="BB144" s="23"/>
      <c r="BC144" s="257"/>
      <c r="BD144" s="23"/>
      <c r="BE144" s="23"/>
      <c r="BF144" s="257"/>
      <c r="BG144" s="23"/>
      <c r="BH144" s="23"/>
      <c r="BI144" s="257"/>
      <c r="BJ144" s="23"/>
      <c r="BK144" s="23"/>
      <c r="BL144" s="257"/>
      <c r="BM144" s="23"/>
      <c r="BN144" s="23"/>
      <c r="BO144" s="257"/>
      <c r="BP144" s="23"/>
      <c r="BQ144" s="23"/>
      <c r="BR144" s="257"/>
      <c r="BS144" s="23"/>
      <c r="BT144" s="23"/>
      <c r="BU144" s="257"/>
      <c r="BV144" s="23"/>
      <c r="BW144" s="23"/>
      <c r="BX144" s="257"/>
      <c r="BY144" s="23"/>
      <c r="BZ144" s="23"/>
      <c r="CA144" s="257"/>
      <c r="CB144" s="23"/>
      <c r="CC144" s="23"/>
      <c r="CD144" s="257"/>
      <c r="CE144" s="23"/>
      <c r="CF144" s="23"/>
      <c r="CG144" s="257"/>
      <c r="CH144" s="23"/>
      <c r="CI144" s="23"/>
      <c r="CJ144" s="257"/>
      <c r="CK144" s="23"/>
      <c r="CL144" s="23"/>
      <c r="CM144" s="257"/>
      <c r="CN144" s="23"/>
      <c r="CO144" s="258"/>
      <c r="CP144" s="357"/>
      <c r="CQ144" s="258"/>
      <c r="CR144" s="258"/>
      <c r="CS144" s="357"/>
      <c r="CT144" s="258"/>
      <c r="CU144" s="258"/>
      <c r="CV144" s="357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</row>
    <row r="145" spans="1:289" s="28" customFormat="1">
      <c r="A145" s="23" t="s">
        <v>233</v>
      </c>
      <c r="B145" s="24" t="s">
        <v>533</v>
      </c>
      <c r="C145" s="15">
        <f t="shared" si="16"/>
        <v>18.470588235294116</v>
      </c>
      <c r="D145" s="42"/>
      <c r="E145" s="195" t="s">
        <v>1944</v>
      </c>
      <c r="F145" s="533" t="s">
        <v>235</v>
      </c>
      <c r="G145" s="262">
        <v>4</v>
      </c>
      <c r="H145" s="153">
        <v>6</v>
      </c>
      <c r="I145" s="100">
        <v>12</v>
      </c>
      <c r="J145" s="154">
        <v>5</v>
      </c>
      <c r="K145" s="155">
        <v>34.25</v>
      </c>
      <c r="L145" s="347">
        <f t="shared" si="15"/>
        <v>39.25</v>
      </c>
      <c r="M145" s="31">
        <v>16</v>
      </c>
      <c r="N145" s="127" t="s">
        <v>451</v>
      </c>
      <c r="O145" s="143">
        <v>42988</v>
      </c>
      <c r="P145" s="31">
        <v>22</v>
      </c>
      <c r="Q145" s="127" t="s">
        <v>451</v>
      </c>
      <c r="R145" s="143">
        <v>42883</v>
      </c>
      <c r="S145" s="31">
        <v>3</v>
      </c>
      <c r="T145" s="127" t="s">
        <v>264</v>
      </c>
      <c r="U145" s="143">
        <v>42652</v>
      </c>
      <c r="V145" s="31">
        <v>20</v>
      </c>
      <c r="W145" s="127" t="s">
        <v>451</v>
      </c>
      <c r="X145" s="143">
        <v>42519</v>
      </c>
      <c r="Y145" s="31">
        <v>8</v>
      </c>
      <c r="Z145" s="127" t="s">
        <v>264</v>
      </c>
      <c r="AA145" s="143">
        <v>42456</v>
      </c>
      <c r="AB145" s="31">
        <v>18</v>
      </c>
      <c r="AC145" s="127" t="s">
        <v>451</v>
      </c>
      <c r="AD145" s="143">
        <v>42148</v>
      </c>
      <c r="AE145" s="31">
        <v>22</v>
      </c>
      <c r="AF145" s="127" t="s">
        <v>451</v>
      </c>
      <c r="AG145" s="133">
        <v>42120</v>
      </c>
      <c r="AH145" s="83">
        <v>22</v>
      </c>
      <c r="AI145" s="127" t="s">
        <v>451</v>
      </c>
      <c r="AJ145" s="133">
        <v>42119</v>
      </c>
      <c r="AK145" s="83">
        <v>22</v>
      </c>
      <c r="AL145" s="127" t="s">
        <v>451</v>
      </c>
      <c r="AM145" s="133">
        <v>42085</v>
      </c>
      <c r="AN145" s="83">
        <v>22</v>
      </c>
      <c r="AO145" s="127" t="s">
        <v>451</v>
      </c>
      <c r="AP145" s="133">
        <v>42050</v>
      </c>
      <c r="AQ145" s="83">
        <v>22</v>
      </c>
      <c r="AR145" s="127" t="s">
        <v>451</v>
      </c>
      <c r="AS145" s="133">
        <v>41945</v>
      </c>
      <c r="AT145" s="83">
        <v>13</v>
      </c>
      <c r="AU145" s="127" t="s">
        <v>451</v>
      </c>
      <c r="AV145" s="133">
        <v>41875</v>
      </c>
      <c r="AW145" s="83">
        <v>16</v>
      </c>
      <c r="AX145" s="127" t="s">
        <v>451</v>
      </c>
      <c r="AY145" s="133">
        <v>41874</v>
      </c>
      <c r="AZ145" s="83">
        <v>22</v>
      </c>
      <c r="BA145" s="127" t="s">
        <v>451</v>
      </c>
      <c r="BB145" s="133">
        <v>41784</v>
      </c>
      <c r="BC145" s="83">
        <v>22</v>
      </c>
      <c r="BD145" s="127" t="s">
        <v>451</v>
      </c>
      <c r="BE145" s="133">
        <v>41721</v>
      </c>
      <c r="BF145" s="83">
        <v>18</v>
      </c>
      <c r="BG145" s="127" t="s">
        <v>451</v>
      </c>
      <c r="BH145" s="133">
        <v>41546</v>
      </c>
      <c r="BI145" s="83">
        <v>12</v>
      </c>
      <c r="BJ145" s="127" t="s">
        <v>451</v>
      </c>
      <c r="BK145" s="133">
        <v>41467</v>
      </c>
      <c r="BL145" s="83">
        <v>16</v>
      </c>
      <c r="BM145" s="127" t="s">
        <v>451</v>
      </c>
      <c r="BN145" s="133">
        <v>41420</v>
      </c>
      <c r="BO145" s="83">
        <v>16</v>
      </c>
      <c r="BP145" s="127" t="s">
        <v>451</v>
      </c>
      <c r="BQ145" s="133">
        <v>41357</v>
      </c>
      <c r="BR145" s="83">
        <v>12</v>
      </c>
      <c r="BS145" s="127" t="s">
        <v>264</v>
      </c>
      <c r="BT145" s="133">
        <v>41049</v>
      </c>
      <c r="BU145" s="83">
        <v>10</v>
      </c>
      <c r="BV145" s="127" t="s">
        <v>264</v>
      </c>
      <c r="BW145" s="133">
        <v>40993</v>
      </c>
      <c r="BX145" s="257"/>
      <c r="BY145" s="23"/>
      <c r="BZ145" s="23"/>
      <c r="CA145" s="257"/>
      <c r="CB145" s="23"/>
      <c r="CC145" s="23"/>
      <c r="CD145" s="257"/>
      <c r="CE145" s="23"/>
      <c r="CF145" s="23"/>
      <c r="CG145" s="257"/>
      <c r="CH145" s="23"/>
      <c r="CI145" s="23"/>
      <c r="CJ145" s="257"/>
      <c r="CK145" s="23"/>
      <c r="CL145" s="23"/>
      <c r="CM145" s="257"/>
      <c r="CN145" s="23"/>
      <c r="CO145" s="258"/>
      <c r="CP145" s="357"/>
      <c r="CQ145" s="258"/>
      <c r="CR145" s="258"/>
      <c r="CS145" s="357"/>
      <c r="CT145" s="258"/>
      <c r="CU145" s="258"/>
      <c r="CV145" s="357"/>
      <c r="CW145" s="258"/>
      <c r="CX145" s="258"/>
      <c r="CY145" s="264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3"/>
      <c r="DP145" s="23"/>
      <c r="DQ145" s="23"/>
      <c r="DR145" s="23"/>
      <c r="DS145" s="23"/>
      <c r="DT145" s="23"/>
      <c r="DU145" s="23"/>
      <c r="DV145" s="23"/>
      <c r="DX145" s="23"/>
      <c r="DY145" s="23"/>
      <c r="DZ145" s="257"/>
      <c r="EA145" s="23"/>
      <c r="EB145" s="23"/>
      <c r="EC145" s="257"/>
      <c r="ED145" s="23"/>
      <c r="EE145" s="23"/>
      <c r="EF145" s="257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</row>
    <row r="146" spans="1:289" s="28" customFormat="1">
      <c r="A146" s="23" t="s">
        <v>600</v>
      </c>
      <c r="B146" s="24" t="s">
        <v>227</v>
      </c>
      <c r="C146" s="15">
        <f t="shared" si="16"/>
        <v>11</v>
      </c>
      <c r="D146" s="193" t="s">
        <v>596</v>
      </c>
      <c r="E146" s="89" t="s">
        <v>1289</v>
      </c>
      <c r="F146" s="533" t="s">
        <v>228</v>
      </c>
      <c r="G146" s="262">
        <v>4</v>
      </c>
      <c r="H146" s="153"/>
      <c r="I146" s="59">
        <v>8</v>
      </c>
      <c r="J146" s="154"/>
      <c r="K146" s="155">
        <v>0</v>
      </c>
      <c r="L146" s="347">
        <f t="shared" si="15"/>
        <v>0</v>
      </c>
      <c r="M146" s="31">
        <v>11</v>
      </c>
      <c r="N146" s="127" t="s">
        <v>451</v>
      </c>
      <c r="O146" s="143">
        <v>43037</v>
      </c>
      <c r="P146" s="31">
        <v>0</v>
      </c>
      <c r="Q146" s="127" t="s">
        <v>230</v>
      </c>
      <c r="R146" s="143">
        <v>42323</v>
      </c>
      <c r="S146" s="31">
        <v>0</v>
      </c>
      <c r="T146" s="127" t="s">
        <v>306</v>
      </c>
      <c r="U146" s="143">
        <v>41742</v>
      </c>
      <c r="V146" s="31">
        <v>11</v>
      </c>
      <c r="W146" s="127" t="s">
        <v>451</v>
      </c>
      <c r="X146" s="143">
        <v>41602</v>
      </c>
      <c r="Y146" s="30">
        <v>11</v>
      </c>
      <c r="Z146" s="31" t="s">
        <v>451</v>
      </c>
      <c r="AA146" s="143">
        <v>41601</v>
      </c>
      <c r="AB146" s="31">
        <v>4</v>
      </c>
      <c r="AC146" s="127" t="s">
        <v>306</v>
      </c>
      <c r="AD146" s="143">
        <v>41084</v>
      </c>
      <c r="AE146" s="30">
        <v>10</v>
      </c>
      <c r="AF146" s="31" t="s">
        <v>451</v>
      </c>
      <c r="AG146" s="133">
        <v>41083</v>
      </c>
      <c r="AH146" s="83">
        <v>12</v>
      </c>
      <c r="AI146" s="127" t="s">
        <v>451</v>
      </c>
      <c r="AJ146" s="133">
        <v>40972</v>
      </c>
      <c r="AK146" s="19">
        <v>8</v>
      </c>
      <c r="AL146" s="31" t="s">
        <v>230</v>
      </c>
      <c r="AM146" s="133">
        <v>40971</v>
      </c>
      <c r="AN146" s="257"/>
      <c r="AO146" s="23"/>
      <c r="AP146" s="23"/>
      <c r="AQ146" s="257"/>
      <c r="AR146" s="23"/>
      <c r="AS146" s="23"/>
      <c r="AT146" s="257"/>
      <c r="AU146" s="23"/>
      <c r="AV146" s="23"/>
      <c r="AW146" s="257"/>
      <c r="AX146" s="23"/>
      <c r="AY146" s="23"/>
      <c r="AZ146" s="257"/>
      <c r="BA146" s="23"/>
      <c r="BB146" s="23"/>
      <c r="BC146" s="257"/>
      <c r="BD146" s="23"/>
      <c r="BE146" s="23"/>
      <c r="BF146" s="257"/>
      <c r="BG146" s="23"/>
      <c r="BH146" s="23"/>
      <c r="BI146" s="257"/>
      <c r="BJ146" s="23"/>
      <c r="BK146" s="23"/>
      <c r="BL146" s="257"/>
      <c r="BM146" s="23"/>
      <c r="BN146" s="23"/>
      <c r="BO146" s="257"/>
      <c r="BP146" s="23"/>
      <c r="BQ146" s="23"/>
      <c r="BR146" s="257"/>
      <c r="BS146" s="23"/>
      <c r="BT146" s="23"/>
      <c r="BU146" s="257"/>
      <c r="BV146" s="23"/>
      <c r="BW146" s="23"/>
      <c r="BX146" s="257"/>
      <c r="BY146" s="23"/>
      <c r="BZ146" s="23"/>
      <c r="CA146" s="257"/>
      <c r="CB146" s="23"/>
      <c r="CC146" s="23"/>
      <c r="CD146" s="257"/>
      <c r="CE146" s="23"/>
      <c r="CF146" s="23"/>
      <c r="CG146" s="257"/>
      <c r="CH146" s="23"/>
      <c r="CI146" s="23"/>
      <c r="CJ146" s="257"/>
      <c r="CK146" s="23"/>
      <c r="CL146" s="23"/>
      <c r="CM146" s="257"/>
      <c r="CN146" s="23"/>
      <c r="CO146" s="258"/>
      <c r="CP146" s="357"/>
      <c r="CQ146" s="258"/>
      <c r="CR146" s="258"/>
      <c r="CS146" s="357"/>
      <c r="CT146" s="258"/>
      <c r="CU146" s="258"/>
      <c r="CV146" s="357"/>
      <c r="CW146" s="258"/>
      <c r="CX146" s="607"/>
      <c r="CY146" s="264"/>
      <c r="CZ146" s="258"/>
      <c r="DA146" s="258"/>
      <c r="DB146" s="357"/>
      <c r="DC146" s="258"/>
      <c r="DD146" s="258"/>
      <c r="DE146" s="357"/>
      <c r="DF146" s="258"/>
      <c r="DG146" s="258"/>
      <c r="DH146" s="357"/>
      <c r="DI146" s="258"/>
      <c r="DJ146" s="258"/>
      <c r="DK146" s="264"/>
      <c r="DL146" s="258"/>
      <c r="DM146" s="258"/>
      <c r="DN146" s="264"/>
      <c r="DO146" s="23"/>
      <c r="DP146" s="23"/>
      <c r="DR146" s="23"/>
      <c r="DS146" s="23"/>
      <c r="DU146" s="23"/>
      <c r="DV146" s="23"/>
      <c r="DX146" s="23"/>
      <c r="DY146" s="23"/>
      <c r="DZ146" s="257"/>
      <c r="EA146" s="23"/>
      <c r="EB146" s="23"/>
      <c r="EC146" s="257"/>
      <c r="ED146" s="23"/>
      <c r="EE146" s="23"/>
      <c r="EF146" s="257"/>
      <c r="EG146" s="23"/>
      <c r="EH146" s="23"/>
      <c r="EI146" s="257"/>
      <c r="EJ146" s="23"/>
      <c r="EK146" s="23"/>
      <c r="EL146" s="257"/>
      <c r="EM146" s="23"/>
      <c r="EN146" s="23"/>
      <c r="EP146" s="23"/>
      <c r="EQ146" s="23"/>
      <c r="ES146" s="23"/>
      <c r="ET146" s="23"/>
      <c r="EV146" s="23"/>
      <c r="EW146" s="23"/>
      <c r="EY146" s="23"/>
      <c r="EZ146" s="23"/>
      <c r="FB146" s="23"/>
      <c r="FC146" s="23"/>
      <c r="FE146" s="23"/>
      <c r="FF146" s="23"/>
      <c r="FH146" s="23"/>
      <c r="FI146" s="23"/>
      <c r="FK146" s="23"/>
      <c r="FL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</row>
    <row r="147" spans="1:289" s="28" customFormat="1">
      <c r="A147" s="23" t="s">
        <v>242</v>
      </c>
      <c r="B147" s="24" t="s">
        <v>303</v>
      </c>
      <c r="C147" s="15">
        <f t="shared" si="16"/>
        <v>11</v>
      </c>
      <c r="D147" s="193" t="s">
        <v>596</v>
      </c>
      <c r="E147" s="271" t="s">
        <v>510</v>
      </c>
      <c r="F147" s="533" t="s">
        <v>199</v>
      </c>
      <c r="G147" s="262">
        <v>4</v>
      </c>
      <c r="H147" s="153">
        <v>5</v>
      </c>
      <c r="I147" s="100">
        <v>12</v>
      </c>
      <c r="J147" s="154"/>
      <c r="K147" s="155">
        <v>15.52</v>
      </c>
      <c r="L147" s="347">
        <f t="shared" si="15"/>
        <v>15.52</v>
      </c>
      <c r="M147" s="31">
        <v>4</v>
      </c>
      <c r="N147" s="127" t="s">
        <v>264</v>
      </c>
      <c r="O147" s="143">
        <v>42519</v>
      </c>
      <c r="P147" s="31">
        <v>11</v>
      </c>
      <c r="Q147" s="127" t="s">
        <v>451</v>
      </c>
      <c r="R147" s="143">
        <v>42476</v>
      </c>
      <c r="S147" s="31">
        <v>11</v>
      </c>
      <c r="T147" s="127" t="s">
        <v>451</v>
      </c>
      <c r="U147" s="143">
        <v>41784</v>
      </c>
      <c r="V147" s="31">
        <v>11</v>
      </c>
      <c r="W147" s="127" t="s">
        <v>451</v>
      </c>
      <c r="X147" s="143">
        <v>41609</v>
      </c>
      <c r="Y147" s="31">
        <v>13</v>
      </c>
      <c r="Z147" s="127" t="s">
        <v>451</v>
      </c>
      <c r="AA147" s="143">
        <v>41490</v>
      </c>
      <c r="AB147" s="31">
        <v>0</v>
      </c>
      <c r="AC147" s="127" t="s">
        <v>230</v>
      </c>
      <c r="AD147" s="133">
        <v>41467</v>
      </c>
      <c r="AE147" s="83">
        <v>11</v>
      </c>
      <c r="AF147" s="127" t="s">
        <v>451</v>
      </c>
      <c r="AG147" s="133">
        <v>41357</v>
      </c>
      <c r="AH147" s="83">
        <v>3</v>
      </c>
      <c r="AI147" s="127" t="s">
        <v>230</v>
      </c>
      <c r="AJ147" s="133">
        <v>41238</v>
      </c>
      <c r="AK147" s="83">
        <v>11</v>
      </c>
      <c r="AL147" s="127" t="s">
        <v>451</v>
      </c>
      <c r="AM147" s="133">
        <v>41210</v>
      </c>
      <c r="AN147" s="83">
        <v>7</v>
      </c>
      <c r="AO147" s="127" t="s">
        <v>451</v>
      </c>
      <c r="AP147" s="133">
        <v>41154</v>
      </c>
      <c r="AQ147" s="83">
        <v>11</v>
      </c>
      <c r="AR147" s="127" t="s">
        <v>451</v>
      </c>
      <c r="AS147" s="133">
        <v>41091</v>
      </c>
      <c r="AT147" s="83">
        <v>11</v>
      </c>
      <c r="AU147" s="127" t="s">
        <v>451</v>
      </c>
      <c r="AV147" s="133">
        <v>41056</v>
      </c>
      <c r="AW147" s="83">
        <v>11</v>
      </c>
      <c r="AX147" s="127" t="s">
        <v>451</v>
      </c>
      <c r="AY147" s="133">
        <v>41035</v>
      </c>
      <c r="AZ147" s="83">
        <v>9</v>
      </c>
      <c r="BA147" s="127" t="s">
        <v>451</v>
      </c>
      <c r="BB147" s="133">
        <v>41028</v>
      </c>
      <c r="BC147" s="83">
        <v>12</v>
      </c>
      <c r="BD147" s="127" t="s">
        <v>451</v>
      </c>
      <c r="BE147" s="133">
        <v>40972</v>
      </c>
      <c r="BF147" s="83">
        <v>12</v>
      </c>
      <c r="BG147" s="127" t="s">
        <v>451</v>
      </c>
      <c r="BH147" s="133">
        <v>40790</v>
      </c>
      <c r="BI147" s="83">
        <v>13</v>
      </c>
      <c r="BJ147" s="127" t="s">
        <v>451</v>
      </c>
      <c r="BK147" s="133">
        <v>40727</v>
      </c>
      <c r="BL147" s="83">
        <v>13</v>
      </c>
      <c r="BM147" s="127" t="s">
        <v>451</v>
      </c>
      <c r="BN147" s="133">
        <v>40692</v>
      </c>
      <c r="BO147" s="83">
        <v>16</v>
      </c>
      <c r="BP147" s="127" t="s">
        <v>451</v>
      </c>
      <c r="BQ147" s="133">
        <v>40482</v>
      </c>
      <c r="BR147" s="83">
        <v>16</v>
      </c>
      <c r="BS147" s="127" t="s">
        <v>451</v>
      </c>
      <c r="BT147" s="133">
        <v>39943</v>
      </c>
      <c r="BU147" s="83">
        <v>22</v>
      </c>
      <c r="BV147" s="127" t="s">
        <v>451</v>
      </c>
      <c r="BW147" s="133">
        <v>39936</v>
      </c>
      <c r="BX147" s="44">
        <v>16</v>
      </c>
      <c r="BY147" s="127" t="s">
        <v>451</v>
      </c>
      <c r="BZ147" s="133">
        <v>39754</v>
      </c>
      <c r="CA147" s="83">
        <v>17</v>
      </c>
      <c r="CB147" s="127" t="s">
        <v>451</v>
      </c>
      <c r="CC147" s="133">
        <v>39691</v>
      </c>
      <c r="CD147" s="44">
        <v>16</v>
      </c>
      <c r="CE147" s="127" t="s">
        <v>451</v>
      </c>
      <c r="CF147" s="132">
        <v>39593</v>
      </c>
      <c r="CG147" s="44">
        <v>19</v>
      </c>
      <c r="CH147" s="127" t="s">
        <v>451</v>
      </c>
      <c r="CI147" s="132">
        <v>39579</v>
      </c>
      <c r="CJ147" s="44">
        <v>12</v>
      </c>
      <c r="CK147" s="127" t="s">
        <v>451</v>
      </c>
      <c r="CL147" s="132">
        <v>39530</v>
      </c>
      <c r="CM147" s="44">
        <v>14</v>
      </c>
      <c r="CN147" s="27" t="s">
        <v>451</v>
      </c>
      <c r="CO147" s="132">
        <v>39516</v>
      </c>
      <c r="CP147" s="274">
        <v>11</v>
      </c>
      <c r="CQ147" s="132" t="s">
        <v>451</v>
      </c>
      <c r="CR147" s="132">
        <v>39383</v>
      </c>
      <c r="CS147" s="30">
        <v>11</v>
      </c>
      <c r="CT147" s="31" t="s">
        <v>451</v>
      </c>
      <c r="CU147" s="133">
        <v>39368</v>
      </c>
      <c r="CV147" s="30">
        <v>22</v>
      </c>
      <c r="CW147" s="31" t="s">
        <v>451</v>
      </c>
      <c r="CX147" s="133">
        <v>39271</v>
      </c>
      <c r="CY147" s="30">
        <v>20</v>
      </c>
      <c r="CZ147" s="31" t="s">
        <v>451</v>
      </c>
      <c r="DA147" s="142">
        <v>39230</v>
      </c>
      <c r="DB147" s="30">
        <v>12</v>
      </c>
      <c r="DC147" s="31" t="s">
        <v>451</v>
      </c>
      <c r="DD147" s="142">
        <v>39229</v>
      </c>
      <c r="DE147" s="30">
        <v>13</v>
      </c>
      <c r="DF147" s="31" t="s">
        <v>451</v>
      </c>
      <c r="DG147" s="133">
        <v>39214</v>
      </c>
      <c r="DH147" s="264"/>
      <c r="DI147" s="258"/>
      <c r="DJ147" s="258"/>
      <c r="DK147" s="264"/>
      <c r="DL147" s="258"/>
      <c r="DM147" s="258"/>
      <c r="DN147" s="264"/>
      <c r="DO147" s="258"/>
      <c r="DP147" s="258"/>
      <c r="DQ147" s="264"/>
      <c r="DR147" s="258"/>
      <c r="DS147" s="258"/>
      <c r="DT147" s="264"/>
      <c r="DU147" s="258"/>
      <c r="DV147" s="258"/>
      <c r="DW147" s="264"/>
      <c r="DX147" s="23"/>
      <c r="DY147" s="23"/>
      <c r="EA147" s="23"/>
      <c r="EB147" s="23"/>
      <c r="ED147" s="23"/>
      <c r="EE147" s="23"/>
      <c r="EG147" s="23"/>
      <c r="EH147" s="23"/>
      <c r="EJ147" s="23"/>
      <c r="EK147" s="23"/>
      <c r="EM147" s="23"/>
      <c r="EN147" s="23"/>
      <c r="EP147" s="23"/>
      <c r="EQ147" s="23"/>
      <c r="ES147" s="23"/>
      <c r="ET147" s="23"/>
      <c r="EV147" s="23"/>
      <c r="EW147" s="23"/>
      <c r="EY147" s="23"/>
      <c r="EZ147" s="23"/>
      <c r="FB147" s="23"/>
      <c r="FC147" s="23"/>
      <c r="FE147" s="23"/>
      <c r="FF147" s="23"/>
      <c r="FH147" s="23"/>
      <c r="FI147" s="23"/>
      <c r="FK147" s="23"/>
      <c r="FL147" s="23"/>
      <c r="FN147" s="23"/>
      <c r="FO147" s="23"/>
      <c r="FQ147" s="23"/>
      <c r="FR147" s="23"/>
      <c r="FT147" s="23"/>
      <c r="FU147" s="23"/>
      <c r="FW147" s="23"/>
      <c r="FX147" s="23"/>
      <c r="FZ147" s="23"/>
      <c r="GA147" s="23"/>
      <c r="GC147" s="23"/>
      <c r="GD147" s="23"/>
      <c r="GF147" s="23"/>
      <c r="GG147" s="23"/>
      <c r="GI147" s="23"/>
      <c r="GJ147" s="23"/>
      <c r="GL147" s="23"/>
      <c r="GM147" s="23"/>
      <c r="GO147" s="23"/>
      <c r="GP147" s="23"/>
      <c r="GR147" s="23"/>
      <c r="GS147" s="23"/>
      <c r="GU147" s="23"/>
      <c r="GV147" s="23"/>
      <c r="GX147" s="23"/>
      <c r="GY147" s="23"/>
      <c r="HA147" s="23"/>
      <c r="HB147" s="23"/>
      <c r="HD147" s="23"/>
      <c r="HE147" s="23"/>
      <c r="HG147" s="23"/>
      <c r="HH147" s="23"/>
      <c r="HJ147" s="23"/>
      <c r="HK147" s="23"/>
      <c r="HM147" s="23"/>
      <c r="HN147" s="23"/>
    </row>
    <row r="148" spans="1:289" s="28" customFormat="1">
      <c r="A148" s="28" t="s">
        <v>1554</v>
      </c>
      <c r="B148" s="27" t="s">
        <v>1555</v>
      </c>
      <c r="C148" s="26">
        <f t="shared" si="16"/>
        <v>3</v>
      </c>
      <c r="D148" s="435" t="s">
        <v>595</v>
      </c>
      <c r="E148" s="308" t="s">
        <v>1556</v>
      </c>
      <c r="F148" s="533" t="s">
        <v>1553</v>
      </c>
      <c r="G148" s="262"/>
      <c r="H148" s="262"/>
      <c r="I148" s="263"/>
      <c r="J148" s="126"/>
      <c r="K148" s="127">
        <v>0</v>
      </c>
      <c r="L148" s="347">
        <f t="shared" si="15"/>
        <v>0</v>
      </c>
      <c r="M148" s="31">
        <v>3</v>
      </c>
      <c r="N148" s="127" t="s">
        <v>230</v>
      </c>
      <c r="O148" s="143">
        <v>41784</v>
      </c>
      <c r="P148" s="31"/>
      <c r="Q148" s="127"/>
      <c r="R148" s="143"/>
      <c r="S148" s="31"/>
      <c r="T148" s="127"/>
      <c r="U148" s="143"/>
      <c r="V148" s="31"/>
      <c r="W148" s="127"/>
      <c r="X148" s="143"/>
      <c r="Y148" s="31"/>
      <c r="Z148" s="127"/>
      <c r="AA148" s="143"/>
      <c r="AB148" s="31"/>
      <c r="AC148" s="127"/>
      <c r="AD148" s="143"/>
      <c r="AE148" s="31"/>
      <c r="AF148" s="127"/>
      <c r="AG148" s="133"/>
      <c r="AH148" s="83"/>
      <c r="AI148" s="127"/>
      <c r="AJ148" s="133"/>
      <c r="AK148" s="83"/>
      <c r="AL148" s="127"/>
      <c r="AM148" s="133"/>
      <c r="AN148" s="83"/>
      <c r="AO148" s="127"/>
      <c r="AP148" s="133"/>
      <c r="AQ148" s="83"/>
      <c r="AR148" s="127"/>
      <c r="AS148" s="133"/>
      <c r="AT148" s="83"/>
      <c r="AU148" s="127"/>
      <c r="AV148" s="133"/>
      <c r="AW148" s="83"/>
      <c r="AX148" s="127"/>
      <c r="AY148" s="133"/>
      <c r="AZ148" s="44"/>
      <c r="BA148" s="127"/>
      <c r="BB148" s="133"/>
      <c r="BC148" s="44"/>
      <c r="BD148" s="127"/>
      <c r="BE148" s="132"/>
      <c r="BF148" s="44"/>
      <c r="BG148" s="27"/>
      <c r="BH148" s="132"/>
      <c r="BI148" s="19"/>
      <c r="BJ148" s="31"/>
      <c r="BK148" s="132"/>
      <c r="BL148" s="19"/>
      <c r="BM148" s="31"/>
      <c r="BN148" s="133"/>
      <c r="BO148" s="19"/>
      <c r="BP148" s="31"/>
      <c r="BQ148" s="133"/>
      <c r="BR148" s="257"/>
      <c r="BU148" s="257"/>
      <c r="BX148" s="257"/>
      <c r="CA148" s="257"/>
      <c r="CD148" s="257"/>
      <c r="CG148" s="257"/>
      <c r="CJ148" s="257"/>
      <c r="CM148" s="257"/>
      <c r="CX148" s="264"/>
      <c r="CY148" s="264"/>
      <c r="CZ148" s="264"/>
      <c r="DA148" s="264"/>
      <c r="DB148" s="264"/>
      <c r="DC148" s="264"/>
      <c r="DD148" s="264"/>
      <c r="DE148" s="264"/>
      <c r="DF148" s="264"/>
      <c r="DG148" s="264"/>
      <c r="DH148" s="264"/>
      <c r="DI148" s="264"/>
      <c r="DJ148" s="264"/>
      <c r="DK148" s="264"/>
      <c r="DL148" s="264"/>
      <c r="DM148" s="264"/>
      <c r="DN148" s="264"/>
      <c r="DO148" s="264"/>
      <c r="DP148" s="264"/>
      <c r="DQ148" s="264"/>
      <c r="DR148" s="264"/>
      <c r="DS148" s="264"/>
      <c r="DT148" s="264"/>
      <c r="DU148" s="264"/>
      <c r="DV148" s="264"/>
      <c r="DW148" s="264"/>
    </row>
    <row r="149" spans="1:289" s="28" customFormat="1">
      <c r="A149" s="23" t="s">
        <v>63</v>
      </c>
      <c r="B149" s="24" t="s">
        <v>96</v>
      </c>
      <c r="C149" s="15">
        <f t="shared" si="16"/>
        <v>11.823529411764707</v>
      </c>
      <c r="D149" s="42"/>
      <c r="E149" s="271" t="s">
        <v>3148</v>
      </c>
      <c r="F149" s="533" t="s">
        <v>97</v>
      </c>
      <c r="G149" s="262">
        <v>4</v>
      </c>
      <c r="H149" s="153">
        <v>6</v>
      </c>
      <c r="I149" s="100">
        <v>12</v>
      </c>
      <c r="J149" s="154"/>
      <c r="K149" s="155">
        <v>13.0033333</v>
      </c>
      <c r="L149" s="347">
        <f t="shared" si="15"/>
        <v>13.0033333</v>
      </c>
      <c r="M149" s="31">
        <v>11</v>
      </c>
      <c r="N149" s="127" t="s">
        <v>451</v>
      </c>
      <c r="O149" s="143">
        <v>42883</v>
      </c>
      <c r="P149" s="31">
        <v>9</v>
      </c>
      <c r="Q149" s="127" t="s">
        <v>264</v>
      </c>
      <c r="R149" s="143">
        <v>42652</v>
      </c>
      <c r="S149" s="31">
        <v>13</v>
      </c>
      <c r="T149" s="127" t="s">
        <v>451</v>
      </c>
      <c r="U149" s="143">
        <v>42519</v>
      </c>
      <c r="V149" s="31">
        <v>19</v>
      </c>
      <c r="W149" s="127" t="s">
        <v>451</v>
      </c>
      <c r="X149" s="143">
        <v>42148</v>
      </c>
      <c r="Y149" s="31">
        <v>22</v>
      </c>
      <c r="Z149" s="127" t="s">
        <v>451</v>
      </c>
      <c r="AA149" s="143">
        <v>42127</v>
      </c>
      <c r="AB149" s="31">
        <v>11</v>
      </c>
      <c r="AC149" s="127" t="s">
        <v>451</v>
      </c>
      <c r="AD149" s="133">
        <v>42120</v>
      </c>
      <c r="AE149" s="83">
        <v>11</v>
      </c>
      <c r="AF149" s="127" t="s">
        <v>451</v>
      </c>
      <c r="AG149" s="133">
        <v>42119</v>
      </c>
      <c r="AH149" s="83">
        <v>15</v>
      </c>
      <c r="AI149" s="127" t="s">
        <v>451</v>
      </c>
      <c r="AJ149" s="133">
        <v>42085</v>
      </c>
      <c r="AK149" s="83">
        <v>16</v>
      </c>
      <c r="AL149" s="127" t="s">
        <v>451</v>
      </c>
      <c r="AM149" s="133">
        <v>41945</v>
      </c>
      <c r="AN149" s="83">
        <v>11</v>
      </c>
      <c r="AO149" s="127" t="s">
        <v>451</v>
      </c>
      <c r="AP149" s="133">
        <v>41875</v>
      </c>
      <c r="AQ149" s="83">
        <v>12</v>
      </c>
      <c r="AR149" s="127" t="s">
        <v>451</v>
      </c>
      <c r="AS149" s="133">
        <v>41874</v>
      </c>
      <c r="AT149" s="83">
        <v>12</v>
      </c>
      <c r="AU149" s="127" t="s">
        <v>451</v>
      </c>
      <c r="AV149" s="133">
        <v>41784</v>
      </c>
      <c r="AW149" s="83">
        <v>22</v>
      </c>
      <c r="AX149" s="127" t="s">
        <v>451</v>
      </c>
      <c r="AY149" s="133">
        <v>41763</v>
      </c>
      <c r="AZ149" s="83">
        <v>14</v>
      </c>
      <c r="BA149" s="127" t="s">
        <v>451</v>
      </c>
      <c r="BB149" s="133">
        <v>41721</v>
      </c>
      <c r="BC149" s="83">
        <v>12</v>
      </c>
      <c r="BD149" s="127" t="s">
        <v>451</v>
      </c>
      <c r="BE149" s="133">
        <v>41546</v>
      </c>
      <c r="BF149" s="83">
        <v>9</v>
      </c>
      <c r="BG149" s="127" t="s">
        <v>451</v>
      </c>
      <c r="BH149" s="133">
        <v>41467</v>
      </c>
      <c r="BI149" s="83">
        <v>10</v>
      </c>
      <c r="BJ149" s="127" t="s">
        <v>451</v>
      </c>
      <c r="BK149" s="133">
        <v>41420</v>
      </c>
      <c r="BL149" s="83">
        <v>12</v>
      </c>
      <c r="BM149" s="127" t="s">
        <v>451</v>
      </c>
      <c r="BN149" s="133">
        <v>41182</v>
      </c>
      <c r="BO149" s="83">
        <v>11</v>
      </c>
      <c r="BP149" s="127" t="s">
        <v>451</v>
      </c>
      <c r="BQ149" s="133">
        <v>41056</v>
      </c>
      <c r="BR149" s="19"/>
      <c r="BS149" s="31"/>
      <c r="BT149" s="133"/>
      <c r="BU149" s="19"/>
      <c r="BV149" s="31"/>
      <c r="BW149" s="133"/>
      <c r="BX149" s="19"/>
      <c r="BY149" s="31"/>
      <c r="BZ149" s="133"/>
      <c r="CA149" s="257"/>
      <c r="CB149" s="23"/>
      <c r="CC149" s="23"/>
      <c r="CD149" s="257"/>
      <c r="CE149" s="23"/>
      <c r="CF149" s="23"/>
      <c r="CG149" s="257"/>
      <c r="CH149" s="23"/>
      <c r="CI149" s="23"/>
      <c r="CJ149" s="257"/>
      <c r="CK149" s="23"/>
      <c r="CL149" s="23"/>
      <c r="CM149" s="257"/>
      <c r="CN149" s="23"/>
      <c r="CO149" s="23"/>
      <c r="CP149" s="257"/>
      <c r="CQ149" s="23"/>
      <c r="CR149" s="23"/>
      <c r="CS149" s="257"/>
      <c r="CT149" s="23"/>
      <c r="CU149" s="23"/>
      <c r="CV149" s="257"/>
      <c r="CW149" s="23"/>
      <c r="CX149" s="258"/>
      <c r="CY149" s="357"/>
      <c r="CZ149" s="258"/>
      <c r="DA149" s="258"/>
      <c r="DB149" s="357"/>
      <c r="DC149" s="258"/>
      <c r="DD149" s="258"/>
      <c r="DE149" s="264"/>
      <c r="DF149" s="258"/>
      <c r="DG149" s="258"/>
      <c r="DH149" s="264"/>
      <c r="DI149" s="258"/>
      <c r="DJ149" s="258"/>
      <c r="DK149" s="264"/>
      <c r="DL149" s="258"/>
      <c r="DM149" s="258"/>
      <c r="DN149" s="264"/>
      <c r="DO149" s="258"/>
      <c r="DP149" s="258"/>
      <c r="DQ149" s="264"/>
      <c r="DR149" s="258"/>
      <c r="DS149" s="258"/>
      <c r="DT149" s="258"/>
      <c r="DU149" s="258"/>
      <c r="DV149" s="258"/>
      <c r="DW149" s="258"/>
      <c r="DX149" s="23"/>
      <c r="DY149" s="23"/>
      <c r="EA149" s="23"/>
      <c r="EB149" s="23"/>
      <c r="EC149" s="23"/>
      <c r="ED149" s="23"/>
      <c r="EE149" s="23"/>
      <c r="EF149" s="257"/>
      <c r="EG149" s="23"/>
      <c r="EH149" s="23"/>
      <c r="EI149" s="257"/>
      <c r="EJ149" s="23"/>
      <c r="EK149" s="23"/>
      <c r="EL149" s="257"/>
      <c r="EM149" s="23"/>
      <c r="EN149" s="23"/>
      <c r="EO149" s="257"/>
      <c r="EP149" s="23"/>
      <c r="EQ149" s="23"/>
      <c r="ER149" s="257"/>
      <c r="ES149" s="23"/>
      <c r="ET149" s="23"/>
      <c r="EU149" s="257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</row>
    <row r="150" spans="1:289" s="28" customFormat="1">
      <c r="A150" s="23" t="s">
        <v>2714</v>
      </c>
      <c r="B150" s="24" t="s">
        <v>905</v>
      </c>
      <c r="C150" s="15">
        <f>IF(AND(Q150="n",T150="n",W150="n"),(P150+0.7*S150+0.5*V150)/2.2,IF(AND(OR(Q150="y",Q150="dnf",Q150="oc",Q150="dq",Q150="nq"),OR(T150="y",T150="dnf",T150="oc",T150="dq",T150="nq"),OR(W150="y",W150="dnf",W150="oc",W150="dq",W150="nq")),AVERAGE(P150,S150,V150),IF(AND(Q150="n",T150="n"),(P150+0.7*S150)/1.7,IF(AND(Q150="n",W150="n"),(P150+0.7*V150)/1.7,IF(OR(Q150="n",AND(T150="",W150="")),P150,IF(AND(T150="n",W150="n"),(S150+0.7*V150)/1.7,IF(T150="n",S150,IF(W150="n",V150,(P150+S150)/2))))))))</f>
        <v>0</v>
      </c>
      <c r="D150" s="193"/>
      <c r="E150" s="150" t="s">
        <v>2719</v>
      </c>
      <c r="F150" s="302" t="s">
        <v>2722</v>
      </c>
      <c r="G150" s="262"/>
      <c r="H150" s="153"/>
      <c r="I150" s="100"/>
      <c r="J150" s="154"/>
      <c r="K150" s="155"/>
      <c r="L150" s="347">
        <f t="shared" si="15"/>
        <v>0</v>
      </c>
      <c r="M150" s="31"/>
      <c r="N150" s="31"/>
      <c r="O150" s="606"/>
      <c r="P150" s="31"/>
      <c r="Q150" s="31"/>
      <c r="R150" s="606"/>
      <c r="S150" s="31"/>
      <c r="T150" s="31"/>
      <c r="U150" s="606"/>
      <c r="V150" s="31"/>
      <c r="W150" s="31"/>
      <c r="X150" s="606"/>
      <c r="Y150" s="31"/>
      <c r="Z150" s="127"/>
      <c r="AA150" s="143"/>
      <c r="AB150" s="31"/>
      <c r="AC150" s="127"/>
      <c r="AD150" s="143"/>
      <c r="AE150" s="31"/>
      <c r="AF150" s="127"/>
      <c r="AG150" s="143"/>
      <c r="AH150" s="31"/>
      <c r="AI150" s="127"/>
      <c r="AJ150" s="143"/>
      <c r="AK150" s="31"/>
      <c r="AL150" s="127"/>
      <c r="AM150" s="133"/>
      <c r="AN150" s="83"/>
      <c r="AO150" s="127"/>
      <c r="AP150" s="133"/>
      <c r="AQ150" s="83"/>
      <c r="AR150" s="127"/>
      <c r="AS150" s="133"/>
      <c r="AT150" s="83"/>
      <c r="AU150" s="127"/>
      <c r="AV150" s="133"/>
      <c r="AW150" s="83"/>
      <c r="AX150" s="127"/>
      <c r="AY150" s="133"/>
      <c r="AZ150" s="83"/>
      <c r="BA150" s="127"/>
      <c r="BB150" s="133"/>
      <c r="BC150" s="83"/>
      <c r="BD150" s="127"/>
      <c r="BE150" s="133"/>
      <c r="BF150" s="83"/>
      <c r="BG150" s="127"/>
      <c r="BH150" s="133"/>
      <c r="BI150" s="83"/>
      <c r="BJ150" s="127"/>
      <c r="BK150" s="133"/>
      <c r="BL150" s="83"/>
      <c r="BM150" s="127"/>
      <c r="BN150" s="133"/>
      <c r="BO150" s="83"/>
      <c r="BP150" s="127"/>
      <c r="BQ150" s="133"/>
      <c r="BR150" s="83"/>
      <c r="BS150" s="127"/>
      <c r="BT150" s="133"/>
      <c r="BU150" s="83"/>
      <c r="BV150" s="127"/>
      <c r="BW150" s="133"/>
      <c r="BX150" s="83"/>
      <c r="BY150" s="127"/>
      <c r="BZ150" s="133"/>
      <c r="CA150" s="83"/>
      <c r="CB150" s="127"/>
      <c r="CC150" s="133"/>
      <c r="CD150" s="83"/>
      <c r="CE150" s="127"/>
      <c r="CF150" s="133"/>
      <c r="CG150" s="83"/>
      <c r="CH150" s="127"/>
      <c r="CI150" s="133"/>
      <c r="CJ150" s="83"/>
      <c r="CK150" s="127"/>
      <c r="CL150" s="133"/>
      <c r="CM150" s="83"/>
      <c r="CN150" s="127"/>
      <c r="CO150" s="133"/>
      <c r="CP150" s="83"/>
      <c r="CQ150" s="127"/>
      <c r="CR150" s="133"/>
      <c r="CS150" s="83"/>
      <c r="CT150" s="127"/>
      <c r="CU150" s="133"/>
      <c r="CV150" s="83"/>
      <c r="CW150" s="127"/>
      <c r="CX150" s="133"/>
      <c r="CY150" s="83"/>
      <c r="CZ150" s="127"/>
      <c r="DA150" s="133"/>
      <c r="DB150" s="83"/>
      <c r="DC150" s="127"/>
      <c r="DD150" s="133"/>
      <c r="DE150" s="83"/>
      <c r="DF150" s="127"/>
      <c r="DG150" s="133"/>
      <c r="DH150" s="83"/>
      <c r="DI150" s="127"/>
      <c r="DJ150" s="133"/>
      <c r="DK150" s="83"/>
      <c r="DL150" s="127"/>
      <c r="DM150" s="133"/>
      <c r="DN150" s="83"/>
      <c r="DO150" s="127"/>
      <c r="DP150" s="133"/>
      <c r="DQ150" s="83"/>
      <c r="DR150" s="127"/>
      <c r="DS150" s="133"/>
      <c r="DT150" s="31"/>
      <c r="DU150" s="127"/>
      <c r="DV150" s="133"/>
      <c r="DW150" s="31"/>
      <c r="DX150" s="127"/>
      <c r="DY150" s="133"/>
      <c r="DZ150" s="31"/>
      <c r="EA150" s="127"/>
      <c r="EB150" s="133"/>
      <c r="EC150" s="31"/>
      <c r="ED150" s="127"/>
      <c r="EE150" s="133"/>
      <c r="EF150" s="83"/>
      <c r="EG150" s="127"/>
      <c r="EH150" s="133"/>
      <c r="EI150" s="31"/>
      <c r="EJ150" s="127"/>
      <c r="EK150" s="133"/>
      <c r="EL150" s="31"/>
      <c r="EM150" s="127"/>
      <c r="EN150" s="133"/>
      <c r="EO150" s="31"/>
      <c r="EP150" s="127"/>
      <c r="EQ150" s="133"/>
      <c r="ER150" s="31"/>
      <c r="ES150" s="127"/>
      <c r="ET150" s="133"/>
      <c r="EU150" s="31"/>
      <c r="EV150" s="127"/>
      <c r="EW150" s="133"/>
      <c r="EX150" s="31"/>
      <c r="EY150" s="127"/>
      <c r="EZ150" s="13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</row>
    <row r="151" spans="1:289" s="28" customFormat="1">
      <c r="A151" s="23" t="s">
        <v>1907</v>
      </c>
      <c r="B151" s="24" t="s">
        <v>1908</v>
      </c>
      <c r="C151" s="15">
        <f t="shared" ref="C151:C182" si="17">IF(AND(N151="n",Q151="n",T151="n"),(M151+0.7*P151+0.5*S151)/2.2,IF(AND(OR(N151="y",N151="dnf",N151="oc",N151="dq",N151="nq"),OR(Q151="y",Q151="dnf",Q151="oc",Q151="dq",Q151="nq"),OR(T151="y",T151="dnf",T151="oc",T151="dq",T151="nq")),AVERAGE(M151,P151,S151),IF(AND(N151="n",Q151="n"),(M151+0.7*P151)/1.7,IF(AND(N151="n",T151="n"),(M151+0.7*S151)/1.7,IF(OR(N151="n",AND(Q151="",T151="")),M151,IF(AND(Q151="n",T151="n"),(P151+0.7*S151)/1.7,IF(Q151="n",P151,IF(T151="n",S151,(M151+P151)/2))))))))</f>
        <v>11</v>
      </c>
      <c r="D151" s="193" t="s">
        <v>595</v>
      </c>
      <c r="E151" s="271" t="s">
        <v>1909</v>
      </c>
      <c r="F151" s="533" t="s">
        <v>1910</v>
      </c>
      <c r="G151" s="262">
        <v>4</v>
      </c>
      <c r="H151" s="153">
        <v>4</v>
      </c>
      <c r="I151" s="100">
        <v>12</v>
      </c>
      <c r="J151" s="154"/>
      <c r="K151" s="155">
        <v>22.17</v>
      </c>
      <c r="L151" s="347">
        <f t="shared" si="15"/>
        <v>22.17</v>
      </c>
      <c r="M151" s="31">
        <v>0</v>
      </c>
      <c r="N151" s="127" t="s">
        <v>230</v>
      </c>
      <c r="O151" s="143">
        <v>42862</v>
      </c>
      <c r="P151" s="31">
        <v>2</v>
      </c>
      <c r="Q151" s="127" t="s">
        <v>306</v>
      </c>
      <c r="R151" s="143">
        <v>42295</v>
      </c>
      <c r="S151" s="31">
        <v>11</v>
      </c>
      <c r="T151" s="127" t="s">
        <v>451</v>
      </c>
      <c r="U151" s="143">
        <v>42126</v>
      </c>
      <c r="V151" s="31">
        <v>10</v>
      </c>
      <c r="W151" s="127" t="s">
        <v>451</v>
      </c>
      <c r="X151" s="143">
        <v>40804</v>
      </c>
      <c r="Y151" s="31">
        <v>11</v>
      </c>
      <c r="Z151" s="127" t="s">
        <v>451</v>
      </c>
      <c r="AA151" s="143">
        <v>40803</v>
      </c>
      <c r="AB151" s="31">
        <v>11</v>
      </c>
      <c r="AC151" s="127" t="s">
        <v>451</v>
      </c>
      <c r="AD151" s="133">
        <v>40720</v>
      </c>
      <c r="AE151" s="83">
        <v>13</v>
      </c>
      <c r="AF151" s="127" t="s">
        <v>451</v>
      </c>
      <c r="AG151" s="133">
        <v>40475</v>
      </c>
      <c r="AH151" s="83">
        <v>11</v>
      </c>
      <c r="AI151" s="127" t="s">
        <v>451</v>
      </c>
      <c r="AJ151" s="133">
        <v>40370</v>
      </c>
      <c r="AK151" s="83">
        <v>9</v>
      </c>
      <c r="AL151" s="127" t="s">
        <v>451</v>
      </c>
      <c r="AM151" s="133">
        <v>40104</v>
      </c>
      <c r="AN151" s="83">
        <v>11</v>
      </c>
      <c r="AO151" s="127" t="s">
        <v>451</v>
      </c>
      <c r="AP151" s="133">
        <v>40076</v>
      </c>
      <c r="AQ151" s="44">
        <v>11</v>
      </c>
      <c r="AR151" s="127" t="s">
        <v>451</v>
      </c>
      <c r="AS151" s="133">
        <v>40075</v>
      </c>
      <c r="AT151" s="44">
        <v>15</v>
      </c>
      <c r="AU151" s="127" t="s">
        <v>451</v>
      </c>
      <c r="AV151" s="133">
        <v>39929</v>
      </c>
      <c r="AW151" s="44">
        <v>16</v>
      </c>
      <c r="AX151" s="127" t="s">
        <v>451</v>
      </c>
      <c r="AY151" s="133">
        <v>39921</v>
      </c>
      <c r="AZ151" s="83">
        <v>13</v>
      </c>
      <c r="BA151" s="127" t="s">
        <v>451</v>
      </c>
      <c r="BB151" s="133">
        <v>39719</v>
      </c>
      <c r="BC151" s="83">
        <v>20</v>
      </c>
      <c r="BD151" s="127" t="s">
        <v>451</v>
      </c>
      <c r="BE151" s="133">
        <v>39718</v>
      </c>
      <c r="BF151" s="44">
        <v>13</v>
      </c>
      <c r="BG151" s="127" t="s">
        <v>451</v>
      </c>
      <c r="BH151" s="132">
        <v>39586</v>
      </c>
      <c r="BI151" s="44">
        <v>20</v>
      </c>
      <c r="BJ151" s="127" t="s">
        <v>451</v>
      </c>
      <c r="BK151" s="132">
        <v>39572</v>
      </c>
      <c r="BL151" s="82">
        <v>8</v>
      </c>
      <c r="BM151" s="31" t="s">
        <v>451</v>
      </c>
      <c r="BN151" s="132">
        <v>39362</v>
      </c>
      <c r="BO151" s="19">
        <v>20</v>
      </c>
      <c r="BP151" s="31" t="s">
        <v>451</v>
      </c>
      <c r="BQ151" s="133">
        <v>39334</v>
      </c>
      <c r="BR151" s="19">
        <v>16</v>
      </c>
      <c r="BS151" s="31" t="s">
        <v>451</v>
      </c>
      <c r="BT151" s="133">
        <v>39333</v>
      </c>
      <c r="BU151" s="19">
        <v>22</v>
      </c>
      <c r="BV151" s="31" t="s">
        <v>451</v>
      </c>
      <c r="BW151" s="133">
        <v>39194</v>
      </c>
      <c r="BX151" s="19">
        <v>22</v>
      </c>
      <c r="BY151" s="31" t="s">
        <v>451</v>
      </c>
      <c r="BZ151" s="133">
        <v>39193</v>
      </c>
      <c r="CA151" s="19">
        <v>10</v>
      </c>
      <c r="CB151" s="31" t="s">
        <v>451</v>
      </c>
      <c r="CC151" s="133">
        <v>39046</v>
      </c>
      <c r="CD151" s="19">
        <v>5</v>
      </c>
      <c r="CE151" s="31" t="s">
        <v>451</v>
      </c>
      <c r="CF151" s="133">
        <v>38980</v>
      </c>
      <c r="CG151" s="19">
        <v>5</v>
      </c>
      <c r="CH151" s="31" t="s">
        <v>451</v>
      </c>
      <c r="CI151" s="142">
        <v>38980</v>
      </c>
      <c r="CJ151" s="257"/>
      <c r="CK151" s="23"/>
      <c r="CL151" s="23"/>
      <c r="CM151" s="257"/>
      <c r="CN151" s="23"/>
      <c r="CO151" s="23"/>
      <c r="CP151" s="257"/>
      <c r="CQ151" s="23"/>
      <c r="CR151" s="23"/>
      <c r="CS151" s="257"/>
      <c r="CT151" s="23"/>
      <c r="CU151" s="23"/>
      <c r="CW151" s="23"/>
      <c r="CX151" s="264"/>
      <c r="CY151" s="264"/>
      <c r="CZ151" s="258"/>
      <c r="DA151" s="258"/>
      <c r="DB151" s="264"/>
      <c r="DC151" s="258"/>
      <c r="DD151" s="258"/>
      <c r="DE151" s="264"/>
      <c r="DF151" s="258"/>
      <c r="DG151" s="258"/>
      <c r="DH151" s="264"/>
      <c r="DI151" s="258"/>
      <c r="DJ151" s="258"/>
      <c r="DK151" s="264"/>
      <c r="DL151" s="258"/>
      <c r="DM151" s="258"/>
      <c r="DN151" s="264"/>
      <c r="DO151" s="258"/>
      <c r="DP151" s="258"/>
      <c r="DQ151" s="264"/>
      <c r="DR151" s="258"/>
      <c r="DS151" s="258"/>
      <c r="DT151" s="264"/>
      <c r="DU151" s="258"/>
      <c r="DV151" s="258"/>
      <c r="DW151" s="264"/>
      <c r="DX151" s="23"/>
      <c r="DY151" s="23"/>
      <c r="DZ151" s="257"/>
      <c r="EA151" s="23"/>
      <c r="EB151" s="23"/>
      <c r="EC151" s="257"/>
      <c r="ED151" s="23"/>
      <c r="EE151" s="23"/>
      <c r="EF151" s="257"/>
      <c r="EG151" s="23"/>
      <c r="EH151" s="23"/>
      <c r="EJ151" s="23"/>
      <c r="EK151" s="23"/>
      <c r="EM151" s="23"/>
      <c r="EN151" s="23"/>
      <c r="EP151" s="23"/>
      <c r="EQ151" s="23"/>
      <c r="ES151" s="23"/>
      <c r="ET151" s="23"/>
      <c r="EV151" s="23"/>
      <c r="EW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</row>
    <row r="152" spans="1:289" s="28" customFormat="1">
      <c r="A152" s="23" t="s">
        <v>423</v>
      </c>
      <c r="B152" s="24" t="s">
        <v>464</v>
      </c>
      <c r="C152" s="15">
        <f t="shared" si="17"/>
        <v>1.3333333333333333</v>
      </c>
      <c r="D152" s="193" t="s">
        <v>595</v>
      </c>
      <c r="E152" s="271" t="s">
        <v>3149</v>
      </c>
      <c r="F152" s="533" t="s">
        <v>200</v>
      </c>
      <c r="G152" s="262">
        <v>4</v>
      </c>
      <c r="H152" s="153">
        <v>6</v>
      </c>
      <c r="I152" s="100">
        <v>12</v>
      </c>
      <c r="J152" s="154"/>
      <c r="K152" s="155">
        <v>4.5</v>
      </c>
      <c r="L152" s="347">
        <f t="shared" si="15"/>
        <v>4.5</v>
      </c>
      <c r="M152" s="31">
        <v>0</v>
      </c>
      <c r="N152" s="127" t="s">
        <v>230</v>
      </c>
      <c r="O152" s="143">
        <v>42126</v>
      </c>
      <c r="P152" s="31">
        <v>2</v>
      </c>
      <c r="Q152" s="127" t="s">
        <v>264</v>
      </c>
      <c r="R152" s="143">
        <v>41896</v>
      </c>
      <c r="S152" s="31">
        <v>2</v>
      </c>
      <c r="T152" s="127" t="s">
        <v>264</v>
      </c>
      <c r="U152" s="143">
        <v>41895</v>
      </c>
      <c r="V152" s="31">
        <v>3</v>
      </c>
      <c r="W152" s="127" t="s">
        <v>264</v>
      </c>
      <c r="X152" s="143">
        <v>41567</v>
      </c>
      <c r="Y152" s="31">
        <v>8</v>
      </c>
      <c r="Z152" s="127" t="s">
        <v>451</v>
      </c>
      <c r="AA152" s="143">
        <v>41566</v>
      </c>
      <c r="AB152" s="31">
        <v>5</v>
      </c>
      <c r="AC152" s="127" t="s">
        <v>264</v>
      </c>
      <c r="AD152" s="133">
        <v>41532</v>
      </c>
      <c r="AE152" s="83">
        <v>2</v>
      </c>
      <c r="AF152" s="127" t="s">
        <v>306</v>
      </c>
      <c r="AG152" s="133">
        <v>41531</v>
      </c>
      <c r="AH152" s="83">
        <v>5</v>
      </c>
      <c r="AI152" s="127" t="s">
        <v>264</v>
      </c>
      <c r="AJ152" s="133">
        <v>41532</v>
      </c>
      <c r="AK152" s="83">
        <v>2</v>
      </c>
      <c r="AL152" s="127" t="s">
        <v>306</v>
      </c>
      <c r="AM152" s="133">
        <v>41531</v>
      </c>
      <c r="AN152" s="83">
        <v>11</v>
      </c>
      <c r="AO152" s="127" t="s">
        <v>451</v>
      </c>
      <c r="AP152" s="133">
        <v>41236</v>
      </c>
      <c r="AQ152" s="83">
        <v>7</v>
      </c>
      <c r="AR152" s="127" t="s">
        <v>264</v>
      </c>
      <c r="AS152" s="133">
        <v>41167</v>
      </c>
      <c r="AT152" s="83">
        <v>9</v>
      </c>
      <c r="AU152" s="127" t="s">
        <v>2855</v>
      </c>
      <c r="AV152" s="133">
        <v>40803</v>
      </c>
      <c r="AW152" s="83">
        <v>9</v>
      </c>
      <c r="AX152" s="127" t="s">
        <v>2855</v>
      </c>
      <c r="AY152" s="133">
        <v>40720</v>
      </c>
      <c r="AZ152" s="83">
        <v>11</v>
      </c>
      <c r="BA152" s="127" t="s">
        <v>2855</v>
      </c>
      <c r="BB152" s="133">
        <v>40657</v>
      </c>
      <c r="BC152" s="83">
        <v>10</v>
      </c>
      <c r="BD152" s="127" t="s">
        <v>2855</v>
      </c>
      <c r="BE152" s="133">
        <v>40509</v>
      </c>
      <c r="BF152" s="83">
        <v>3</v>
      </c>
      <c r="BG152" s="127" t="s">
        <v>583</v>
      </c>
      <c r="BH152" s="133">
        <v>40446</v>
      </c>
      <c r="BI152" s="83">
        <v>7</v>
      </c>
      <c r="BJ152" s="127" t="s">
        <v>451</v>
      </c>
      <c r="BK152" s="133">
        <v>40370</v>
      </c>
      <c r="BL152" s="83">
        <v>10</v>
      </c>
      <c r="BM152" s="127" t="s">
        <v>451</v>
      </c>
      <c r="BN152" s="133">
        <v>40293</v>
      </c>
      <c r="BO152" s="83">
        <v>10</v>
      </c>
      <c r="BP152" s="127" t="s">
        <v>451</v>
      </c>
      <c r="BQ152" s="133">
        <v>40144</v>
      </c>
      <c r="BR152" s="83">
        <v>11</v>
      </c>
      <c r="BS152" s="127" t="s">
        <v>451</v>
      </c>
      <c r="BT152" s="133">
        <v>40097</v>
      </c>
      <c r="BU152" s="44">
        <v>11</v>
      </c>
      <c r="BV152" s="127" t="s">
        <v>451</v>
      </c>
      <c r="BW152" s="133">
        <v>40096</v>
      </c>
      <c r="BX152" s="44">
        <v>16</v>
      </c>
      <c r="BY152" s="127" t="s">
        <v>451</v>
      </c>
      <c r="BZ152" s="133">
        <v>39936</v>
      </c>
      <c r="CA152" s="44">
        <v>5</v>
      </c>
      <c r="CB152" s="127" t="s">
        <v>264</v>
      </c>
      <c r="CC152" s="133">
        <v>39718</v>
      </c>
      <c r="CD152" s="44">
        <v>13</v>
      </c>
      <c r="CE152" s="127" t="s">
        <v>451</v>
      </c>
      <c r="CF152" s="133">
        <v>39586</v>
      </c>
      <c r="CG152" s="44">
        <v>11</v>
      </c>
      <c r="CH152" s="127" t="s">
        <v>451</v>
      </c>
      <c r="CI152" s="132">
        <v>39572</v>
      </c>
      <c r="CJ152" s="44">
        <v>14</v>
      </c>
      <c r="CK152" s="127" t="s">
        <v>451</v>
      </c>
      <c r="CL152" s="132">
        <v>39558</v>
      </c>
      <c r="CM152" s="44">
        <v>14</v>
      </c>
      <c r="CN152" s="127" t="s">
        <v>451</v>
      </c>
      <c r="CO152" s="132">
        <v>39557</v>
      </c>
      <c r="CP152" s="44">
        <v>16</v>
      </c>
      <c r="CQ152" s="27" t="s">
        <v>451</v>
      </c>
      <c r="CR152" s="132">
        <v>39376</v>
      </c>
      <c r="CS152" s="16">
        <v>11</v>
      </c>
      <c r="CT152" s="27" t="s">
        <v>451</v>
      </c>
      <c r="CU152" s="133">
        <v>39375</v>
      </c>
      <c r="CV152" s="30">
        <v>11</v>
      </c>
      <c r="CW152" s="31" t="s">
        <v>451</v>
      </c>
      <c r="CX152" s="133">
        <v>39334</v>
      </c>
      <c r="CY152" s="30">
        <v>13</v>
      </c>
      <c r="CZ152" s="31" t="s">
        <v>451</v>
      </c>
      <c r="DA152" s="133">
        <v>39222</v>
      </c>
      <c r="DB152" s="30">
        <v>12</v>
      </c>
      <c r="DC152" s="31" t="s">
        <v>451</v>
      </c>
      <c r="DD152" s="133">
        <v>39194</v>
      </c>
      <c r="DE152" s="30">
        <v>11</v>
      </c>
      <c r="DF152" s="31" t="s">
        <v>451</v>
      </c>
      <c r="DG152" s="133">
        <v>39193</v>
      </c>
      <c r="DH152" s="30">
        <v>5</v>
      </c>
      <c r="DI152" s="31" t="s">
        <v>451</v>
      </c>
      <c r="DJ152" s="133">
        <v>38980</v>
      </c>
      <c r="DK152" s="258"/>
      <c r="DL152" s="258"/>
      <c r="DM152" s="258"/>
      <c r="DN152" s="258"/>
      <c r="DO152" s="258"/>
      <c r="DP152" s="258"/>
      <c r="DQ152" s="258"/>
      <c r="DR152" s="258"/>
      <c r="DS152" s="258"/>
      <c r="DT152" s="258"/>
      <c r="DU152" s="258"/>
      <c r="DV152" s="258"/>
      <c r="DW152" s="357"/>
      <c r="DX152" s="23"/>
      <c r="DY152" s="23"/>
      <c r="DZ152" s="257"/>
      <c r="EA152" s="23"/>
      <c r="EB152" s="23"/>
      <c r="EC152" s="257"/>
      <c r="ED152" s="23"/>
      <c r="EE152" s="23"/>
      <c r="EF152" s="257"/>
      <c r="EG152" s="23"/>
      <c r="EH152" s="23"/>
      <c r="EJ152" s="23"/>
      <c r="EK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</row>
    <row r="153" spans="1:289" s="28" customFormat="1">
      <c r="A153" s="28" t="s">
        <v>2015</v>
      </c>
      <c r="B153" s="27" t="s">
        <v>2016</v>
      </c>
      <c r="C153" s="26">
        <f t="shared" si="17"/>
        <v>0</v>
      </c>
      <c r="D153" s="364"/>
      <c r="E153" s="308" t="s">
        <v>2017</v>
      </c>
      <c r="F153" s="302" t="s">
        <v>601</v>
      </c>
      <c r="G153" s="262"/>
      <c r="H153" s="262"/>
      <c r="I153" s="263"/>
      <c r="J153" s="126"/>
      <c r="K153" s="127"/>
      <c r="L153" s="347"/>
      <c r="M153" s="31"/>
      <c r="N153" s="127"/>
      <c r="O153" s="143"/>
      <c r="P153" s="562"/>
      <c r="Q153" s="86"/>
      <c r="R153" s="576"/>
      <c r="S153" s="359"/>
      <c r="T153" s="30"/>
      <c r="U153" s="143"/>
      <c r="V153" s="30"/>
      <c r="W153" s="30"/>
      <c r="X153" s="143"/>
      <c r="Y153" s="30"/>
      <c r="Z153" s="30"/>
      <c r="AA153" s="143"/>
      <c r="AB153" s="30"/>
      <c r="AC153" s="30"/>
      <c r="AD153" s="133"/>
      <c r="AE153" s="19"/>
      <c r="AF153" s="30"/>
      <c r="AG153" s="133"/>
      <c r="AH153" s="19"/>
      <c r="AI153" s="30"/>
      <c r="AJ153" s="34"/>
      <c r="AK153" s="19"/>
      <c r="AL153" s="30"/>
      <c r="AM153" s="34"/>
      <c r="AN153" s="19"/>
      <c r="AO153" s="30"/>
      <c r="AP153" s="34"/>
      <c r="AQ153" s="19"/>
      <c r="AR153" s="30"/>
      <c r="AS153" s="34"/>
      <c r="AT153" s="19"/>
      <c r="AU153" s="30"/>
      <c r="AV153" s="34"/>
      <c r="AW153" s="19"/>
      <c r="AX153" s="30"/>
      <c r="AY153" s="34"/>
      <c r="AZ153" s="19"/>
      <c r="BA153" s="30"/>
      <c r="BB153" s="34"/>
      <c r="BC153" s="19"/>
      <c r="BD153" s="30"/>
      <c r="BE153" s="34"/>
      <c r="BF153" s="19"/>
      <c r="BG153" s="30"/>
      <c r="BH153" s="34"/>
      <c r="BI153" s="19"/>
      <c r="BJ153" s="30"/>
      <c r="BK153" s="34"/>
      <c r="BL153" s="19"/>
      <c r="BM153" s="30"/>
      <c r="BN153" s="34"/>
      <c r="BO153" s="19"/>
      <c r="BP153" s="30"/>
      <c r="BQ153" s="34"/>
      <c r="BR153" s="257"/>
      <c r="BU153" s="257"/>
      <c r="BX153" s="257"/>
      <c r="CA153" s="257"/>
      <c r="CD153" s="257"/>
      <c r="CG153" s="257"/>
      <c r="CJ153" s="257"/>
      <c r="CM153" s="257"/>
      <c r="CO153" s="264"/>
      <c r="CP153" s="264"/>
      <c r="CQ153" s="264"/>
      <c r="CR153" s="264"/>
      <c r="CS153" s="264"/>
      <c r="CT153" s="264"/>
      <c r="CU153" s="264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</row>
    <row r="154" spans="1:289" s="28" customFormat="1">
      <c r="A154" s="23" t="s">
        <v>324</v>
      </c>
      <c r="B154" s="24" t="s">
        <v>289</v>
      </c>
      <c r="C154" s="15">
        <f t="shared" si="17"/>
        <v>9.545454545454545</v>
      </c>
      <c r="D154" s="193"/>
      <c r="E154" s="89" t="s">
        <v>808</v>
      </c>
      <c r="F154" s="302" t="s">
        <v>472</v>
      </c>
      <c r="G154" s="262">
        <v>4</v>
      </c>
      <c r="H154" s="153">
        <v>1</v>
      </c>
      <c r="I154" s="59">
        <v>8.5</v>
      </c>
      <c r="J154" s="154"/>
      <c r="K154" s="155">
        <v>2.5</v>
      </c>
      <c r="L154" s="347">
        <f>(J154+K154)</f>
        <v>2.5</v>
      </c>
      <c r="M154" s="31">
        <v>5</v>
      </c>
      <c r="N154" s="127" t="s">
        <v>451</v>
      </c>
      <c r="O154" s="143">
        <v>41467</v>
      </c>
      <c r="P154" s="31">
        <v>15</v>
      </c>
      <c r="Q154" s="127" t="s">
        <v>451</v>
      </c>
      <c r="R154" s="143">
        <v>41077</v>
      </c>
      <c r="S154" s="31">
        <v>11</v>
      </c>
      <c r="T154" s="127" t="s">
        <v>451</v>
      </c>
      <c r="U154" s="143">
        <v>41014</v>
      </c>
      <c r="V154" s="31">
        <v>11</v>
      </c>
      <c r="W154" s="127" t="s">
        <v>451</v>
      </c>
      <c r="X154" s="143">
        <v>41007</v>
      </c>
      <c r="Y154" s="31">
        <v>11</v>
      </c>
      <c r="Z154" s="127" t="s">
        <v>451</v>
      </c>
      <c r="AA154" s="143">
        <v>41006</v>
      </c>
      <c r="AB154" s="31">
        <v>16</v>
      </c>
      <c r="AC154" s="127" t="s">
        <v>451</v>
      </c>
      <c r="AD154" s="133">
        <v>40874</v>
      </c>
      <c r="AE154" s="83">
        <v>10</v>
      </c>
      <c r="AF154" s="127" t="s">
        <v>451</v>
      </c>
      <c r="AG154" s="133">
        <v>40692</v>
      </c>
      <c r="AH154" s="83">
        <v>12</v>
      </c>
      <c r="AI154" s="127" t="s">
        <v>451</v>
      </c>
      <c r="AJ154" s="133">
        <v>40671</v>
      </c>
      <c r="AK154" s="83">
        <v>8</v>
      </c>
      <c r="AL154" s="127" t="s">
        <v>306</v>
      </c>
      <c r="AM154" s="133">
        <v>40650</v>
      </c>
      <c r="AN154" s="83">
        <v>11</v>
      </c>
      <c r="AO154" s="127" t="s">
        <v>451</v>
      </c>
      <c r="AP154" s="133">
        <v>40608</v>
      </c>
      <c r="AQ154" s="83">
        <v>14</v>
      </c>
      <c r="AR154" s="127" t="s">
        <v>451</v>
      </c>
      <c r="AS154" s="133">
        <v>40510</v>
      </c>
      <c r="AT154" s="83">
        <v>16</v>
      </c>
      <c r="AU154" s="127" t="s">
        <v>451</v>
      </c>
      <c r="AV154" s="133">
        <v>40454</v>
      </c>
      <c r="AW154" s="83">
        <v>14</v>
      </c>
      <c r="AX154" s="127" t="s">
        <v>451</v>
      </c>
      <c r="AY154" s="133">
        <v>40426</v>
      </c>
      <c r="AZ154" s="83">
        <v>9</v>
      </c>
      <c r="BA154" s="127" t="s">
        <v>451</v>
      </c>
      <c r="BB154" s="133">
        <v>40328</v>
      </c>
      <c r="BC154" s="83">
        <v>12</v>
      </c>
      <c r="BD154" s="127" t="s">
        <v>451</v>
      </c>
      <c r="BE154" s="133">
        <v>40146</v>
      </c>
      <c r="BF154" s="44">
        <v>13</v>
      </c>
      <c r="BG154" s="127" t="s">
        <v>451</v>
      </c>
      <c r="BH154" s="133">
        <v>40090</v>
      </c>
      <c r="BI154" s="44">
        <v>11</v>
      </c>
      <c r="BJ154" s="127" t="s">
        <v>451</v>
      </c>
      <c r="BK154" s="133">
        <v>40062</v>
      </c>
      <c r="BL154" s="274">
        <v>3</v>
      </c>
      <c r="BM154" s="127" t="s">
        <v>306</v>
      </c>
      <c r="BN154" s="133">
        <v>39957</v>
      </c>
      <c r="BO154" s="83">
        <v>8</v>
      </c>
      <c r="BP154" s="127" t="s">
        <v>451</v>
      </c>
      <c r="BQ154" s="133">
        <v>39894</v>
      </c>
      <c r="BR154" s="83">
        <v>8</v>
      </c>
      <c r="BS154" s="127" t="s">
        <v>451</v>
      </c>
      <c r="BT154" s="133">
        <v>39726</v>
      </c>
      <c r="BU154" s="44">
        <v>4</v>
      </c>
      <c r="BV154" s="127" t="s">
        <v>230</v>
      </c>
      <c r="BW154" s="132">
        <v>39593</v>
      </c>
      <c r="BX154" s="44">
        <v>8</v>
      </c>
      <c r="BY154" s="127" t="s">
        <v>451</v>
      </c>
      <c r="BZ154" s="132">
        <v>39572</v>
      </c>
      <c r="CA154" s="44">
        <v>6</v>
      </c>
      <c r="CB154" s="127" t="s">
        <v>451</v>
      </c>
      <c r="CC154" s="132">
        <v>39530</v>
      </c>
      <c r="CD154" s="44">
        <v>8</v>
      </c>
      <c r="CE154" s="27" t="s">
        <v>451</v>
      </c>
      <c r="CF154" s="132">
        <v>39516</v>
      </c>
      <c r="CG154" s="16">
        <v>11</v>
      </c>
      <c r="CH154" s="31" t="s">
        <v>451</v>
      </c>
      <c r="CI154" s="132">
        <v>39411</v>
      </c>
      <c r="CJ154" s="16">
        <v>9</v>
      </c>
      <c r="CK154" s="31" t="s">
        <v>451</v>
      </c>
      <c r="CL154" s="133">
        <v>39230</v>
      </c>
      <c r="CM154" s="16">
        <v>11</v>
      </c>
      <c r="CN154" s="31" t="s">
        <v>451</v>
      </c>
      <c r="CO154" s="133">
        <v>39229</v>
      </c>
      <c r="CP154" s="16">
        <v>5</v>
      </c>
      <c r="CQ154" s="31" t="s">
        <v>230</v>
      </c>
      <c r="CR154" s="133">
        <v>38424</v>
      </c>
      <c r="CS154" s="16">
        <v>11</v>
      </c>
      <c r="CT154" s="20" t="s">
        <v>451</v>
      </c>
      <c r="CU154" s="142">
        <v>37808</v>
      </c>
      <c r="CV154" s="27">
        <v>11</v>
      </c>
      <c r="CW154" s="20" t="s">
        <v>451</v>
      </c>
      <c r="CX154" s="133">
        <v>37745</v>
      </c>
      <c r="CY154" s="28">
        <v>8</v>
      </c>
      <c r="CZ154" s="23" t="s">
        <v>451</v>
      </c>
      <c r="DA154" s="28">
        <v>37682</v>
      </c>
      <c r="DC154" s="23"/>
      <c r="DD154" s="258"/>
      <c r="DE154" s="264"/>
      <c r="DF154" s="258"/>
      <c r="DG154" s="258"/>
      <c r="DH154" s="264"/>
      <c r="DI154" s="258"/>
      <c r="DJ154" s="258"/>
      <c r="DK154" s="264"/>
      <c r="DL154" s="258"/>
      <c r="DM154" s="258"/>
      <c r="DN154" s="264"/>
      <c r="DO154" s="258"/>
      <c r="DP154" s="258"/>
      <c r="DQ154" s="264"/>
      <c r="DR154" s="258"/>
      <c r="DS154" s="258"/>
      <c r="DT154" s="264"/>
      <c r="DU154" s="258"/>
      <c r="DV154" s="258"/>
      <c r="DW154" s="264"/>
      <c r="DX154" s="258"/>
      <c r="DY154" s="258"/>
      <c r="DZ154" s="264"/>
      <c r="EA154" s="258"/>
      <c r="EB154" s="258"/>
      <c r="EC154" s="264"/>
      <c r="ED154" s="23"/>
      <c r="EE154" s="23"/>
      <c r="EG154" s="23"/>
      <c r="EH154" s="23"/>
      <c r="EJ154" s="23"/>
      <c r="EK154" s="23"/>
      <c r="EM154" s="23"/>
      <c r="EN154" s="23"/>
      <c r="EP154" s="23"/>
      <c r="EQ154" s="23"/>
      <c r="ES154" s="23"/>
      <c r="ET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</row>
    <row r="155" spans="1:289" s="28" customFormat="1">
      <c r="A155" s="28" t="s">
        <v>1557</v>
      </c>
      <c r="B155" s="27" t="s">
        <v>1558</v>
      </c>
      <c r="C155" s="26">
        <f t="shared" si="17"/>
        <v>9.0588235294117645</v>
      </c>
      <c r="D155" s="435"/>
      <c r="E155" s="308" t="s">
        <v>1559</v>
      </c>
      <c r="F155" s="302" t="s">
        <v>1560</v>
      </c>
      <c r="G155" s="262">
        <v>2</v>
      </c>
      <c r="H155" s="262"/>
      <c r="I155" s="263"/>
      <c r="J155" s="126"/>
      <c r="K155" s="127"/>
      <c r="L155" s="347"/>
      <c r="M155" s="31">
        <v>7</v>
      </c>
      <c r="N155" s="127" t="s">
        <v>451</v>
      </c>
      <c r="O155" s="143">
        <v>42148</v>
      </c>
      <c r="P155" s="31">
        <v>12</v>
      </c>
      <c r="Q155" s="127" t="s">
        <v>451</v>
      </c>
      <c r="R155" s="143">
        <v>41784</v>
      </c>
      <c r="S155" s="31"/>
      <c r="T155" s="127"/>
      <c r="U155" s="143"/>
      <c r="V155" s="31"/>
      <c r="W155" s="127"/>
      <c r="X155" s="143"/>
      <c r="Y155" s="31"/>
      <c r="Z155" s="127"/>
      <c r="AA155" s="143"/>
      <c r="AB155" s="31"/>
      <c r="AC155" s="127"/>
      <c r="AD155" s="133"/>
      <c r="AE155" s="83"/>
      <c r="AF155" s="127"/>
      <c r="AG155" s="133"/>
      <c r="AH155" s="83"/>
      <c r="AI155" s="127"/>
      <c r="AJ155" s="133"/>
      <c r="AK155" s="83"/>
      <c r="AL155" s="127"/>
      <c r="AM155" s="133"/>
      <c r="AN155" s="83"/>
      <c r="AO155" s="127"/>
      <c r="AP155" s="133"/>
      <c r="AQ155" s="83"/>
      <c r="AR155" s="127"/>
      <c r="AS155" s="133"/>
      <c r="AT155" s="83"/>
      <c r="AU155" s="127"/>
      <c r="AV155" s="133"/>
      <c r="AW155" s="83"/>
      <c r="AX155" s="127"/>
      <c r="AY155" s="133"/>
      <c r="AZ155" s="83"/>
      <c r="BA155" s="127"/>
      <c r="BB155" s="133"/>
      <c r="BC155" s="83"/>
      <c r="BD155" s="127"/>
      <c r="BE155" s="133"/>
      <c r="BF155" s="274"/>
      <c r="BG155" s="127"/>
      <c r="BH155" s="133"/>
      <c r="BI155" s="44"/>
      <c r="BJ155" s="127"/>
      <c r="BK155" s="133"/>
      <c r="BL155" s="44"/>
      <c r="BM155" s="127"/>
      <c r="BN155" s="133"/>
      <c r="BO155" s="83"/>
      <c r="BP155" s="127"/>
      <c r="BQ155" s="133"/>
      <c r="BR155" s="83"/>
      <c r="BS155" s="127"/>
      <c r="BT155" s="133"/>
      <c r="BU155" s="44"/>
      <c r="BV155" s="127"/>
      <c r="BW155" s="132"/>
      <c r="BX155" s="44"/>
      <c r="BY155" s="127"/>
      <c r="BZ155" s="132"/>
      <c r="CA155" s="44"/>
      <c r="CB155" s="127"/>
      <c r="CC155" s="132"/>
      <c r="CD155" s="44"/>
      <c r="CE155" s="27"/>
      <c r="CF155" s="132"/>
      <c r="CG155" s="16"/>
      <c r="CH155" s="31"/>
      <c r="CI155" s="132"/>
      <c r="CJ155" s="16"/>
      <c r="CK155" s="31"/>
      <c r="CL155" s="133"/>
      <c r="CM155" s="16"/>
      <c r="CN155" s="31"/>
      <c r="CO155" s="133"/>
      <c r="CP155" s="27"/>
      <c r="CQ155" s="31"/>
      <c r="CR155" s="133"/>
      <c r="CS155" s="27"/>
      <c r="CT155" s="31"/>
      <c r="CU155" s="133"/>
      <c r="CV155" s="27"/>
      <c r="CW155" s="31"/>
      <c r="CX155" s="133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264"/>
      <c r="DU155" s="264"/>
      <c r="DV155" s="264"/>
      <c r="DW155" s="264"/>
      <c r="DX155" s="264"/>
      <c r="DY155" s="264"/>
      <c r="DZ155" s="264"/>
      <c r="EA155" s="264"/>
      <c r="EB155" s="264"/>
      <c r="EC155" s="264"/>
    </row>
    <row r="156" spans="1:289" s="28" customFormat="1">
      <c r="A156" s="23" t="s">
        <v>222</v>
      </c>
      <c r="B156" s="24" t="s">
        <v>2899</v>
      </c>
      <c r="C156" s="15">
        <f t="shared" si="17"/>
        <v>4</v>
      </c>
      <c r="D156" s="193"/>
      <c r="E156" s="195" t="s">
        <v>3150</v>
      </c>
      <c r="F156" s="302" t="s">
        <v>2900</v>
      </c>
      <c r="G156" s="262">
        <v>4</v>
      </c>
      <c r="H156" s="153">
        <v>6</v>
      </c>
      <c r="I156" s="100">
        <v>12</v>
      </c>
      <c r="J156" s="154"/>
      <c r="K156" s="155">
        <v>26.75</v>
      </c>
      <c r="L156" s="347">
        <f t="shared" ref="L156:L183" si="18">(J156+K156)</f>
        <v>26.75</v>
      </c>
      <c r="M156" s="31">
        <v>6</v>
      </c>
      <c r="N156" s="127" t="s">
        <v>264</v>
      </c>
      <c r="O156" s="143">
        <v>42883</v>
      </c>
      <c r="P156" s="31">
        <v>4</v>
      </c>
      <c r="Q156" s="127" t="s">
        <v>264</v>
      </c>
      <c r="R156" s="143">
        <v>42652</v>
      </c>
      <c r="S156" s="31">
        <v>2</v>
      </c>
      <c r="T156" s="127" t="s">
        <v>264</v>
      </c>
      <c r="U156" s="143">
        <v>42519</v>
      </c>
      <c r="V156" s="31">
        <v>10</v>
      </c>
      <c r="W156" s="127" t="s">
        <v>451</v>
      </c>
      <c r="X156" s="143">
        <v>42456</v>
      </c>
      <c r="Y156" s="31">
        <v>20</v>
      </c>
      <c r="Z156" s="127" t="s">
        <v>451</v>
      </c>
      <c r="AA156" s="143">
        <v>42267</v>
      </c>
      <c r="AB156" s="31">
        <v>13</v>
      </c>
      <c r="AC156" s="127" t="s">
        <v>451</v>
      </c>
      <c r="AD156" s="133">
        <v>42148</v>
      </c>
      <c r="AE156" s="83">
        <v>16</v>
      </c>
      <c r="AF156" s="127" t="s">
        <v>451</v>
      </c>
      <c r="AG156" s="133">
        <v>42120</v>
      </c>
      <c r="AH156" s="83">
        <v>15</v>
      </c>
      <c r="AI156" s="127" t="s">
        <v>451</v>
      </c>
      <c r="AJ156" s="133">
        <v>42119</v>
      </c>
      <c r="AK156" s="83">
        <v>16</v>
      </c>
      <c r="AL156" s="127" t="s">
        <v>264</v>
      </c>
      <c r="AM156" s="133">
        <v>42050</v>
      </c>
      <c r="AN156" s="83">
        <v>5</v>
      </c>
      <c r="AO156" s="127" t="s">
        <v>264</v>
      </c>
      <c r="AP156" s="133">
        <v>41945</v>
      </c>
      <c r="AQ156" s="83">
        <v>4</v>
      </c>
      <c r="AR156" s="127" t="s">
        <v>264</v>
      </c>
      <c r="AS156" s="133">
        <v>41721</v>
      </c>
      <c r="AT156" s="83">
        <v>18</v>
      </c>
      <c r="AU156" s="127" t="s">
        <v>451</v>
      </c>
      <c r="AV156" s="133">
        <v>41546</v>
      </c>
      <c r="AW156" s="83">
        <v>22</v>
      </c>
      <c r="AX156" s="127" t="s">
        <v>451</v>
      </c>
      <c r="AY156" s="133">
        <v>41467</v>
      </c>
      <c r="AZ156" s="83">
        <v>22</v>
      </c>
      <c r="BA156" s="127" t="s">
        <v>451</v>
      </c>
      <c r="BB156" s="133">
        <v>41420</v>
      </c>
      <c r="BC156" s="83">
        <v>22</v>
      </c>
      <c r="BD156" s="127" t="s">
        <v>451</v>
      </c>
      <c r="BE156" s="133">
        <v>41357</v>
      </c>
      <c r="BF156" s="83">
        <v>20</v>
      </c>
      <c r="BG156" s="127" t="s">
        <v>451</v>
      </c>
      <c r="BH156" s="133">
        <v>41182</v>
      </c>
      <c r="BI156" s="83">
        <v>13</v>
      </c>
      <c r="BJ156" s="127" t="s">
        <v>451</v>
      </c>
      <c r="BK156" s="133">
        <v>41154</v>
      </c>
      <c r="BL156" s="83">
        <v>13</v>
      </c>
      <c r="BM156" s="127" t="s">
        <v>230</v>
      </c>
      <c r="BN156" s="133">
        <v>41056</v>
      </c>
      <c r="BO156" s="83">
        <v>20</v>
      </c>
      <c r="BP156" s="127" t="s">
        <v>2864</v>
      </c>
      <c r="BQ156" s="133">
        <v>41049</v>
      </c>
      <c r="BR156" s="83">
        <v>22</v>
      </c>
      <c r="BS156" s="127" t="s">
        <v>2864</v>
      </c>
      <c r="BT156" s="133">
        <v>40993</v>
      </c>
      <c r="BU156" s="83">
        <v>19</v>
      </c>
      <c r="BV156" s="127" t="s">
        <v>2864</v>
      </c>
      <c r="BW156" s="133">
        <v>40692</v>
      </c>
      <c r="BX156" s="16"/>
      <c r="BY156" s="31"/>
      <c r="BZ156" s="133"/>
      <c r="CA156" s="16"/>
      <c r="CB156" s="20"/>
      <c r="CC156" s="133"/>
      <c r="CD156" s="16"/>
      <c r="CE156" s="20"/>
      <c r="CF156" s="133"/>
      <c r="CG156" s="257"/>
      <c r="CH156" s="23"/>
      <c r="CJ156" s="257"/>
      <c r="CK156" s="23"/>
      <c r="CM156" s="257"/>
      <c r="CN156" s="23"/>
      <c r="CP156" s="257"/>
      <c r="CQ156" s="23"/>
      <c r="CS156" s="257"/>
      <c r="CT156" s="23"/>
      <c r="CU156" s="23"/>
      <c r="CV156" s="257"/>
      <c r="CW156" s="23"/>
      <c r="CX156" s="258"/>
      <c r="CY156" s="357"/>
      <c r="CZ156" s="258"/>
      <c r="DA156" s="258"/>
      <c r="DB156" s="357"/>
      <c r="DC156" s="258"/>
      <c r="DD156" s="258"/>
      <c r="DE156" s="357"/>
      <c r="DF156" s="258"/>
      <c r="DG156" s="258"/>
      <c r="DH156" s="357"/>
      <c r="DI156" s="258"/>
      <c r="DJ156" s="258"/>
      <c r="DK156" s="357"/>
      <c r="DL156" s="258"/>
      <c r="DM156" s="258"/>
      <c r="DN156" s="357"/>
      <c r="DO156" s="258"/>
      <c r="DP156" s="258"/>
      <c r="DQ156" s="357"/>
      <c r="DR156" s="258"/>
      <c r="DS156" s="258"/>
      <c r="DT156" s="357"/>
      <c r="DU156" s="258"/>
      <c r="DV156" s="258"/>
      <c r="DW156" s="357"/>
      <c r="DX156" s="23"/>
      <c r="DY156" s="23"/>
      <c r="EA156" s="23"/>
      <c r="EB156" s="23"/>
      <c r="ED156" s="23"/>
      <c r="EE156" s="23"/>
      <c r="EF156" s="257"/>
      <c r="EG156" s="23"/>
      <c r="EH156" s="23"/>
      <c r="EI156" s="257"/>
      <c r="EJ156" s="23"/>
      <c r="EK156" s="23"/>
      <c r="EL156" s="257"/>
      <c r="EM156" s="23"/>
      <c r="EN156" s="23"/>
      <c r="EO156" s="257"/>
      <c r="EP156" s="23"/>
      <c r="EQ156" s="23"/>
      <c r="ER156" s="257"/>
      <c r="ES156" s="23"/>
      <c r="ET156" s="23"/>
      <c r="EU156" s="257"/>
      <c r="EV156" s="23"/>
      <c r="EW156" s="23"/>
      <c r="EX156" s="257"/>
      <c r="EY156" s="23"/>
      <c r="EZ156" s="23"/>
      <c r="FA156" s="257"/>
      <c r="FB156" s="23"/>
      <c r="FC156" s="23"/>
      <c r="FD156" s="257"/>
      <c r="FE156" s="23"/>
      <c r="FF156" s="23"/>
      <c r="FG156" s="257"/>
      <c r="FH156" s="23"/>
      <c r="FI156" s="23"/>
      <c r="FK156" s="23"/>
      <c r="FL156" s="23"/>
      <c r="FN156" s="23"/>
      <c r="FO156" s="23"/>
      <c r="FQ156" s="23"/>
      <c r="FR156" s="23"/>
      <c r="FT156" s="23"/>
      <c r="FU156" s="23"/>
      <c r="FW156" s="23"/>
      <c r="FX156" s="23"/>
      <c r="FZ156" s="23"/>
      <c r="GA156" s="23"/>
      <c r="GC156" s="23"/>
      <c r="GD156" s="23"/>
      <c r="GF156" s="23"/>
      <c r="GG156" s="23"/>
      <c r="GI156" s="23"/>
      <c r="GJ156" s="23"/>
      <c r="GL156" s="23"/>
      <c r="GM156" s="23"/>
      <c r="GO156" s="23"/>
      <c r="GP156" s="23"/>
      <c r="GR156" s="23"/>
      <c r="GS156" s="23"/>
      <c r="GU156" s="23"/>
      <c r="GV156" s="23"/>
      <c r="GX156" s="23"/>
      <c r="GY156" s="23"/>
      <c r="HA156" s="23"/>
      <c r="HB156" s="23"/>
      <c r="HD156" s="23"/>
      <c r="HE156" s="23"/>
      <c r="HG156" s="23"/>
      <c r="HH156" s="23"/>
      <c r="HJ156" s="23"/>
      <c r="HK156" s="23"/>
      <c r="HM156" s="23"/>
      <c r="HN156" s="23"/>
    </row>
    <row r="157" spans="1:289" s="28" customFormat="1">
      <c r="A157" s="23" t="s">
        <v>334</v>
      </c>
      <c r="B157" s="24" t="s">
        <v>236</v>
      </c>
      <c r="C157" s="15">
        <f t="shared" si="17"/>
        <v>16</v>
      </c>
      <c r="D157" s="42"/>
      <c r="E157" s="195" t="s">
        <v>3189</v>
      </c>
      <c r="F157" s="302" t="s">
        <v>293</v>
      </c>
      <c r="G157" s="262">
        <v>4</v>
      </c>
      <c r="H157" s="153">
        <v>6</v>
      </c>
      <c r="I157" s="100">
        <v>12</v>
      </c>
      <c r="J157" s="154"/>
      <c r="K157" s="155">
        <v>16.670000000000002</v>
      </c>
      <c r="L157" s="347">
        <f t="shared" si="18"/>
        <v>16.670000000000002</v>
      </c>
      <c r="M157" s="31">
        <v>16</v>
      </c>
      <c r="N157" s="127" t="s">
        <v>451</v>
      </c>
      <c r="O157" s="143">
        <v>42148</v>
      </c>
      <c r="P157" s="31">
        <v>16</v>
      </c>
      <c r="Q157" s="127" t="s">
        <v>451</v>
      </c>
      <c r="R157" s="143">
        <v>41973</v>
      </c>
      <c r="S157" s="31">
        <v>16</v>
      </c>
      <c r="T157" s="127" t="s">
        <v>451</v>
      </c>
      <c r="U157" s="143">
        <v>41917</v>
      </c>
      <c r="V157" s="31">
        <v>11</v>
      </c>
      <c r="W157" s="127" t="s">
        <v>451</v>
      </c>
      <c r="X157" s="143">
        <v>41742</v>
      </c>
      <c r="Y157" s="31">
        <v>11</v>
      </c>
      <c r="Z157" s="127" t="s">
        <v>451</v>
      </c>
      <c r="AA157" s="143">
        <v>41721</v>
      </c>
      <c r="AB157" s="31">
        <v>11</v>
      </c>
      <c r="AC157" s="127" t="s">
        <v>451</v>
      </c>
      <c r="AD157" s="133">
        <v>41553</v>
      </c>
      <c r="AE157" s="83">
        <v>20</v>
      </c>
      <c r="AF157" s="127" t="s">
        <v>451</v>
      </c>
      <c r="AG157" s="133">
        <v>41077</v>
      </c>
      <c r="AH157" s="83">
        <v>16</v>
      </c>
      <c r="AI157" s="127" t="s">
        <v>451</v>
      </c>
      <c r="AJ157" s="133">
        <v>41007</v>
      </c>
      <c r="AK157" s="83">
        <v>16</v>
      </c>
      <c r="AL157" s="127" t="s">
        <v>451</v>
      </c>
      <c r="AM157" s="133">
        <v>41006</v>
      </c>
      <c r="AN157" s="83">
        <v>20</v>
      </c>
      <c r="AO157" s="127" t="s">
        <v>2855</v>
      </c>
      <c r="AP157" s="133">
        <v>40671</v>
      </c>
      <c r="AQ157" s="83">
        <v>18</v>
      </c>
      <c r="AR157" s="127" t="s">
        <v>2855</v>
      </c>
      <c r="AS157" s="133">
        <v>40608</v>
      </c>
      <c r="AT157" s="83">
        <v>22</v>
      </c>
      <c r="AU157" s="127" t="s">
        <v>2855</v>
      </c>
      <c r="AV157" s="133">
        <v>40510</v>
      </c>
      <c r="AW157" s="83">
        <v>22</v>
      </c>
      <c r="AX157" s="127" t="s">
        <v>2855</v>
      </c>
      <c r="AY157" s="133">
        <v>40454</v>
      </c>
      <c r="AZ157" s="83">
        <v>22</v>
      </c>
      <c r="BA157" s="127" t="s">
        <v>2855</v>
      </c>
      <c r="BB157" s="133">
        <v>40426</v>
      </c>
      <c r="BC157" s="83">
        <v>19</v>
      </c>
      <c r="BD157" s="127" t="s">
        <v>2855</v>
      </c>
      <c r="BE157" s="133">
        <v>40328</v>
      </c>
      <c r="BF157" s="83">
        <v>0</v>
      </c>
      <c r="BG157" s="127" t="s">
        <v>264</v>
      </c>
      <c r="BH157" s="133">
        <v>40062</v>
      </c>
      <c r="BI157" s="83">
        <v>6</v>
      </c>
      <c r="BJ157" s="127" t="s">
        <v>264</v>
      </c>
      <c r="BK157" s="133">
        <v>39957</v>
      </c>
      <c r="BL157" s="44">
        <v>20</v>
      </c>
      <c r="BM157" s="127" t="s">
        <v>451</v>
      </c>
      <c r="BN157" s="133">
        <v>39894</v>
      </c>
      <c r="BO157" s="83">
        <v>18</v>
      </c>
      <c r="BP157" s="127" t="s">
        <v>451</v>
      </c>
      <c r="BQ157" s="133">
        <v>39726</v>
      </c>
      <c r="BR157" s="83">
        <v>11</v>
      </c>
      <c r="BS157" s="127" t="s">
        <v>451</v>
      </c>
      <c r="BT157" s="133">
        <v>39593</v>
      </c>
      <c r="BU157" s="44">
        <v>22</v>
      </c>
      <c r="BV157" s="127" t="s">
        <v>451</v>
      </c>
      <c r="BW157" s="132">
        <v>39572</v>
      </c>
      <c r="BX157" s="44">
        <v>12</v>
      </c>
      <c r="BY157" s="127" t="s">
        <v>451</v>
      </c>
      <c r="BZ157" s="132">
        <v>39530</v>
      </c>
      <c r="CA157" s="44">
        <v>11</v>
      </c>
      <c r="CB157" s="127" t="s">
        <v>451</v>
      </c>
      <c r="CC157" s="132">
        <v>39516</v>
      </c>
      <c r="CD157" s="44">
        <v>15</v>
      </c>
      <c r="CE157" s="27" t="s">
        <v>451</v>
      </c>
      <c r="CF157" s="132">
        <v>39411</v>
      </c>
      <c r="CG157" s="16">
        <v>11</v>
      </c>
      <c r="CH157" s="31" t="s">
        <v>451</v>
      </c>
      <c r="CI157" s="132">
        <v>39230</v>
      </c>
      <c r="CJ157" s="16">
        <v>19</v>
      </c>
      <c r="CK157" s="31" t="s">
        <v>451</v>
      </c>
      <c r="CL157" s="133">
        <v>39229</v>
      </c>
      <c r="CM157" s="257"/>
      <c r="CN157" s="23"/>
      <c r="CO157" s="23"/>
      <c r="CP157" s="257"/>
      <c r="CQ157" s="23"/>
      <c r="CR157" s="23"/>
      <c r="CS157" s="257"/>
      <c r="CT157" s="23"/>
      <c r="CU157" s="264"/>
      <c r="CV157" s="357"/>
      <c r="CW157" s="258"/>
      <c r="CX157" s="264"/>
      <c r="CY157" s="357"/>
      <c r="CZ157" s="258"/>
      <c r="DA157" s="258"/>
      <c r="DB157" s="357"/>
      <c r="DC157" s="258"/>
      <c r="DD157" s="258"/>
      <c r="DE157" s="357"/>
      <c r="DF157" s="258"/>
      <c r="DG157" s="258"/>
      <c r="DH157" s="357"/>
      <c r="DI157" s="258"/>
      <c r="DJ157" s="258"/>
      <c r="DK157" s="357"/>
      <c r="DL157" s="258"/>
      <c r="DM157" s="258"/>
      <c r="DN157" s="357"/>
      <c r="DO157" s="258"/>
      <c r="DP157" s="258"/>
      <c r="DQ157" s="357"/>
      <c r="DR157" s="258"/>
      <c r="DS157" s="258"/>
      <c r="DT157" s="357"/>
      <c r="DU157" s="23"/>
      <c r="DV157" s="23"/>
      <c r="DW157" s="257"/>
      <c r="DX157" s="23"/>
      <c r="DY157" s="23"/>
      <c r="DZ157" s="257"/>
      <c r="EA157" s="23"/>
      <c r="EB157" s="23"/>
      <c r="EC157" s="257"/>
      <c r="ED157" s="23"/>
      <c r="EE157" s="23"/>
      <c r="EF157" s="257"/>
      <c r="EG157" s="23"/>
      <c r="EH157" s="23"/>
      <c r="EI157" s="257"/>
      <c r="EJ157" s="23"/>
      <c r="EK157" s="23"/>
      <c r="EL157" s="257"/>
      <c r="EM157" s="23"/>
      <c r="EN157" s="23"/>
      <c r="EO157" s="257"/>
      <c r="EP157" s="23"/>
      <c r="EQ157" s="23"/>
      <c r="ER157" s="257"/>
      <c r="ES157" s="23"/>
      <c r="ET157" s="23"/>
      <c r="EU157" s="257"/>
      <c r="EV157" s="23"/>
      <c r="EW157" s="23"/>
      <c r="EX157" s="257"/>
      <c r="EY157" s="23"/>
      <c r="EZ157" s="23"/>
      <c r="FA157" s="257"/>
      <c r="FB157" s="23"/>
      <c r="FC157" s="23"/>
      <c r="FD157" s="257"/>
      <c r="FE157" s="23"/>
      <c r="FF157" s="23"/>
      <c r="FG157" s="257"/>
      <c r="FH157" s="23"/>
      <c r="FI157" s="23"/>
      <c r="FJ157" s="257"/>
      <c r="FK157" s="23"/>
      <c r="FL157" s="23"/>
      <c r="FM157" s="257"/>
      <c r="FN157" s="23"/>
      <c r="FO157" s="23"/>
      <c r="FP157" s="257"/>
      <c r="FQ157" s="23"/>
      <c r="FR157" s="23"/>
      <c r="FS157" s="257"/>
      <c r="FT157" s="23"/>
      <c r="FU157" s="23"/>
      <c r="FV157" s="257"/>
      <c r="FW157" s="23"/>
      <c r="FX157" s="23"/>
      <c r="FY157" s="257"/>
      <c r="FZ157" s="23"/>
      <c r="GA157" s="23"/>
      <c r="GB157" s="257"/>
      <c r="GC157" s="23"/>
      <c r="GD157" s="23"/>
      <c r="GE157" s="257"/>
      <c r="GF157" s="23"/>
      <c r="GG157" s="23"/>
      <c r="GH157" s="257"/>
      <c r="GI157" s="23"/>
      <c r="GJ157" s="23"/>
      <c r="GK157" s="257"/>
      <c r="GL157" s="23"/>
      <c r="GM157" s="23"/>
      <c r="GN157" s="257"/>
      <c r="GO157" s="23"/>
      <c r="GP157" s="23"/>
      <c r="GQ157" s="257"/>
      <c r="GR157" s="23"/>
      <c r="GS157" s="23"/>
      <c r="GT157" s="257"/>
      <c r="GU157" s="23"/>
      <c r="GV157" s="23"/>
      <c r="GW157" s="257"/>
      <c r="GX157" s="23"/>
      <c r="GY157" s="23"/>
      <c r="GZ157" s="257"/>
      <c r="HA157" s="23"/>
      <c r="HB157" s="23"/>
      <c r="HC157" s="257"/>
      <c r="HD157" s="23"/>
      <c r="HE157" s="23"/>
      <c r="HF157" s="257"/>
      <c r="HG157" s="23"/>
      <c r="HH157" s="23"/>
      <c r="HI157" s="257"/>
      <c r="HJ157" s="23"/>
      <c r="HK157" s="23"/>
      <c r="HL157" s="257"/>
      <c r="HM157" s="23"/>
      <c r="HN157" s="23"/>
      <c r="HO157" s="257"/>
      <c r="HR157" s="257"/>
      <c r="HU157" s="257"/>
      <c r="HX157" s="257"/>
      <c r="IA157" s="257"/>
      <c r="ID157" s="257"/>
      <c r="IG157" s="257"/>
      <c r="IJ157" s="257"/>
      <c r="IM157" s="257"/>
      <c r="IP157" s="257"/>
      <c r="IS157" s="257"/>
      <c r="IV157" s="257"/>
      <c r="IY157" s="257"/>
      <c r="JB157" s="257"/>
      <c r="JD157" s="302"/>
      <c r="JE157" s="257"/>
      <c r="JG157" s="302"/>
      <c r="JK157" s="257"/>
      <c r="JN157" s="257"/>
      <c r="JQ157" s="257"/>
      <c r="JT157" s="257"/>
      <c r="JW157" s="257"/>
      <c r="JZ157" s="257"/>
      <c r="KC157" s="257"/>
    </row>
    <row r="158" spans="1:289" s="28" customFormat="1">
      <c r="A158" s="23" t="s">
        <v>1412</v>
      </c>
      <c r="B158" s="24" t="s">
        <v>1413</v>
      </c>
      <c r="C158" s="15">
        <f t="shared" si="17"/>
        <v>14.863636363636363</v>
      </c>
      <c r="D158" s="42"/>
      <c r="E158" s="195" t="s">
        <v>2515</v>
      </c>
      <c r="F158" s="302" t="s">
        <v>1414</v>
      </c>
      <c r="G158" s="262">
        <v>4</v>
      </c>
      <c r="H158" s="153">
        <v>3</v>
      </c>
      <c r="I158" s="100">
        <v>12</v>
      </c>
      <c r="J158" s="154">
        <v>0.5</v>
      </c>
      <c r="K158" s="155">
        <v>13.5</v>
      </c>
      <c r="L158" s="347">
        <f t="shared" si="18"/>
        <v>14</v>
      </c>
      <c r="M158" s="31">
        <v>16</v>
      </c>
      <c r="N158" s="127" t="s">
        <v>451</v>
      </c>
      <c r="O158" s="148">
        <v>43030</v>
      </c>
      <c r="P158" s="31">
        <v>16</v>
      </c>
      <c r="Q158" s="127" t="s">
        <v>451</v>
      </c>
      <c r="R158" s="148">
        <v>43029</v>
      </c>
      <c r="S158" s="31">
        <v>11</v>
      </c>
      <c r="T158" s="127" t="s">
        <v>451</v>
      </c>
      <c r="U158" s="148">
        <v>42995</v>
      </c>
      <c r="V158" s="31">
        <v>11</v>
      </c>
      <c r="W158" s="127" t="s">
        <v>451</v>
      </c>
      <c r="X158" s="148">
        <v>42994</v>
      </c>
      <c r="Y158" s="31">
        <v>11</v>
      </c>
      <c r="Z158" s="127" t="s">
        <v>451</v>
      </c>
      <c r="AA158" s="148">
        <v>42862</v>
      </c>
      <c r="AB158" s="31">
        <v>13</v>
      </c>
      <c r="AC158" s="127" t="s">
        <v>451</v>
      </c>
      <c r="AD158" s="148">
        <v>42848</v>
      </c>
      <c r="AE158" s="31">
        <v>11</v>
      </c>
      <c r="AF158" s="127" t="s">
        <v>451</v>
      </c>
      <c r="AG158" s="148">
        <v>42847</v>
      </c>
      <c r="AH158" s="31">
        <v>18</v>
      </c>
      <c r="AI158" s="127" t="s">
        <v>451</v>
      </c>
      <c r="AJ158" s="148">
        <v>42666</v>
      </c>
      <c r="AK158" s="31">
        <v>16</v>
      </c>
      <c r="AL158" s="127" t="s">
        <v>451</v>
      </c>
      <c r="AM158" s="148">
        <v>42665</v>
      </c>
      <c r="AN158" s="31">
        <v>14</v>
      </c>
      <c r="AO158" s="127" t="s">
        <v>451</v>
      </c>
      <c r="AP158" s="129">
        <v>42631</v>
      </c>
      <c r="AQ158" s="83">
        <v>12</v>
      </c>
      <c r="AR158" s="127" t="s">
        <v>451</v>
      </c>
      <c r="AS158" s="129">
        <v>42630</v>
      </c>
      <c r="AT158" s="83">
        <v>16</v>
      </c>
      <c r="AU158" s="127" t="s">
        <v>451</v>
      </c>
      <c r="AV158" s="129">
        <v>42512</v>
      </c>
      <c r="AW158" s="83">
        <v>16</v>
      </c>
      <c r="AX158" s="127" t="s">
        <v>451</v>
      </c>
      <c r="AY158" s="129">
        <v>42511</v>
      </c>
      <c r="AZ158" s="83">
        <v>15</v>
      </c>
      <c r="BA158" s="127" t="s">
        <v>451</v>
      </c>
      <c r="BB158" s="129">
        <v>42498</v>
      </c>
      <c r="BC158" s="83">
        <v>12</v>
      </c>
      <c r="BD158" s="127" t="s">
        <v>451</v>
      </c>
      <c r="BE158" s="129">
        <v>42497</v>
      </c>
      <c r="BF158" s="83">
        <v>16</v>
      </c>
      <c r="BG158" s="127" t="s">
        <v>451</v>
      </c>
      <c r="BH158" s="129">
        <v>42483</v>
      </c>
      <c r="BI158" s="83">
        <v>16</v>
      </c>
      <c r="BJ158" s="127" t="s">
        <v>451</v>
      </c>
      <c r="BK158" s="129">
        <v>42482</v>
      </c>
      <c r="BL158" s="83">
        <v>17</v>
      </c>
      <c r="BM158" s="127" t="s">
        <v>451</v>
      </c>
      <c r="BN158" s="133">
        <v>42302</v>
      </c>
      <c r="BO158" s="83">
        <v>14</v>
      </c>
      <c r="BP158" s="127" t="s">
        <v>451</v>
      </c>
      <c r="BQ158" s="133">
        <v>42301</v>
      </c>
      <c r="BR158" s="83">
        <v>10</v>
      </c>
      <c r="BS158" s="127" t="s">
        <v>451</v>
      </c>
      <c r="BT158" s="133">
        <v>42295</v>
      </c>
      <c r="BU158" s="83">
        <v>12.5</v>
      </c>
      <c r="BV158" s="127" t="s">
        <v>451</v>
      </c>
      <c r="BW158" s="133">
        <v>42260</v>
      </c>
      <c r="BX158" s="83">
        <v>11</v>
      </c>
      <c r="BY158" s="127" t="s">
        <v>451</v>
      </c>
      <c r="BZ158" s="133">
        <v>42259</v>
      </c>
      <c r="CA158" s="83">
        <v>16</v>
      </c>
      <c r="CB158" s="127" t="s">
        <v>451</v>
      </c>
      <c r="CC158" s="133">
        <v>42245</v>
      </c>
      <c r="CD158" s="83">
        <v>16</v>
      </c>
      <c r="CE158" s="127" t="s">
        <v>451</v>
      </c>
      <c r="CF158" s="133">
        <v>42238</v>
      </c>
      <c r="CG158" s="83">
        <v>16</v>
      </c>
      <c r="CH158" s="127" t="s">
        <v>451</v>
      </c>
      <c r="CI158" s="133">
        <v>42141</v>
      </c>
      <c r="CJ158" s="83">
        <v>16</v>
      </c>
      <c r="CK158" s="127" t="s">
        <v>451</v>
      </c>
      <c r="CL158" s="133">
        <v>42140</v>
      </c>
      <c r="CM158" s="83">
        <v>12</v>
      </c>
      <c r="CN158" s="127" t="s">
        <v>451</v>
      </c>
      <c r="CO158" s="133">
        <v>42127</v>
      </c>
      <c r="CP158" s="31">
        <v>12</v>
      </c>
      <c r="CQ158" s="127" t="s">
        <v>451</v>
      </c>
      <c r="CR158" s="133">
        <v>42126</v>
      </c>
      <c r="CS158" s="83">
        <v>16</v>
      </c>
      <c r="CT158" s="127" t="s">
        <v>451</v>
      </c>
      <c r="CU158" s="133">
        <v>42113</v>
      </c>
      <c r="CV158" s="83">
        <v>22</v>
      </c>
      <c r="CW158" s="127" t="s">
        <v>451</v>
      </c>
      <c r="CX158" s="133">
        <v>41938</v>
      </c>
      <c r="CY158" s="83">
        <v>22</v>
      </c>
      <c r="CZ158" s="127" t="s">
        <v>451</v>
      </c>
      <c r="DA158" s="133">
        <v>41937</v>
      </c>
      <c r="DB158" s="83">
        <v>12</v>
      </c>
      <c r="DC158" s="127" t="s">
        <v>451</v>
      </c>
      <c r="DD158" s="133">
        <v>41896</v>
      </c>
      <c r="DE158" s="83">
        <v>11</v>
      </c>
      <c r="DF158" s="127" t="s">
        <v>451</v>
      </c>
      <c r="DG158" s="133">
        <v>41895</v>
      </c>
      <c r="DH158" s="83">
        <v>16</v>
      </c>
      <c r="DI158" s="127" t="s">
        <v>451</v>
      </c>
      <c r="DJ158" s="133">
        <v>41889</v>
      </c>
      <c r="DK158" s="83">
        <v>16</v>
      </c>
      <c r="DL158" s="127" t="s">
        <v>451</v>
      </c>
      <c r="DM158" s="133">
        <v>41875</v>
      </c>
      <c r="DN158" s="83">
        <v>14</v>
      </c>
      <c r="DO158" s="127" t="s">
        <v>451</v>
      </c>
      <c r="DP158" s="133">
        <v>41874</v>
      </c>
      <c r="DQ158" s="83">
        <v>11</v>
      </c>
      <c r="DR158" s="127" t="s">
        <v>451</v>
      </c>
      <c r="DS158" s="133">
        <v>41777</v>
      </c>
      <c r="DT158" s="83">
        <v>10</v>
      </c>
      <c r="DU158" s="127" t="s">
        <v>451</v>
      </c>
      <c r="DV158" s="133">
        <v>41776</v>
      </c>
      <c r="DW158" s="83">
        <v>16</v>
      </c>
      <c r="DX158" s="127" t="s">
        <v>451</v>
      </c>
      <c r="DY158" s="133">
        <v>41763</v>
      </c>
      <c r="DZ158" s="83">
        <v>13</v>
      </c>
      <c r="EA158" s="127" t="s">
        <v>451</v>
      </c>
      <c r="EB158" s="133">
        <v>41762</v>
      </c>
      <c r="EC158" s="83">
        <v>16</v>
      </c>
      <c r="ED158" s="127" t="s">
        <v>451</v>
      </c>
      <c r="EE158" s="133">
        <v>41749</v>
      </c>
      <c r="EF158" s="257"/>
      <c r="EG158" s="23"/>
      <c r="EH158" s="23"/>
      <c r="EI158" s="257"/>
      <c r="EJ158" s="23"/>
      <c r="EK158" s="23"/>
      <c r="EL158" s="257"/>
      <c r="EM158" s="23"/>
      <c r="EN158" s="23"/>
      <c r="EO158" s="257"/>
      <c r="EP158" s="23"/>
      <c r="EQ158" s="23"/>
      <c r="ER158" s="257"/>
      <c r="ES158" s="23"/>
      <c r="ET158" s="23"/>
      <c r="EV158" s="23"/>
      <c r="EW158" s="23"/>
      <c r="EY158" s="23"/>
      <c r="EZ158" s="23"/>
      <c r="FB158" s="23"/>
      <c r="FC158" s="23"/>
      <c r="FE158" s="23"/>
      <c r="FF158" s="23"/>
      <c r="FH158" s="23"/>
      <c r="FI158" s="23"/>
      <c r="FK158" s="23"/>
      <c r="FL158" s="23"/>
      <c r="FN158" s="23"/>
      <c r="FO158" s="23"/>
      <c r="FQ158" s="23"/>
      <c r="FR158" s="23"/>
      <c r="FT158" s="23"/>
      <c r="FU158" s="23"/>
      <c r="FW158" s="23"/>
      <c r="FX158" s="23"/>
      <c r="FZ158" s="23"/>
      <c r="GA158" s="23"/>
      <c r="GC158" s="23"/>
      <c r="GD158" s="23"/>
      <c r="GF158" s="23"/>
      <c r="GG158" s="23"/>
      <c r="GI158" s="23"/>
      <c r="GJ158" s="23"/>
      <c r="GL158" s="23"/>
      <c r="GM158" s="23"/>
      <c r="GO158" s="23"/>
      <c r="GP158" s="23"/>
      <c r="GR158" s="23"/>
      <c r="GS158" s="23"/>
      <c r="GU158" s="23"/>
      <c r="GV158" s="23"/>
      <c r="GX158" s="23"/>
      <c r="GY158" s="23"/>
      <c r="HA158" s="23"/>
      <c r="HB158" s="23"/>
      <c r="HD158" s="23"/>
      <c r="HE158" s="23"/>
      <c r="HG158" s="23"/>
      <c r="HH158" s="23"/>
      <c r="HJ158" s="23"/>
      <c r="HK158" s="23"/>
      <c r="HM158" s="23"/>
      <c r="HN158" s="23"/>
    </row>
    <row r="159" spans="1:289" s="28" customFormat="1">
      <c r="A159" s="23" t="s">
        <v>994</v>
      </c>
      <c r="B159" s="24" t="s">
        <v>392</v>
      </c>
      <c r="C159" s="15">
        <f t="shared" si="17"/>
        <v>11.588235294117647</v>
      </c>
      <c r="D159" s="42"/>
      <c r="E159" s="89" t="s">
        <v>952</v>
      </c>
      <c r="F159" s="302" t="s">
        <v>466</v>
      </c>
      <c r="G159" s="262">
        <v>2</v>
      </c>
      <c r="H159" s="153">
        <v>2</v>
      </c>
      <c r="I159" s="59">
        <v>2</v>
      </c>
      <c r="J159" s="154"/>
      <c r="K159" s="155">
        <v>0</v>
      </c>
      <c r="L159" s="347">
        <f t="shared" si="18"/>
        <v>0</v>
      </c>
      <c r="M159" s="31">
        <v>12</v>
      </c>
      <c r="N159" s="127" t="s">
        <v>451</v>
      </c>
      <c r="O159" s="143">
        <v>41461</v>
      </c>
      <c r="P159" s="31">
        <v>11</v>
      </c>
      <c r="Q159" s="127" t="s">
        <v>451</v>
      </c>
      <c r="R159" s="143">
        <v>41420</v>
      </c>
      <c r="S159" s="31"/>
      <c r="T159" s="127"/>
      <c r="U159" s="143"/>
      <c r="V159" s="31"/>
      <c r="W159" s="127"/>
      <c r="X159" s="143"/>
      <c r="Y159" s="31"/>
      <c r="Z159" s="127"/>
      <c r="AA159" s="143"/>
      <c r="AB159" s="274"/>
      <c r="AC159" s="127"/>
      <c r="AD159" s="143"/>
      <c r="AE159" s="274"/>
      <c r="AF159" s="127"/>
      <c r="AG159" s="133"/>
      <c r="AH159" s="44"/>
      <c r="AI159" s="127"/>
      <c r="AJ159" s="132"/>
      <c r="AK159" s="44"/>
      <c r="AL159" s="127"/>
      <c r="AM159" s="132"/>
      <c r="AN159" s="44"/>
      <c r="AO159" s="127"/>
      <c r="AP159" s="132"/>
      <c r="AQ159" s="44"/>
      <c r="AR159" s="27"/>
      <c r="AS159" s="132"/>
      <c r="AT159" s="16"/>
      <c r="AU159" s="31"/>
      <c r="AV159" s="132"/>
      <c r="AW159" s="16"/>
      <c r="AX159" s="31"/>
      <c r="AY159" s="133"/>
      <c r="AZ159" s="16"/>
      <c r="BA159" s="20"/>
      <c r="BB159" s="133"/>
      <c r="BC159" s="257"/>
      <c r="BD159" s="23"/>
      <c r="BF159" s="257"/>
      <c r="BG159" s="23"/>
      <c r="BI159" s="257"/>
      <c r="BJ159" s="23"/>
      <c r="BL159" s="257"/>
      <c r="BM159" s="23"/>
      <c r="BO159" s="257"/>
      <c r="BP159" s="23"/>
      <c r="BR159" s="257"/>
      <c r="BS159" s="23"/>
      <c r="BU159" s="257"/>
      <c r="BV159" s="23"/>
      <c r="BX159" s="257"/>
      <c r="BY159" s="23"/>
      <c r="BZ159" s="23"/>
      <c r="CA159" s="257"/>
      <c r="CB159" s="23"/>
      <c r="CC159" s="23"/>
      <c r="CD159" s="257"/>
      <c r="CE159" s="23"/>
      <c r="CF159" s="23"/>
      <c r="CG159" s="257"/>
      <c r="CH159" s="23"/>
      <c r="CI159" s="23"/>
      <c r="CJ159" s="257"/>
      <c r="CK159" s="23"/>
      <c r="CL159" s="23"/>
      <c r="CM159" s="257"/>
      <c r="CN159" s="23"/>
      <c r="CO159" s="258"/>
      <c r="CP159" s="357"/>
      <c r="CQ159" s="258"/>
      <c r="CR159" s="258"/>
      <c r="CS159" s="357"/>
      <c r="CT159" s="258"/>
      <c r="CU159" s="258"/>
      <c r="CV159" s="357"/>
      <c r="CW159" s="258"/>
      <c r="CX159" s="258"/>
      <c r="CY159" s="357"/>
      <c r="CZ159" s="258"/>
      <c r="DA159" s="258"/>
      <c r="DB159" s="357"/>
      <c r="DC159" s="258"/>
      <c r="DD159" s="258"/>
      <c r="DE159" s="357"/>
      <c r="DF159" s="258"/>
      <c r="DG159" s="258"/>
      <c r="DH159" s="357"/>
      <c r="DI159" s="258"/>
      <c r="DJ159" s="258"/>
      <c r="DK159" s="357"/>
      <c r="DL159" s="258"/>
      <c r="DM159" s="258"/>
      <c r="DN159" s="357"/>
      <c r="DO159" s="23"/>
      <c r="DP159" s="23"/>
      <c r="DQ159" s="257"/>
      <c r="DR159" s="23"/>
      <c r="DS159" s="23"/>
      <c r="DT159" s="257"/>
      <c r="DU159" s="23"/>
      <c r="DV159" s="23"/>
      <c r="DW159" s="257"/>
      <c r="DX159" s="23"/>
      <c r="DY159" s="23"/>
      <c r="DZ159" s="257"/>
      <c r="EA159" s="23"/>
      <c r="EB159" s="23"/>
      <c r="EC159" s="257"/>
      <c r="ED159" s="23"/>
      <c r="EE159" s="23"/>
      <c r="EF159" s="257"/>
      <c r="EG159" s="23"/>
      <c r="EH159" s="23"/>
      <c r="EI159" s="257"/>
      <c r="EJ159" s="23"/>
      <c r="EK159" s="23"/>
      <c r="EL159" s="257"/>
      <c r="EM159" s="23"/>
      <c r="EN159" s="23"/>
      <c r="EO159" s="257"/>
      <c r="EP159" s="23"/>
      <c r="EQ159" s="23"/>
      <c r="ER159" s="257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</row>
    <row r="160" spans="1:289" s="28" customFormat="1">
      <c r="A160" s="23" t="s">
        <v>1779</v>
      </c>
      <c r="B160" s="24" t="s">
        <v>1780</v>
      </c>
      <c r="C160" s="15">
        <f t="shared" si="17"/>
        <v>14.999999999999998</v>
      </c>
      <c r="D160" s="42"/>
      <c r="E160" s="195" t="s">
        <v>1973</v>
      </c>
      <c r="F160" s="302" t="s">
        <v>406</v>
      </c>
      <c r="G160" s="529">
        <v>4</v>
      </c>
      <c r="H160" s="153">
        <v>5</v>
      </c>
      <c r="I160" s="100">
        <v>12</v>
      </c>
      <c r="J160" s="154">
        <v>9</v>
      </c>
      <c r="K160" s="155">
        <v>19.5</v>
      </c>
      <c r="L160" s="347">
        <f t="shared" si="18"/>
        <v>28.5</v>
      </c>
      <c r="M160" s="31">
        <v>15</v>
      </c>
      <c r="N160" s="127" t="s">
        <v>451</v>
      </c>
      <c r="O160" s="143">
        <v>42987</v>
      </c>
      <c r="P160" s="31">
        <v>15</v>
      </c>
      <c r="Q160" s="127" t="s">
        <v>451</v>
      </c>
      <c r="R160" s="143">
        <v>42974</v>
      </c>
      <c r="S160" s="31">
        <v>15</v>
      </c>
      <c r="T160" s="127" t="s">
        <v>451</v>
      </c>
      <c r="U160" s="143">
        <v>42973</v>
      </c>
      <c r="V160" s="31">
        <v>12</v>
      </c>
      <c r="W160" s="127" t="s">
        <v>451</v>
      </c>
      <c r="X160" s="143">
        <v>42610</v>
      </c>
      <c r="Y160" s="31">
        <v>12</v>
      </c>
      <c r="Z160" s="127" t="s">
        <v>451</v>
      </c>
      <c r="AA160" s="143">
        <v>42609</v>
      </c>
      <c r="AB160" s="31">
        <v>12</v>
      </c>
      <c r="AC160" s="127" t="s">
        <v>264</v>
      </c>
      <c r="AD160" s="143">
        <v>42281</v>
      </c>
      <c r="AE160" s="31">
        <v>3</v>
      </c>
      <c r="AF160" s="127" t="s">
        <v>264</v>
      </c>
      <c r="AG160" s="143">
        <v>42280</v>
      </c>
      <c r="AH160" s="31">
        <v>13</v>
      </c>
      <c r="AI160" s="127" t="s">
        <v>451</v>
      </c>
      <c r="AJ160" s="143">
        <v>42274</v>
      </c>
      <c r="AK160" s="31">
        <v>18</v>
      </c>
      <c r="AL160" s="127" t="s">
        <v>451</v>
      </c>
      <c r="AM160" s="133">
        <v>42273</v>
      </c>
      <c r="AN160" s="83">
        <v>16</v>
      </c>
      <c r="AO160" s="127" t="s">
        <v>451</v>
      </c>
      <c r="AP160" s="133">
        <v>42267</v>
      </c>
      <c r="AQ160" s="83">
        <v>18</v>
      </c>
      <c r="AR160" s="127" t="s">
        <v>451</v>
      </c>
      <c r="AS160" s="133">
        <v>42266</v>
      </c>
      <c r="AT160" s="83">
        <v>16</v>
      </c>
      <c r="AU160" s="127" t="s">
        <v>451</v>
      </c>
      <c r="AV160" s="133">
        <v>42218</v>
      </c>
      <c r="AW160" s="83">
        <v>22</v>
      </c>
      <c r="AX160" s="127" t="s">
        <v>451</v>
      </c>
      <c r="AY160" s="133">
        <v>42217</v>
      </c>
      <c r="AZ160" s="83">
        <v>22</v>
      </c>
      <c r="BA160" s="127" t="s">
        <v>451</v>
      </c>
      <c r="BB160" s="133">
        <v>42149</v>
      </c>
      <c r="BC160" s="83">
        <v>19</v>
      </c>
      <c r="BD160" s="127" t="s">
        <v>451</v>
      </c>
      <c r="BE160" s="133">
        <v>42148</v>
      </c>
      <c r="BF160" s="257"/>
      <c r="BG160" s="23"/>
      <c r="BI160" s="257"/>
      <c r="BJ160" s="23"/>
      <c r="BL160" s="257"/>
      <c r="BM160" s="23"/>
      <c r="BO160" s="257"/>
      <c r="BP160" s="23"/>
      <c r="BR160" s="257"/>
      <c r="BS160" s="23"/>
      <c r="BU160" s="257"/>
      <c r="BV160" s="23"/>
      <c r="BX160" s="257"/>
      <c r="BY160" s="23"/>
      <c r="BZ160" s="23"/>
      <c r="CA160" s="257"/>
      <c r="CB160" s="23"/>
      <c r="CC160" s="23"/>
      <c r="CD160" s="257"/>
      <c r="CE160" s="23"/>
      <c r="CF160" s="23"/>
      <c r="CG160" s="257"/>
      <c r="CH160" s="23"/>
      <c r="CI160" s="23"/>
      <c r="CJ160" s="257"/>
      <c r="CK160" s="23"/>
      <c r="CL160" s="23"/>
      <c r="CM160" s="257"/>
      <c r="CN160" s="23"/>
      <c r="CO160" s="258"/>
      <c r="CP160" s="357"/>
      <c r="CQ160" s="258"/>
      <c r="CR160" s="258"/>
      <c r="CS160" s="357"/>
      <c r="CT160" s="258"/>
      <c r="CU160" s="607"/>
      <c r="CV160" s="357"/>
      <c r="CW160" s="258"/>
      <c r="CX160" s="607"/>
      <c r="CY160" s="264"/>
      <c r="CZ160" s="258"/>
      <c r="DA160" s="258"/>
      <c r="DB160" s="357"/>
      <c r="DC160" s="258"/>
      <c r="DD160" s="258"/>
      <c r="DE160" s="357"/>
      <c r="DF160" s="258"/>
      <c r="DG160" s="258"/>
      <c r="DH160" s="357"/>
      <c r="DI160" s="258"/>
      <c r="DJ160" s="258"/>
      <c r="DK160" s="357"/>
      <c r="DL160" s="258"/>
      <c r="DM160" s="258"/>
      <c r="DN160" s="357"/>
      <c r="DO160" s="23"/>
      <c r="DP160" s="23"/>
      <c r="DQ160" s="257"/>
      <c r="DR160" s="23"/>
      <c r="DS160" s="23"/>
      <c r="DT160" s="257"/>
      <c r="DU160" s="23"/>
      <c r="DV160" s="23"/>
      <c r="DW160" s="257"/>
      <c r="DX160" s="23"/>
      <c r="DY160" s="23"/>
      <c r="DZ160" s="257"/>
      <c r="EA160" s="23"/>
      <c r="EB160" s="23"/>
      <c r="EC160" s="257"/>
      <c r="ED160" s="23"/>
      <c r="EE160" s="23"/>
      <c r="EF160" s="257"/>
      <c r="EG160" s="23"/>
      <c r="EH160" s="23"/>
      <c r="EI160" s="257"/>
      <c r="EJ160" s="23"/>
      <c r="EK160" s="23"/>
      <c r="EL160" s="257"/>
      <c r="EM160" s="23"/>
      <c r="EN160" s="23"/>
      <c r="EO160" s="257"/>
      <c r="EP160" s="23"/>
      <c r="EQ160" s="23"/>
      <c r="ER160" s="257"/>
      <c r="ES160" s="23"/>
      <c r="ET160" s="23"/>
      <c r="EV160" s="23"/>
      <c r="EW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</row>
    <row r="161" spans="1:297" s="28" customFormat="1">
      <c r="A161" s="23" t="s">
        <v>500</v>
      </c>
      <c r="B161" s="24" t="s">
        <v>536</v>
      </c>
      <c r="C161" s="15">
        <f t="shared" si="17"/>
        <v>11.954545454545453</v>
      </c>
      <c r="D161" s="42"/>
      <c r="E161" s="195" t="s">
        <v>809</v>
      </c>
      <c r="F161" s="302" t="s">
        <v>393</v>
      </c>
      <c r="G161" s="262">
        <v>4</v>
      </c>
      <c r="H161" s="153">
        <v>5</v>
      </c>
      <c r="I161" s="100">
        <v>12</v>
      </c>
      <c r="J161" s="154"/>
      <c r="K161" s="155">
        <v>50.3</v>
      </c>
      <c r="L161" s="347">
        <f t="shared" si="18"/>
        <v>50.3</v>
      </c>
      <c r="M161" s="31">
        <v>9</v>
      </c>
      <c r="N161" s="127" t="s">
        <v>451</v>
      </c>
      <c r="O161" s="143">
        <v>42127</v>
      </c>
      <c r="P161" s="31">
        <v>9</v>
      </c>
      <c r="Q161" s="127" t="s">
        <v>451</v>
      </c>
      <c r="R161" s="143">
        <v>41906</v>
      </c>
      <c r="S161" s="31">
        <v>22</v>
      </c>
      <c r="T161" s="127" t="s">
        <v>451</v>
      </c>
      <c r="U161" s="143">
        <v>41888</v>
      </c>
      <c r="V161" s="31">
        <v>13</v>
      </c>
      <c r="W161" s="127" t="s">
        <v>451</v>
      </c>
      <c r="X161" s="143">
        <v>41762</v>
      </c>
      <c r="Y161" s="31">
        <v>13</v>
      </c>
      <c r="Z161" s="127" t="s">
        <v>451</v>
      </c>
      <c r="AA161" s="143">
        <v>41748</v>
      </c>
      <c r="AB161" s="31">
        <v>11</v>
      </c>
      <c r="AC161" s="127" t="s">
        <v>451</v>
      </c>
      <c r="AD161" s="133">
        <v>41531</v>
      </c>
      <c r="AE161" s="83">
        <v>11</v>
      </c>
      <c r="AF161" s="127" t="s">
        <v>451</v>
      </c>
      <c r="AG161" s="133">
        <v>41399</v>
      </c>
      <c r="AH161" s="83">
        <v>16</v>
      </c>
      <c r="AI161" s="127" t="s">
        <v>451</v>
      </c>
      <c r="AJ161" s="143">
        <v>41398</v>
      </c>
      <c r="AK161" s="31">
        <v>16</v>
      </c>
      <c r="AL161" s="127" t="s">
        <v>451</v>
      </c>
      <c r="AM161" s="133">
        <v>41385</v>
      </c>
      <c r="AN161" s="83">
        <v>13</v>
      </c>
      <c r="AO161" s="127" t="s">
        <v>451</v>
      </c>
      <c r="AP161" s="133">
        <v>41384</v>
      </c>
      <c r="AQ161" s="83">
        <v>16</v>
      </c>
      <c r="AR161" s="127" t="s">
        <v>451</v>
      </c>
      <c r="AS161" s="133">
        <v>41237</v>
      </c>
      <c r="AT161" s="83">
        <v>22</v>
      </c>
      <c r="AU161" s="127" t="s">
        <v>451</v>
      </c>
      <c r="AV161" s="133">
        <v>41236</v>
      </c>
      <c r="AW161" s="83">
        <v>10</v>
      </c>
      <c r="AX161" s="127" t="s">
        <v>2855</v>
      </c>
      <c r="AY161" s="133">
        <v>41167</v>
      </c>
      <c r="AZ161" s="83">
        <v>12</v>
      </c>
      <c r="BA161" s="127" t="s">
        <v>2855</v>
      </c>
      <c r="BB161" s="133">
        <v>41034</v>
      </c>
      <c r="BC161" s="83">
        <v>16</v>
      </c>
      <c r="BD161" s="127" t="s">
        <v>2855</v>
      </c>
      <c r="BE161" s="133">
        <v>41020</v>
      </c>
      <c r="BF161" s="83">
        <v>22</v>
      </c>
      <c r="BG161" s="127" t="s">
        <v>2855</v>
      </c>
      <c r="BH161" s="133">
        <v>40873</v>
      </c>
      <c r="BI161" s="83">
        <v>16</v>
      </c>
      <c r="BJ161" s="127" t="s">
        <v>2855</v>
      </c>
      <c r="BK161" s="133">
        <v>40839</v>
      </c>
      <c r="BL161" s="83">
        <v>11</v>
      </c>
      <c r="BM161" s="127" t="s">
        <v>2855</v>
      </c>
      <c r="BN161" s="133">
        <v>40804</v>
      </c>
      <c r="BO161" s="83">
        <v>11</v>
      </c>
      <c r="BP161" s="127" t="s">
        <v>2855</v>
      </c>
      <c r="BQ161" s="133">
        <v>40803</v>
      </c>
      <c r="BR161" s="83">
        <v>11</v>
      </c>
      <c r="BS161" s="127" t="s">
        <v>2855</v>
      </c>
      <c r="BT161" s="133">
        <v>40657</v>
      </c>
      <c r="BU161" s="83">
        <v>14</v>
      </c>
      <c r="BV161" s="127" t="s">
        <v>2855</v>
      </c>
      <c r="BW161" s="133">
        <v>40509</v>
      </c>
      <c r="BX161" s="83">
        <v>22</v>
      </c>
      <c r="BY161" s="127" t="s">
        <v>2855</v>
      </c>
      <c r="BZ161" s="133">
        <v>40475</v>
      </c>
      <c r="CA161" s="83">
        <v>11</v>
      </c>
      <c r="CB161" s="127" t="s">
        <v>2855</v>
      </c>
      <c r="CC161" s="133">
        <v>40447</v>
      </c>
      <c r="CD161" s="83">
        <v>11</v>
      </c>
      <c r="CE161" s="127" t="s">
        <v>2855</v>
      </c>
      <c r="CF161" s="133">
        <v>40446</v>
      </c>
      <c r="CG161" s="83">
        <v>18</v>
      </c>
      <c r="CH161" s="127" t="s">
        <v>2855</v>
      </c>
      <c r="CI161" s="133">
        <v>40300</v>
      </c>
      <c r="CJ161" s="83">
        <v>18</v>
      </c>
      <c r="CK161" s="127" t="s">
        <v>2855</v>
      </c>
      <c r="CL161" s="133">
        <v>40299</v>
      </c>
      <c r="CM161" s="83">
        <v>6</v>
      </c>
      <c r="CN161" s="127" t="s">
        <v>583</v>
      </c>
      <c r="CO161" s="133">
        <v>40293</v>
      </c>
      <c r="CP161" s="83">
        <v>18</v>
      </c>
      <c r="CQ161" s="127" t="s">
        <v>451</v>
      </c>
      <c r="CR161" s="133">
        <v>40144</v>
      </c>
      <c r="CS161" s="83">
        <v>20</v>
      </c>
      <c r="CT161" s="127" t="s">
        <v>451</v>
      </c>
      <c r="CU161" s="133">
        <v>40104</v>
      </c>
      <c r="CV161" s="274">
        <v>18</v>
      </c>
      <c r="CW161" s="127" t="s">
        <v>451</v>
      </c>
      <c r="CX161" s="142">
        <v>40075</v>
      </c>
      <c r="CY161" s="274">
        <v>22</v>
      </c>
      <c r="CZ161" s="127" t="s">
        <v>451</v>
      </c>
      <c r="DA161" s="142">
        <v>39929</v>
      </c>
      <c r="DB161" s="274">
        <v>22</v>
      </c>
      <c r="DC161" s="127" t="s">
        <v>451</v>
      </c>
      <c r="DD161" s="133">
        <v>39921</v>
      </c>
      <c r="DE161" s="31">
        <v>22</v>
      </c>
      <c r="DF161" s="127" t="s">
        <v>451</v>
      </c>
      <c r="DG161" s="133">
        <v>39761</v>
      </c>
      <c r="DH161" s="31">
        <v>22</v>
      </c>
      <c r="DI161" s="127" t="s">
        <v>451</v>
      </c>
      <c r="DJ161" s="133">
        <v>39760</v>
      </c>
      <c r="DK161" s="274">
        <v>22</v>
      </c>
      <c r="DL161" s="127" t="s">
        <v>451</v>
      </c>
      <c r="DM161" s="132">
        <v>39719</v>
      </c>
      <c r="DN161" s="274">
        <v>22</v>
      </c>
      <c r="DO161" s="127" t="s">
        <v>451</v>
      </c>
      <c r="DP161" s="132">
        <v>39692</v>
      </c>
      <c r="DQ161" s="274">
        <v>22</v>
      </c>
      <c r="DR161" s="127" t="s">
        <v>451</v>
      </c>
      <c r="DS161" s="132">
        <v>39586</v>
      </c>
      <c r="DT161" s="274">
        <v>22</v>
      </c>
      <c r="DU161" s="127" t="s">
        <v>451</v>
      </c>
      <c r="DV161" s="132">
        <v>39558</v>
      </c>
      <c r="DW161" s="274">
        <v>17</v>
      </c>
      <c r="DX161" s="127" t="s">
        <v>451</v>
      </c>
      <c r="DY161" s="132">
        <v>39557</v>
      </c>
      <c r="DZ161" s="264"/>
      <c r="EA161" s="258"/>
      <c r="EB161" s="258"/>
      <c r="EC161" s="264"/>
      <c r="ED161" s="23"/>
      <c r="EE161" s="23"/>
      <c r="EG161" s="23"/>
      <c r="EH161" s="23"/>
      <c r="EJ161" s="23"/>
      <c r="EK161" s="23"/>
      <c r="EM161" s="23"/>
      <c r="EN161" s="23"/>
      <c r="EP161" s="23"/>
      <c r="EQ161" s="23"/>
      <c r="ES161" s="23"/>
      <c r="ET161" s="23"/>
      <c r="EV161" s="23"/>
      <c r="EW161" s="23"/>
      <c r="EY161" s="23"/>
      <c r="EZ161" s="23"/>
      <c r="FB161" s="23"/>
      <c r="FC161" s="23"/>
      <c r="FE161" s="23"/>
      <c r="FF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</row>
    <row r="162" spans="1:297" s="28" customFormat="1">
      <c r="A162" s="23" t="s">
        <v>2827</v>
      </c>
      <c r="B162" s="24" t="s">
        <v>2828</v>
      </c>
      <c r="C162" s="15">
        <f t="shared" si="17"/>
        <v>6.8636363636363633</v>
      </c>
      <c r="D162" s="42"/>
      <c r="E162" s="89" t="s">
        <v>2829</v>
      </c>
      <c r="F162" s="302" t="s">
        <v>1664</v>
      </c>
      <c r="G162" s="262">
        <v>4</v>
      </c>
      <c r="H162" s="153">
        <v>4</v>
      </c>
      <c r="I162" s="59">
        <v>10</v>
      </c>
      <c r="J162" s="154"/>
      <c r="K162" s="155">
        <v>4.5</v>
      </c>
      <c r="L162" s="347">
        <f t="shared" si="18"/>
        <v>4.5</v>
      </c>
      <c r="M162" s="31">
        <v>8</v>
      </c>
      <c r="N162" s="127" t="s">
        <v>451</v>
      </c>
      <c r="O162" s="143">
        <v>42987</v>
      </c>
      <c r="P162" s="31">
        <v>8</v>
      </c>
      <c r="Q162" s="127" t="s">
        <v>451</v>
      </c>
      <c r="R162" s="143">
        <v>42974</v>
      </c>
      <c r="S162" s="31">
        <v>3</v>
      </c>
      <c r="T162" s="127" t="s">
        <v>451</v>
      </c>
      <c r="U162" s="143">
        <v>42973</v>
      </c>
      <c r="V162" s="31">
        <v>12</v>
      </c>
      <c r="W162" s="127" t="s">
        <v>451</v>
      </c>
      <c r="X162" s="143">
        <v>40104</v>
      </c>
      <c r="Y162" s="31">
        <v>12</v>
      </c>
      <c r="Z162" s="127" t="s">
        <v>451</v>
      </c>
      <c r="AA162" s="143">
        <v>40104</v>
      </c>
      <c r="AB162" s="31">
        <v>10</v>
      </c>
      <c r="AC162" s="127" t="s">
        <v>451</v>
      </c>
      <c r="AD162" s="143">
        <v>39362</v>
      </c>
      <c r="AE162" s="31">
        <v>15</v>
      </c>
      <c r="AF162" s="127" t="s">
        <v>451</v>
      </c>
      <c r="AG162" s="143">
        <v>39327</v>
      </c>
      <c r="AH162" s="31">
        <v>13</v>
      </c>
      <c r="AI162" s="127" t="s">
        <v>451</v>
      </c>
      <c r="AJ162" s="143">
        <v>39326</v>
      </c>
      <c r="AK162" s="31"/>
      <c r="AL162" s="127"/>
      <c r="AM162" s="133"/>
      <c r="AN162" s="83"/>
      <c r="AO162" s="127"/>
      <c r="AP162" s="133"/>
      <c r="AQ162" s="83"/>
      <c r="AR162" s="127"/>
      <c r="AS162" s="133"/>
      <c r="AT162" s="83"/>
      <c r="AU162" s="127"/>
      <c r="AV162" s="133"/>
      <c r="AW162" s="83"/>
      <c r="AX162" s="127"/>
      <c r="AY162" s="133"/>
      <c r="AZ162" s="83"/>
      <c r="BA162" s="127"/>
      <c r="BB162" s="133"/>
      <c r="BC162" s="83"/>
      <c r="BD162" s="127"/>
      <c r="BE162" s="133"/>
      <c r="BF162" s="83"/>
      <c r="BG162" s="127"/>
      <c r="BH162" s="133"/>
      <c r="BI162" s="83"/>
      <c r="BJ162" s="127"/>
      <c r="BK162" s="133"/>
      <c r="BL162" s="83"/>
      <c r="BM162" s="127"/>
      <c r="BN162" s="133"/>
      <c r="BO162" s="83"/>
      <c r="BP162" s="127"/>
      <c r="BQ162" s="133"/>
      <c r="BR162" s="83"/>
      <c r="BS162" s="127"/>
      <c r="BT162" s="133"/>
      <c r="BU162" s="83"/>
      <c r="BV162" s="127"/>
      <c r="BW162" s="133"/>
      <c r="BX162" s="83"/>
      <c r="BY162" s="127"/>
      <c r="BZ162" s="133"/>
      <c r="CA162" s="83"/>
      <c r="CB162" s="127"/>
      <c r="CC162" s="133"/>
      <c r="CD162" s="83"/>
      <c r="CE162" s="127"/>
      <c r="CF162" s="133"/>
      <c r="CG162" s="83"/>
      <c r="CH162" s="127"/>
      <c r="CI162" s="133"/>
      <c r="CJ162" s="83"/>
      <c r="CK162" s="127"/>
      <c r="CL162" s="133"/>
      <c r="CM162" s="83"/>
      <c r="CN162" s="127"/>
      <c r="CO162" s="133"/>
      <c r="CP162" s="83"/>
      <c r="CQ162" s="127"/>
      <c r="CR162" s="133"/>
      <c r="CS162" s="83"/>
      <c r="CT162" s="127"/>
      <c r="CU162" s="133"/>
      <c r="CV162" s="274"/>
      <c r="CW162" s="127"/>
      <c r="CX162" s="142"/>
      <c r="CY162" s="274"/>
      <c r="CZ162" s="127"/>
      <c r="DA162" s="142"/>
      <c r="DB162" s="274"/>
      <c r="DC162" s="127"/>
      <c r="DD162" s="133"/>
      <c r="DE162" s="31"/>
      <c r="DF162" s="127"/>
      <c r="DG162" s="133"/>
      <c r="DH162" s="31"/>
      <c r="DI162" s="127"/>
      <c r="DJ162" s="133"/>
      <c r="DK162" s="274"/>
      <c r="DL162" s="127"/>
      <c r="DM162" s="132"/>
      <c r="DN162" s="274"/>
      <c r="DO162" s="127"/>
      <c r="DP162" s="132"/>
      <c r="DQ162" s="274"/>
      <c r="DR162" s="127"/>
      <c r="DS162" s="132"/>
      <c r="DT162" s="274"/>
      <c r="DU162" s="127"/>
      <c r="DV162" s="132"/>
      <c r="DW162" s="274"/>
      <c r="DX162" s="127"/>
      <c r="DY162" s="132"/>
      <c r="DZ162" s="264"/>
      <c r="EA162" s="258"/>
      <c r="EB162" s="258"/>
      <c r="EC162" s="264"/>
      <c r="ED162" s="23"/>
      <c r="EE162" s="23"/>
      <c r="EG162" s="23"/>
      <c r="EH162" s="23"/>
      <c r="EJ162" s="23"/>
      <c r="EK162" s="23"/>
      <c r="EM162" s="23"/>
      <c r="EN162" s="23"/>
      <c r="EP162" s="23"/>
      <c r="EQ162" s="23"/>
      <c r="ES162" s="23"/>
      <c r="ET162" s="23"/>
      <c r="EV162" s="23"/>
      <c r="EW162" s="23"/>
      <c r="EY162" s="23"/>
      <c r="EZ162" s="23"/>
      <c r="FB162" s="23"/>
      <c r="FC162" s="23"/>
      <c r="FE162" s="23"/>
      <c r="FF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</row>
    <row r="163" spans="1:297" s="28" customFormat="1">
      <c r="A163" s="23" t="s">
        <v>311</v>
      </c>
      <c r="B163" s="24" t="s">
        <v>431</v>
      </c>
      <c r="C163" s="15">
        <f t="shared" si="17"/>
        <v>7.7272727272727266</v>
      </c>
      <c r="D163" s="42"/>
      <c r="E163" s="195" t="s">
        <v>810</v>
      </c>
      <c r="F163" s="302" t="s">
        <v>406</v>
      </c>
      <c r="G163" s="262">
        <v>4</v>
      </c>
      <c r="H163" s="153">
        <v>6</v>
      </c>
      <c r="I163" s="100">
        <v>12</v>
      </c>
      <c r="J163" s="154"/>
      <c r="K163" s="155">
        <v>41.92</v>
      </c>
      <c r="L163" s="347">
        <f t="shared" si="18"/>
        <v>41.92</v>
      </c>
      <c r="M163" s="31">
        <v>7</v>
      </c>
      <c r="N163" s="127" t="s">
        <v>451</v>
      </c>
      <c r="O163" s="143">
        <v>42610</v>
      </c>
      <c r="P163" s="31">
        <v>10</v>
      </c>
      <c r="Q163" s="127" t="s">
        <v>451</v>
      </c>
      <c r="R163" s="143">
        <v>42609</v>
      </c>
      <c r="S163" s="31">
        <v>6</v>
      </c>
      <c r="T163" s="127" t="s">
        <v>451</v>
      </c>
      <c r="U163" s="143">
        <v>42281</v>
      </c>
      <c r="V163" s="31">
        <v>7</v>
      </c>
      <c r="W163" s="127" t="s">
        <v>451</v>
      </c>
      <c r="X163" s="143">
        <v>42280</v>
      </c>
      <c r="Y163" s="31">
        <v>9</v>
      </c>
      <c r="Z163" s="127" t="s">
        <v>451</v>
      </c>
      <c r="AA163" s="143">
        <v>42274</v>
      </c>
      <c r="AB163" s="31">
        <v>8</v>
      </c>
      <c r="AC163" s="127" t="s">
        <v>451</v>
      </c>
      <c r="AD163" s="133">
        <v>42273</v>
      </c>
      <c r="AE163" s="83">
        <v>9</v>
      </c>
      <c r="AF163" s="127" t="s">
        <v>451</v>
      </c>
      <c r="AG163" s="133">
        <v>42267</v>
      </c>
      <c r="AH163" s="83">
        <v>10</v>
      </c>
      <c r="AI163" s="127" t="s">
        <v>451</v>
      </c>
      <c r="AJ163" s="143">
        <v>42266</v>
      </c>
      <c r="AK163" s="31">
        <v>9</v>
      </c>
      <c r="AL163" s="127" t="s">
        <v>451</v>
      </c>
      <c r="AM163" s="133">
        <v>42149</v>
      </c>
      <c r="AN163" s="83">
        <v>8</v>
      </c>
      <c r="AO163" s="127" t="s">
        <v>451</v>
      </c>
      <c r="AP163" s="133">
        <v>42148</v>
      </c>
      <c r="AQ163" s="83">
        <v>8</v>
      </c>
      <c r="AR163" s="127" t="s">
        <v>451</v>
      </c>
      <c r="AS163" s="133">
        <v>41945</v>
      </c>
      <c r="AT163" s="83">
        <v>11</v>
      </c>
      <c r="AU163" s="127" t="s">
        <v>451</v>
      </c>
      <c r="AV163" s="133">
        <v>41944</v>
      </c>
      <c r="AW163" s="83">
        <v>9</v>
      </c>
      <c r="AX163" s="127" t="s">
        <v>451</v>
      </c>
      <c r="AY163" s="133">
        <v>41906</v>
      </c>
      <c r="AZ163" s="83">
        <v>9</v>
      </c>
      <c r="BA163" s="127" t="s">
        <v>451</v>
      </c>
      <c r="BB163" s="133">
        <v>41868</v>
      </c>
      <c r="BC163" s="83">
        <v>11</v>
      </c>
      <c r="BD163" s="127" t="s">
        <v>451</v>
      </c>
      <c r="BE163" s="133">
        <v>41867</v>
      </c>
      <c r="BF163" s="83">
        <v>11</v>
      </c>
      <c r="BG163" s="127" t="s">
        <v>451</v>
      </c>
      <c r="BH163" s="133">
        <v>41785</v>
      </c>
      <c r="BI163" s="83">
        <v>12</v>
      </c>
      <c r="BJ163" s="127" t="s">
        <v>451</v>
      </c>
      <c r="BK163" s="133">
        <v>41784</v>
      </c>
      <c r="BL163" s="83">
        <v>11</v>
      </c>
      <c r="BM163" s="127" t="s">
        <v>451</v>
      </c>
      <c r="BN163" s="133">
        <v>41581</v>
      </c>
      <c r="BO163" s="83">
        <v>10</v>
      </c>
      <c r="BP163" s="127" t="s">
        <v>451</v>
      </c>
      <c r="BQ163" s="133">
        <v>41580</v>
      </c>
      <c r="BR163" s="83">
        <v>13</v>
      </c>
      <c r="BS163" s="127" t="s">
        <v>451</v>
      </c>
      <c r="BT163" s="133">
        <v>41421</v>
      </c>
      <c r="BU163" s="83">
        <v>13</v>
      </c>
      <c r="BV163" s="127" t="s">
        <v>451</v>
      </c>
      <c r="BW163" s="133">
        <v>41420</v>
      </c>
      <c r="BX163" s="83">
        <v>13</v>
      </c>
      <c r="BY163" s="127" t="s">
        <v>451</v>
      </c>
      <c r="BZ163" s="133">
        <v>41406</v>
      </c>
      <c r="CA163" s="83">
        <v>11</v>
      </c>
      <c r="CB163" s="127" t="s">
        <v>451</v>
      </c>
      <c r="CC163" s="133">
        <v>41217</v>
      </c>
      <c r="CD163" s="83">
        <v>12</v>
      </c>
      <c r="CE163" s="127" t="s">
        <v>451</v>
      </c>
      <c r="CF163" s="133">
        <v>41216</v>
      </c>
      <c r="CG163" s="83">
        <v>13</v>
      </c>
      <c r="CH163" s="127" t="s">
        <v>451</v>
      </c>
      <c r="CI163" s="133">
        <v>41196</v>
      </c>
      <c r="CJ163" s="83">
        <v>13</v>
      </c>
      <c r="CK163" s="127" t="s">
        <v>451</v>
      </c>
      <c r="CL163" s="133">
        <v>37542</v>
      </c>
      <c r="CM163" s="83">
        <v>13</v>
      </c>
      <c r="CN163" s="127" t="s">
        <v>451</v>
      </c>
      <c r="CO163" s="133">
        <v>41140</v>
      </c>
      <c r="CP163" s="83">
        <v>13</v>
      </c>
      <c r="CQ163" s="127" t="s">
        <v>451</v>
      </c>
      <c r="CR163" s="133">
        <v>41139</v>
      </c>
      <c r="CS163" s="83">
        <v>13</v>
      </c>
      <c r="CT163" s="127" t="s">
        <v>451</v>
      </c>
      <c r="CU163" s="133">
        <v>41077</v>
      </c>
      <c r="CV163" s="83">
        <v>13</v>
      </c>
      <c r="CW163" s="127" t="s">
        <v>451</v>
      </c>
      <c r="CX163" s="133">
        <v>41076</v>
      </c>
      <c r="CY163" s="83">
        <v>10</v>
      </c>
      <c r="CZ163" s="127" t="s">
        <v>451</v>
      </c>
      <c r="DA163" s="133">
        <v>41007</v>
      </c>
      <c r="DB163" s="83">
        <v>12</v>
      </c>
      <c r="DC163" s="127" t="s">
        <v>451</v>
      </c>
      <c r="DD163" s="133">
        <v>41006</v>
      </c>
      <c r="DE163" s="83">
        <v>10</v>
      </c>
      <c r="DF163" s="127" t="s">
        <v>451</v>
      </c>
      <c r="DG163" s="133">
        <v>40993</v>
      </c>
      <c r="DH163" s="83">
        <v>13</v>
      </c>
      <c r="DI163" s="127" t="s">
        <v>451</v>
      </c>
      <c r="DJ163" s="133">
        <v>40992</v>
      </c>
      <c r="DK163" s="83">
        <v>14</v>
      </c>
      <c r="DL163" s="127" t="s">
        <v>451</v>
      </c>
      <c r="DM163" s="133">
        <v>40853</v>
      </c>
      <c r="DN163" s="83">
        <v>11</v>
      </c>
      <c r="DO163" s="127" t="s">
        <v>451</v>
      </c>
      <c r="DP163" s="133">
        <v>40852</v>
      </c>
      <c r="DQ163" s="83">
        <v>13</v>
      </c>
      <c r="DR163" s="127" t="s">
        <v>451</v>
      </c>
      <c r="DS163" s="133">
        <v>40839</v>
      </c>
      <c r="DT163" s="83">
        <v>13</v>
      </c>
      <c r="DU163" s="127" t="s">
        <v>451</v>
      </c>
      <c r="DV163" s="133">
        <v>40838</v>
      </c>
      <c r="DW163" s="83">
        <v>10</v>
      </c>
      <c r="DX163" s="127" t="s">
        <v>451</v>
      </c>
      <c r="DY163" s="133">
        <v>40832</v>
      </c>
      <c r="DZ163" s="83">
        <v>13</v>
      </c>
      <c r="EA163" s="127" t="s">
        <v>451</v>
      </c>
      <c r="EB163" s="133">
        <v>40776</v>
      </c>
      <c r="EC163" s="31">
        <v>13</v>
      </c>
      <c r="ED163" s="127" t="s">
        <v>451</v>
      </c>
      <c r="EE163" s="133">
        <v>40775</v>
      </c>
      <c r="EF163" s="31">
        <v>11</v>
      </c>
      <c r="EG163" s="127" t="s">
        <v>451</v>
      </c>
      <c r="EH163" s="133">
        <v>40762</v>
      </c>
      <c r="EI163" s="31">
        <v>11</v>
      </c>
      <c r="EJ163" s="127" t="s">
        <v>451</v>
      </c>
      <c r="EK163" s="133">
        <v>40761</v>
      </c>
      <c r="EL163" s="31">
        <v>13</v>
      </c>
      <c r="EM163" s="127" t="s">
        <v>451</v>
      </c>
      <c r="EN163" s="133">
        <v>40720</v>
      </c>
      <c r="EO163" s="31">
        <v>13</v>
      </c>
      <c r="EP163" s="127" t="s">
        <v>451</v>
      </c>
      <c r="EQ163" s="133">
        <v>40719</v>
      </c>
      <c r="ER163" s="31">
        <v>16</v>
      </c>
      <c r="ES163" s="127" t="s">
        <v>451</v>
      </c>
      <c r="ET163" s="133">
        <v>40713</v>
      </c>
      <c r="EU163" s="31">
        <v>16</v>
      </c>
      <c r="EV163" s="127" t="s">
        <v>451</v>
      </c>
      <c r="EW163" s="133">
        <v>40712</v>
      </c>
      <c r="EX163" s="31">
        <v>13</v>
      </c>
      <c r="EY163" s="127" t="s">
        <v>451</v>
      </c>
      <c r="EZ163" s="133">
        <v>40650</v>
      </c>
      <c r="FA163" s="31">
        <v>11</v>
      </c>
      <c r="FB163" s="127" t="s">
        <v>451</v>
      </c>
      <c r="FC163" s="133">
        <v>40649</v>
      </c>
      <c r="FD163" s="31">
        <v>10</v>
      </c>
      <c r="FE163" s="127" t="s">
        <v>451</v>
      </c>
      <c r="FF163" s="133">
        <v>40643</v>
      </c>
      <c r="FG163" s="31">
        <v>16</v>
      </c>
      <c r="FH163" s="127" t="s">
        <v>451</v>
      </c>
      <c r="FI163" s="133">
        <v>40524</v>
      </c>
      <c r="FJ163" s="31">
        <v>16</v>
      </c>
      <c r="FK163" s="127" t="s">
        <v>451</v>
      </c>
      <c r="FL163" s="133">
        <v>40523</v>
      </c>
      <c r="FM163" s="31">
        <v>10</v>
      </c>
      <c r="FN163" s="127" t="s">
        <v>451</v>
      </c>
      <c r="FO163" s="133">
        <v>40489</v>
      </c>
      <c r="FP163" s="31">
        <v>11</v>
      </c>
      <c r="FQ163" s="127" t="s">
        <v>451</v>
      </c>
      <c r="FR163" s="133">
        <v>40488</v>
      </c>
      <c r="FS163" s="31">
        <v>11</v>
      </c>
      <c r="FT163" s="127" t="s">
        <v>451</v>
      </c>
      <c r="FU163" s="133">
        <v>40475</v>
      </c>
      <c r="FV163" s="31">
        <v>14</v>
      </c>
      <c r="FW163" s="127" t="s">
        <v>451</v>
      </c>
      <c r="FX163" s="133">
        <v>40474</v>
      </c>
      <c r="FY163" s="31">
        <v>13</v>
      </c>
      <c r="FZ163" s="127" t="s">
        <v>451</v>
      </c>
      <c r="GA163" s="133">
        <v>40468</v>
      </c>
      <c r="GB163" s="31">
        <v>13</v>
      </c>
      <c r="GC163" s="127" t="s">
        <v>451</v>
      </c>
      <c r="GD163" s="133">
        <v>40412</v>
      </c>
      <c r="GE163" s="31">
        <v>15</v>
      </c>
      <c r="GF163" s="127" t="s">
        <v>451</v>
      </c>
      <c r="GG163" s="133">
        <v>40411</v>
      </c>
      <c r="GH163" s="31">
        <v>14</v>
      </c>
      <c r="GI163" s="127" t="s">
        <v>451</v>
      </c>
      <c r="GJ163" s="133">
        <v>40398</v>
      </c>
      <c r="GK163" s="31">
        <v>15</v>
      </c>
      <c r="GL163" s="127" t="s">
        <v>451</v>
      </c>
      <c r="GM163" s="133">
        <v>40397</v>
      </c>
      <c r="GN163" s="31">
        <v>16</v>
      </c>
      <c r="GO163" s="127" t="s">
        <v>451</v>
      </c>
      <c r="GP163" s="133">
        <v>40307</v>
      </c>
      <c r="GQ163" s="31">
        <v>16</v>
      </c>
      <c r="GR163" s="127" t="s">
        <v>451</v>
      </c>
      <c r="GS163" s="133">
        <v>40306</v>
      </c>
      <c r="GT163" s="31">
        <v>15</v>
      </c>
      <c r="GU163" s="127" t="s">
        <v>451</v>
      </c>
      <c r="GV163" s="133">
        <v>40286</v>
      </c>
      <c r="GW163" s="31">
        <v>16</v>
      </c>
      <c r="GX163" s="127" t="s">
        <v>451</v>
      </c>
      <c r="GY163" s="133">
        <v>40279</v>
      </c>
      <c r="GZ163" s="31">
        <v>16</v>
      </c>
      <c r="HA163" s="127" t="s">
        <v>451</v>
      </c>
      <c r="HB163" s="133">
        <v>40278</v>
      </c>
      <c r="HC163" s="31">
        <v>11</v>
      </c>
      <c r="HD163" s="127" t="s">
        <v>451</v>
      </c>
      <c r="HE163" s="133">
        <v>40104</v>
      </c>
      <c r="HF163" s="31">
        <v>16</v>
      </c>
      <c r="HG163" s="127" t="s">
        <v>451</v>
      </c>
      <c r="HH163" s="133">
        <v>40041</v>
      </c>
      <c r="HI163" s="274">
        <v>16</v>
      </c>
      <c r="HJ163" s="127" t="s">
        <v>451</v>
      </c>
      <c r="HK163" s="133">
        <v>40040</v>
      </c>
      <c r="HL163" s="274">
        <v>13</v>
      </c>
      <c r="HM163" s="127" t="s">
        <v>451</v>
      </c>
      <c r="HN163" s="133">
        <v>39957</v>
      </c>
      <c r="HO163" s="31">
        <v>13</v>
      </c>
      <c r="HP163" s="127" t="s">
        <v>451</v>
      </c>
      <c r="HQ163" s="133">
        <v>39956</v>
      </c>
      <c r="HR163" s="31">
        <v>12</v>
      </c>
      <c r="HS163" s="127" t="s">
        <v>451</v>
      </c>
      <c r="HT163" s="133">
        <v>39908</v>
      </c>
      <c r="HU163" s="31">
        <v>14</v>
      </c>
      <c r="HV163" s="127" t="s">
        <v>451</v>
      </c>
      <c r="HW163" s="133">
        <v>39907</v>
      </c>
      <c r="HX163" s="31">
        <v>11</v>
      </c>
      <c r="HY163" s="127" t="s">
        <v>451</v>
      </c>
      <c r="HZ163" s="133">
        <v>39754</v>
      </c>
      <c r="IA163" s="31">
        <v>14</v>
      </c>
      <c r="IB163" s="127" t="s">
        <v>451</v>
      </c>
      <c r="IC163" s="133">
        <v>39740</v>
      </c>
      <c r="ID163" s="274">
        <v>12</v>
      </c>
      <c r="IE163" s="127" t="s">
        <v>451</v>
      </c>
      <c r="IF163" s="132">
        <v>39739</v>
      </c>
      <c r="IG163" s="274">
        <v>13</v>
      </c>
      <c r="IH163" s="127" t="s">
        <v>451</v>
      </c>
      <c r="II163" s="132">
        <v>39698</v>
      </c>
      <c r="IJ163" s="274">
        <v>16</v>
      </c>
      <c r="IK163" s="127" t="s">
        <v>451</v>
      </c>
      <c r="IL163" s="132">
        <v>39697</v>
      </c>
      <c r="IM163" s="274">
        <v>20</v>
      </c>
      <c r="IN163" s="127" t="s">
        <v>451</v>
      </c>
      <c r="IO163" s="132">
        <v>39635</v>
      </c>
      <c r="IP163" s="274">
        <v>20</v>
      </c>
      <c r="IQ163" s="132" t="s">
        <v>451</v>
      </c>
      <c r="IR163" s="132">
        <v>39634</v>
      </c>
      <c r="IS163" s="274">
        <v>16</v>
      </c>
      <c r="IT163" s="127" t="s">
        <v>451</v>
      </c>
      <c r="IU163" s="132">
        <v>39628</v>
      </c>
      <c r="IV163" s="274">
        <v>16</v>
      </c>
      <c r="IW163" s="127" t="s">
        <v>451</v>
      </c>
      <c r="IX163" s="132">
        <v>39627</v>
      </c>
      <c r="IY163" s="274">
        <v>12</v>
      </c>
      <c r="IZ163" s="127" t="s">
        <v>451</v>
      </c>
      <c r="JA163" s="132">
        <v>39544</v>
      </c>
      <c r="JB163" s="274">
        <v>11</v>
      </c>
      <c r="JC163" s="127" t="s">
        <v>451</v>
      </c>
      <c r="JD163" s="132">
        <v>39543</v>
      </c>
      <c r="JE163" s="274">
        <v>12</v>
      </c>
      <c r="JF163" s="127" t="s">
        <v>451</v>
      </c>
      <c r="JG163" s="132">
        <v>39516</v>
      </c>
      <c r="JH163" s="274">
        <v>13</v>
      </c>
      <c r="JI163" s="127" t="s">
        <v>451</v>
      </c>
      <c r="JJ163" s="132">
        <v>39515</v>
      </c>
      <c r="JK163" s="274">
        <v>17</v>
      </c>
      <c r="JL163" s="27" t="s">
        <v>451</v>
      </c>
      <c r="JM163" s="132">
        <v>39382</v>
      </c>
      <c r="JN163" s="27">
        <v>18</v>
      </c>
      <c r="JO163" s="27" t="s">
        <v>451</v>
      </c>
      <c r="JP163" s="133">
        <v>39376</v>
      </c>
      <c r="JQ163" s="27">
        <v>10</v>
      </c>
      <c r="JR163" s="31" t="s">
        <v>451</v>
      </c>
      <c r="JS163" s="133">
        <v>39362</v>
      </c>
      <c r="JT163" s="27">
        <v>12</v>
      </c>
      <c r="JU163" s="31" t="s">
        <v>451</v>
      </c>
      <c r="JV163" s="133">
        <v>39327</v>
      </c>
      <c r="JW163" s="27">
        <v>8</v>
      </c>
      <c r="JX163" s="31" t="s">
        <v>451</v>
      </c>
      <c r="JY163" s="133">
        <v>39326</v>
      </c>
      <c r="JZ163" s="27">
        <v>14.5</v>
      </c>
      <c r="KA163" s="31" t="s">
        <v>451</v>
      </c>
      <c r="KB163" s="133">
        <v>39222</v>
      </c>
      <c r="KC163" s="27">
        <v>11</v>
      </c>
      <c r="KD163" s="31" t="s">
        <v>451</v>
      </c>
      <c r="KE163" s="133">
        <v>39221</v>
      </c>
      <c r="KF163" s="27">
        <v>12</v>
      </c>
      <c r="KG163" s="31" t="s">
        <v>451</v>
      </c>
      <c r="KH163" s="133">
        <v>39187</v>
      </c>
      <c r="KI163" s="27">
        <v>14</v>
      </c>
      <c r="KJ163" s="31" t="s">
        <v>451</v>
      </c>
      <c r="KK163" s="133">
        <v>39186</v>
      </c>
    </row>
    <row r="164" spans="1:297" s="28" customFormat="1">
      <c r="A164" s="23" t="s">
        <v>1857</v>
      </c>
      <c r="B164" s="24" t="s">
        <v>1858</v>
      </c>
      <c r="C164" s="15">
        <f>IF(AND(N164="n",Q164="n",T164="n"),(M164+0.7*P164+0.5*S164)/2.2,IF(AND(OR(N164="y",N164="dnf",N164="oc",N164="dq",N164="nq"),OR(Q164="y",Q164="dnf",Q164="oc",Q164="dq",Q164="nq"),OR(T164="y",T164="dnf",T164="oc",T164="dq",T164="nq")),AVERAGE(M164,P164,S164),IF(AND(N164="n",Q164="n"),(M164+0.7*P164)/1.7,IF(AND(N164="n",T164="n"),(M164+0.7*S164)/1.7,IF(OR(N164="n",AND(Q164="",T164="")),M164,IF(AND(Q164="n",T164="n"),(P164+0.7*S164)/1.7,IF(Q164="n",P164,IF(T164="n",S164,(M164+P164)/2))))))))</f>
        <v>19.529411764705884</v>
      </c>
      <c r="D164" s="42"/>
      <c r="E164" s="195" t="s">
        <v>3151</v>
      </c>
      <c r="F164" s="302" t="s">
        <v>1856</v>
      </c>
      <c r="G164" s="262">
        <v>4</v>
      </c>
      <c r="H164" s="153">
        <v>6</v>
      </c>
      <c r="I164" s="100">
        <v>12</v>
      </c>
      <c r="J164" s="154">
        <v>1</v>
      </c>
      <c r="K164" s="155">
        <v>20.5</v>
      </c>
      <c r="L164" s="347">
        <f t="shared" si="18"/>
        <v>21.5</v>
      </c>
      <c r="M164" s="27">
        <v>22</v>
      </c>
      <c r="N164" s="27" t="s">
        <v>451</v>
      </c>
      <c r="O164" s="143">
        <v>43022</v>
      </c>
      <c r="P164" s="31">
        <v>16</v>
      </c>
      <c r="Q164" s="127" t="s">
        <v>451</v>
      </c>
      <c r="R164" s="143">
        <v>42680</v>
      </c>
      <c r="S164" s="31">
        <v>8</v>
      </c>
      <c r="T164" s="127" t="s">
        <v>264</v>
      </c>
      <c r="U164" s="143">
        <v>42645</v>
      </c>
      <c r="V164" s="31">
        <v>22</v>
      </c>
      <c r="W164" s="127" t="s">
        <v>451</v>
      </c>
      <c r="X164" s="143">
        <v>42624</v>
      </c>
      <c r="Y164" s="31">
        <v>22</v>
      </c>
      <c r="Z164" s="127" t="s">
        <v>451</v>
      </c>
      <c r="AA164" s="143">
        <v>42623</v>
      </c>
      <c r="AB164" s="31">
        <v>22</v>
      </c>
      <c r="AC164" s="127" t="s">
        <v>451</v>
      </c>
      <c r="AD164" s="143">
        <v>42470</v>
      </c>
      <c r="AE164" s="31">
        <v>22</v>
      </c>
      <c r="AF164" s="127" t="s">
        <v>451</v>
      </c>
      <c r="AG164" s="133">
        <v>42469</v>
      </c>
      <c r="AH164" s="83">
        <v>22</v>
      </c>
      <c r="AI164" s="127" t="s">
        <v>451</v>
      </c>
      <c r="AJ164" s="133">
        <v>42421</v>
      </c>
      <c r="AK164" s="83">
        <v>20</v>
      </c>
      <c r="AL164" s="127" t="s">
        <v>451</v>
      </c>
      <c r="AM164" s="143">
        <v>42400</v>
      </c>
      <c r="AN164" s="31">
        <v>22</v>
      </c>
      <c r="AO164" s="127" t="s">
        <v>451</v>
      </c>
      <c r="AP164" s="133">
        <v>42399</v>
      </c>
      <c r="AQ164" s="83">
        <v>22</v>
      </c>
      <c r="AR164" s="127" t="s">
        <v>451</v>
      </c>
      <c r="AS164" s="133">
        <v>42301</v>
      </c>
      <c r="AT164" s="83">
        <v>22</v>
      </c>
      <c r="AU164" s="127" t="s">
        <v>451</v>
      </c>
      <c r="AV164" s="133">
        <v>42295</v>
      </c>
      <c r="AW164" s="83">
        <v>22</v>
      </c>
      <c r="AX164" s="127" t="s">
        <v>451</v>
      </c>
      <c r="AY164" s="133">
        <v>42162</v>
      </c>
      <c r="AZ164" s="83">
        <v>22</v>
      </c>
      <c r="BA164" s="127" t="s">
        <v>451</v>
      </c>
      <c r="BB164" s="133">
        <v>42161</v>
      </c>
      <c r="BC164" s="83">
        <v>19</v>
      </c>
      <c r="BD164" s="127" t="s">
        <v>451</v>
      </c>
      <c r="BE164" s="133">
        <v>42106</v>
      </c>
      <c r="BF164" s="83">
        <v>9</v>
      </c>
      <c r="BG164" s="127" t="s">
        <v>306</v>
      </c>
      <c r="BH164" s="133">
        <v>42105</v>
      </c>
      <c r="BI164" s="83"/>
      <c r="BJ164" s="127"/>
      <c r="BK164" s="133"/>
      <c r="BL164" s="83"/>
      <c r="BM164" s="127"/>
      <c r="BN164" s="133"/>
      <c r="BO164" s="83"/>
      <c r="BP164" s="127"/>
      <c r="BQ164" s="133"/>
      <c r="BR164" s="83"/>
      <c r="BS164" s="127"/>
      <c r="BT164" s="133"/>
      <c r="BU164" s="83"/>
      <c r="BV164" s="127"/>
      <c r="BW164" s="133"/>
      <c r="BX164" s="83"/>
      <c r="BY164" s="127"/>
      <c r="BZ164" s="133"/>
      <c r="CA164" s="83"/>
      <c r="CB164" s="127"/>
      <c r="CC164" s="133"/>
      <c r="CD164" s="83"/>
      <c r="CE164" s="127"/>
      <c r="CF164" s="133"/>
      <c r="CG164" s="83"/>
      <c r="CH164" s="127"/>
      <c r="CI164" s="133"/>
      <c r="CJ164" s="83"/>
      <c r="CK164" s="127"/>
      <c r="CL164" s="133"/>
      <c r="CM164" s="83"/>
      <c r="CN164" s="127"/>
      <c r="CO164" s="133"/>
      <c r="CP164" s="31"/>
      <c r="CQ164" s="127"/>
      <c r="CR164" s="133"/>
      <c r="CS164" s="31"/>
      <c r="CT164" s="127"/>
      <c r="CU164" s="133"/>
      <c r="CV164" s="31"/>
      <c r="CW164" s="127"/>
      <c r="CX164" s="133"/>
      <c r="CY164" s="31"/>
      <c r="CZ164" s="127"/>
      <c r="DA164" s="133"/>
      <c r="DB164" s="31"/>
      <c r="DC164" s="127"/>
      <c r="DD164" s="133"/>
      <c r="DE164" s="31"/>
      <c r="DF164" s="127"/>
      <c r="DG164" s="133"/>
      <c r="DH164" s="31"/>
      <c r="DI164" s="127"/>
      <c r="DJ164" s="133"/>
      <c r="DK164" s="31"/>
      <c r="DL164" s="127"/>
      <c r="DM164" s="133"/>
      <c r="DN164" s="31"/>
      <c r="DO164" s="127"/>
      <c r="DP164" s="133"/>
      <c r="DQ164" s="31"/>
      <c r="DR164" s="127"/>
      <c r="DS164" s="133"/>
      <c r="DT164" s="31"/>
      <c r="DU164" s="127"/>
      <c r="DV164" s="133"/>
      <c r="DW164" s="31"/>
      <c r="DX164" s="127"/>
      <c r="DY164" s="133"/>
      <c r="DZ164" s="31"/>
      <c r="EA164" s="127"/>
      <c r="EB164" s="133"/>
      <c r="EC164" s="31"/>
      <c r="ED164" s="127"/>
      <c r="EE164" s="133"/>
      <c r="EF164" s="31"/>
      <c r="EG164" s="127"/>
      <c r="EH164" s="133"/>
      <c r="EI164" s="31"/>
      <c r="EJ164" s="127"/>
      <c r="EK164" s="133"/>
      <c r="EL164" s="31"/>
      <c r="EM164" s="127"/>
      <c r="EN164" s="133"/>
      <c r="EO164" s="31"/>
      <c r="EP164" s="127"/>
      <c r="EQ164" s="133"/>
      <c r="ER164" s="31"/>
      <c r="ES164" s="127"/>
      <c r="ET164" s="133"/>
      <c r="EU164" s="31"/>
      <c r="EV164" s="127"/>
      <c r="EW164" s="133"/>
      <c r="EX164" s="31"/>
      <c r="EY164" s="127"/>
      <c r="EZ164" s="133"/>
      <c r="FA164" s="31"/>
      <c r="FB164" s="127"/>
      <c r="FC164" s="133"/>
      <c r="FD164" s="31"/>
      <c r="FE164" s="127"/>
      <c r="FF164" s="133"/>
      <c r="FG164" s="31"/>
      <c r="FH164" s="127"/>
      <c r="FI164" s="133"/>
      <c r="FJ164" s="31"/>
      <c r="FK164" s="127"/>
      <c r="FL164" s="133"/>
      <c r="FM164" s="31"/>
      <c r="FN164" s="127"/>
      <c r="FO164" s="133"/>
      <c r="FP164" s="31"/>
      <c r="FQ164" s="127"/>
      <c r="FR164" s="133"/>
      <c r="FS164" s="31"/>
      <c r="FT164" s="127"/>
      <c r="FU164" s="133"/>
      <c r="FV164" s="31"/>
      <c r="FW164" s="127"/>
      <c r="FX164" s="133"/>
      <c r="FY164" s="31"/>
      <c r="FZ164" s="127"/>
      <c r="GA164" s="133"/>
      <c r="GB164" s="274"/>
      <c r="GC164" s="127"/>
      <c r="GD164" s="133"/>
      <c r="GE164" s="274"/>
      <c r="GF164" s="127"/>
      <c r="GG164" s="133"/>
      <c r="GH164" s="31"/>
      <c r="GI164" s="127"/>
      <c r="GJ164" s="133"/>
      <c r="GK164" s="31"/>
      <c r="GL164" s="127"/>
      <c r="GM164" s="133"/>
      <c r="GN164" s="31"/>
      <c r="GO164" s="127"/>
      <c r="GP164" s="133"/>
      <c r="GQ164" s="31"/>
      <c r="GR164" s="127"/>
      <c r="GS164" s="133"/>
      <c r="GT164" s="31"/>
      <c r="GU164" s="127"/>
      <c r="GV164" s="133"/>
      <c r="GW164" s="274"/>
      <c r="GX164" s="127"/>
      <c r="GY164" s="132"/>
      <c r="GZ164" s="274"/>
      <c r="HA164" s="127"/>
      <c r="HB164" s="132"/>
      <c r="HC164" s="274"/>
      <c r="HD164" s="127"/>
      <c r="HE164" s="132"/>
      <c r="HF164" s="274"/>
      <c r="HG164" s="127"/>
      <c r="HH164" s="132"/>
      <c r="HI164" s="274"/>
      <c r="HJ164" s="132"/>
      <c r="HK164" s="132"/>
      <c r="HL164" s="274"/>
      <c r="HM164" s="127"/>
      <c r="HN164" s="132"/>
      <c r="HO164" s="274"/>
      <c r="HP164" s="127"/>
      <c r="HQ164" s="132"/>
      <c r="HR164" s="274"/>
      <c r="HS164" s="127"/>
      <c r="HT164" s="132"/>
      <c r="HU164" s="274"/>
      <c r="HV164" s="127"/>
      <c r="HW164" s="132"/>
      <c r="HX164" s="274"/>
      <c r="HY164" s="127"/>
      <c r="HZ164" s="132"/>
      <c r="IA164" s="274"/>
      <c r="IB164" s="127"/>
      <c r="IC164" s="132"/>
      <c r="ID164" s="274"/>
      <c r="IE164" s="27"/>
      <c r="IF164" s="132"/>
      <c r="IG164" s="27"/>
      <c r="IH164" s="27"/>
      <c r="II164" s="133"/>
      <c r="IJ164" s="27"/>
      <c r="IK164" s="31"/>
      <c r="IL164" s="133"/>
      <c r="IM164" s="27"/>
      <c r="IN164" s="31"/>
      <c r="IO164" s="133"/>
      <c r="IP164" s="27"/>
      <c r="IQ164" s="31"/>
      <c r="IR164" s="133"/>
      <c r="IS164" s="27"/>
      <c r="IT164" s="31"/>
      <c r="IU164" s="133"/>
      <c r="IV164" s="27"/>
      <c r="IW164" s="31"/>
      <c r="IX164" s="133"/>
      <c r="IY164" s="27"/>
      <c r="IZ164" s="31"/>
      <c r="JA164" s="133"/>
      <c r="JB164" s="27"/>
      <c r="JC164" s="31"/>
      <c r="JD164" s="133"/>
    </row>
    <row r="165" spans="1:297" s="28" customFormat="1">
      <c r="A165" s="23" t="s">
        <v>995</v>
      </c>
      <c r="B165" s="24" t="s">
        <v>953</v>
      </c>
      <c r="C165" s="15">
        <f t="shared" si="17"/>
        <v>10</v>
      </c>
      <c r="D165" s="42"/>
      <c r="E165" s="89" t="s">
        <v>954</v>
      </c>
      <c r="F165" s="302" t="s">
        <v>466</v>
      </c>
      <c r="G165" s="262">
        <v>1</v>
      </c>
      <c r="H165" s="153"/>
      <c r="I165" s="100"/>
      <c r="J165" s="154"/>
      <c r="K165" s="155">
        <v>0</v>
      </c>
      <c r="L165" s="347">
        <f t="shared" si="18"/>
        <v>0</v>
      </c>
      <c r="M165" s="31">
        <v>10</v>
      </c>
      <c r="N165" s="127" t="s">
        <v>451</v>
      </c>
      <c r="O165" s="143">
        <v>41420</v>
      </c>
      <c r="P165" s="31"/>
      <c r="Q165" s="127"/>
      <c r="R165" s="143"/>
      <c r="S165" s="31"/>
      <c r="T165" s="127"/>
      <c r="U165" s="143"/>
      <c r="V165" s="31"/>
      <c r="W165" s="127"/>
      <c r="X165" s="143"/>
      <c r="Y165" s="31"/>
      <c r="Z165" s="127"/>
      <c r="AA165" s="143"/>
      <c r="AB165" s="31"/>
      <c r="AC165" s="127"/>
      <c r="AD165" s="133"/>
      <c r="AE165" s="83"/>
      <c r="AF165" s="127"/>
      <c r="AG165" s="133"/>
      <c r="AH165" s="83"/>
      <c r="AI165" s="127"/>
      <c r="AJ165" s="143"/>
      <c r="AK165" s="31"/>
      <c r="AL165" s="127"/>
      <c r="AM165" s="143"/>
      <c r="AN165" s="31"/>
      <c r="AO165" s="127"/>
      <c r="AP165" s="133"/>
      <c r="AQ165" s="83"/>
      <c r="AR165" s="127"/>
      <c r="AS165" s="133"/>
      <c r="AT165" s="83"/>
      <c r="AU165" s="127"/>
      <c r="AV165" s="133"/>
      <c r="AW165" s="83"/>
      <c r="AX165" s="127"/>
      <c r="AY165" s="133"/>
      <c r="AZ165" s="83"/>
      <c r="BA165" s="127"/>
      <c r="BB165" s="133"/>
      <c r="BC165" s="83"/>
      <c r="BD165" s="127"/>
      <c r="BE165" s="133"/>
      <c r="BF165" s="83"/>
      <c r="BG165" s="127"/>
      <c r="BH165" s="133"/>
      <c r="BI165" s="83"/>
      <c r="BJ165" s="127"/>
      <c r="BK165" s="133"/>
      <c r="BL165" s="83"/>
      <c r="BM165" s="127"/>
      <c r="BN165" s="133"/>
      <c r="BO165" s="83"/>
      <c r="BP165" s="127"/>
      <c r="BQ165" s="133"/>
      <c r="BR165" s="83"/>
      <c r="BS165" s="127"/>
      <c r="BT165" s="133"/>
      <c r="BU165" s="83"/>
      <c r="BV165" s="127"/>
      <c r="BW165" s="133"/>
      <c r="BX165" s="83"/>
      <c r="BY165" s="127"/>
      <c r="BZ165" s="133"/>
      <c r="CA165" s="83"/>
      <c r="CB165" s="127"/>
      <c r="CC165" s="133"/>
      <c r="CD165" s="83"/>
      <c r="CE165" s="127"/>
      <c r="CF165" s="133"/>
      <c r="CG165" s="83"/>
      <c r="CH165" s="127"/>
      <c r="CI165" s="133"/>
      <c r="CJ165" s="83"/>
      <c r="CK165" s="127"/>
      <c r="CL165" s="133"/>
      <c r="CM165" s="83"/>
      <c r="CN165" s="127"/>
      <c r="CO165" s="133"/>
      <c r="CP165" s="83"/>
      <c r="CQ165" s="127"/>
      <c r="CR165" s="133"/>
      <c r="CS165" s="83"/>
      <c r="CT165" s="127"/>
      <c r="CU165" s="133"/>
      <c r="CV165" s="83"/>
      <c r="CW165" s="127"/>
      <c r="CX165" s="133"/>
      <c r="CY165" s="83"/>
      <c r="CZ165" s="127"/>
      <c r="DA165" s="133"/>
      <c r="DB165" s="83"/>
      <c r="DC165" s="127"/>
      <c r="DD165" s="133"/>
      <c r="DE165" s="31"/>
      <c r="DF165" s="127"/>
      <c r="DG165" s="133"/>
      <c r="DH165" s="31"/>
      <c r="DI165" s="127"/>
      <c r="DJ165" s="133"/>
      <c r="DK165" s="31"/>
      <c r="DL165" s="127"/>
      <c r="DM165" s="133"/>
      <c r="DN165" s="31"/>
      <c r="DO165" s="127"/>
      <c r="DP165" s="133"/>
      <c r="DQ165" s="31"/>
      <c r="DR165" s="127"/>
      <c r="DS165" s="133"/>
      <c r="DT165" s="31"/>
      <c r="DU165" s="127"/>
      <c r="DV165" s="133"/>
      <c r="DW165" s="31"/>
      <c r="DX165" s="127"/>
      <c r="DY165" s="133"/>
      <c r="DZ165" s="31"/>
      <c r="EA165" s="127"/>
      <c r="EB165" s="133"/>
      <c r="EC165" s="31"/>
      <c r="ED165" s="127"/>
      <c r="EE165" s="133"/>
      <c r="EF165" s="31"/>
      <c r="EG165" s="127"/>
      <c r="EH165" s="133"/>
      <c r="EI165" s="31"/>
      <c r="EJ165" s="127"/>
      <c r="EK165" s="133"/>
      <c r="EL165" s="31"/>
      <c r="EM165" s="127"/>
      <c r="EN165" s="133"/>
      <c r="EO165" s="31"/>
      <c r="EP165" s="127"/>
      <c r="EQ165" s="133"/>
      <c r="ER165" s="31"/>
      <c r="ES165" s="127"/>
      <c r="ET165" s="133"/>
      <c r="EU165" s="31"/>
      <c r="EV165" s="127"/>
      <c r="EW165" s="133"/>
      <c r="EX165" s="31"/>
      <c r="EY165" s="127"/>
      <c r="EZ165" s="133"/>
      <c r="FA165" s="31"/>
      <c r="FB165" s="127"/>
      <c r="FC165" s="133"/>
      <c r="FD165" s="274"/>
      <c r="FE165" s="127"/>
      <c r="FF165" s="133"/>
      <c r="FG165" s="274"/>
      <c r="FH165" s="127"/>
      <c r="FI165" s="133"/>
      <c r="FJ165" s="31"/>
      <c r="FK165" s="127"/>
      <c r="FL165" s="133"/>
      <c r="FM165" s="31"/>
      <c r="FN165" s="127"/>
      <c r="FO165" s="133"/>
      <c r="FP165" s="31"/>
      <c r="FQ165" s="127"/>
      <c r="FR165" s="133"/>
      <c r="FS165" s="31"/>
      <c r="FT165" s="127"/>
      <c r="FU165" s="133"/>
      <c r="FV165" s="31"/>
      <c r="FW165" s="127"/>
      <c r="FX165" s="133"/>
      <c r="FY165" s="274"/>
      <c r="FZ165" s="127"/>
      <c r="GA165" s="132"/>
      <c r="GB165" s="274"/>
      <c r="GC165" s="127"/>
      <c r="GD165" s="132"/>
      <c r="GE165" s="274"/>
      <c r="GF165" s="127"/>
      <c r="GG165" s="132"/>
      <c r="GH165" s="274"/>
      <c r="GI165" s="127"/>
      <c r="GJ165" s="132"/>
      <c r="GK165" s="274"/>
      <c r="GL165" s="132"/>
      <c r="GM165" s="132"/>
      <c r="GN165" s="274"/>
      <c r="GO165" s="127"/>
      <c r="GP165" s="132"/>
      <c r="GQ165" s="274"/>
      <c r="GR165" s="127"/>
      <c r="GS165" s="132"/>
      <c r="GT165" s="274"/>
      <c r="GU165" s="127"/>
      <c r="GV165" s="132"/>
      <c r="GW165" s="274"/>
      <c r="GX165" s="127"/>
      <c r="GY165" s="132"/>
      <c r="GZ165" s="274"/>
      <c r="HA165" s="127"/>
      <c r="HB165" s="132"/>
      <c r="HC165" s="274"/>
      <c r="HD165" s="127"/>
      <c r="HE165" s="132"/>
      <c r="HF165" s="274"/>
      <c r="HG165" s="27"/>
      <c r="HH165" s="132"/>
      <c r="HI165" s="27"/>
      <c r="HJ165" s="27"/>
      <c r="HK165" s="133"/>
      <c r="HL165" s="27"/>
      <c r="HM165" s="31"/>
      <c r="HN165" s="133"/>
      <c r="HO165" s="27"/>
      <c r="HP165" s="31"/>
      <c r="HQ165" s="133"/>
      <c r="HR165" s="27"/>
      <c r="HS165" s="31"/>
      <c r="HT165" s="133"/>
      <c r="HU165" s="27"/>
      <c r="HV165" s="31"/>
      <c r="HW165" s="133"/>
      <c r="HX165" s="27"/>
      <c r="HY165" s="31"/>
      <c r="HZ165" s="133"/>
      <c r="IA165" s="27"/>
      <c r="IB165" s="31"/>
      <c r="IC165" s="133"/>
      <c r="ID165" s="27"/>
      <c r="IE165" s="31"/>
      <c r="IF165" s="133"/>
      <c r="IG165" s="27"/>
      <c r="IH165" s="31"/>
      <c r="II165" s="133"/>
      <c r="IJ165" s="27"/>
      <c r="IK165" s="31"/>
      <c r="IL165" s="133"/>
      <c r="IM165" s="27"/>
      <c r="IN165" s="31"/>
      <c r="IO165" s="133"/>
      <c r="IP165" s="27"/>
      <c r="IQ165" s="31"/>
      <c r="IR165" s="142"/>
      <c r="IS165" s="34"/>
      <c r="IT165" s="34"/>
      <c r="IU165" s="34"/>
      <c r="IV165" s="34"/>
    </row>
    <row r="166" spans="1:297" s="28" customFormat="1">
      <c r="A166" s="23" t="s">
        <v>326</v>
      </c>
      <c r="B166" s="24" t="s">
        <v>417</v>
      </c>
      <c r="C166" s="15">
        <f t="shared" si="17"/>
        <v>0</v>
      </c>
      <c r="D166" s="193"/>
      <c r="E166" s="195" t="s">
        <v>811</v>
      </c>
      <c r="F166" s="302" t="s">
        <v>200</v>
      </c>
      <c r="G166" s="262">
        <v>4</v>
      </c>
      <c r="H166" s="153"/>
      <c r="I166" s="100">
        <v>12</v>
      </c>
      <c r="J166" s="154"/>
      <c r="K166" s="155">
        <v>0.5</v>
      </c>
      <c r="L166" s="347">
        <f t="shared" si="18"/>
        <v>0.5</v>
      </c>
      <c r="M166" s="31">
        <v>0</v>
      </c>
      <c r="N166" s="127" t="s">
        <v>264</v>
      </c>
      <c r="O166" s="143">
        <v>42127</v>
      </c>
      <c r="P166" s="31">
        <v>0</v>
      </c>
      <c r="Q166" s="127" t="s">
        <v>306</v>
      </c>
      <c r="R166" s="143">
        <v>41896</v>
      </c>
      <c r="S166" s="31">
        <v>0</v>
      </c>
      <c r="T166" s="127" t="s">
        <v>264</v>
      </c>
      <c r="U166" s="143">
        <v>41895</v>
      </c>
      <c r="V166" s="31">
        <v>0</v>
      </c>
      <c r="W166" s="127" t="s">
        <v>264</v>
      </c>
      <c r="X166" s="143">
        <v>41567</v>
      </c>
      <c r="Y166" s="31">
        <v>4</v>
      </c>
      <c r="Z166" s="127" t="s">
        <v>451</v>
      </c>
      <c r="AA166" s="143">
        <v>41566</v>
      </c>
      <c r="AB166" s="31">
        <v>0</v>
      </c>
      <c r="AC166" s="127" t="s">
        <v>264</v>
      </c>
      <c r="AD166" s="133">
        <v>41532</v>
      </c>
      <c r="AE166" s="83">
        <v>2</v>
      </c>
      <c r="AF166" s="127" t="s">
        <v>306</v>
      </c>
      <c r="AG166" s="133">
        <v>37878</v>
      </c>
      <c r="AH166" s="83">
        <v>6</v>
      </c>
      <c r="AI166" s="127" t="s">
        <v>2855</v>
      </c>
      <c r="AJ166" s="143">
        <v>41236</v>
      </c>
      <c r="AK166" s="31">
        <v>7</v>
      </c>
      <c r="AL166" s="127" t="s">
        <v>2855</v>
      </c>
      <c r="AM166" s="143">
        <v>41167</v>
      </c>
      <c r="AN166" s="31">
        <v>7</v>
      </c>
      <c r="AO166" s="127" t="s">
        <v>2855</v>
      </c>
      <c r="AP166" s="133">
        <v>40804</v>
      </c>
      <c r="AQ166" s="83">
        <v>7</v>
      </c>
      <c r="AR166" s="127" t="s">
        <v>2855</v>
      </c>
      <c r="AS166" s="133">
        <v>40803</v>
      </c>
      <c r="AT166" s="83">
        <v>6</v>
      </c>
      <c r="AU166" s="127" t="s">
        <v>2855</v>
      </c>
      <c r="AV166" s="133">
        <v>40720</v>
      </c>
      <c r="AW166" s="83">
        <v>6</v>
      </c>
      <c r="AX166" s="127" t="s">
        <v>2855</v>
      </c>
      <c r="AY166" s="133">
        <v>40657</v>
      </c>
      <c r="AZ166" s="83">
        <v>2</v>
      </c>
      <c r="BA166" s="127" t="s">
        <v>2855</v>
      </c>
      <c r="BB166" s="133">
        <v>40509</v>
      </c>
      <c r="BC166" s="83">
        <v>0</v>
      </c>
      <c r="BD166" s="127" t="s">
        <v>2855</v>
      </c>
      <c r="BE166" s="133">
        <v>40447</v>
      </c>
      <c r="BF166" s="83">
        <v>0</v>
      </c>
      <c r="BG166" s="127" t="s">
        <v>2855</v>
      </c>
      <c r="BH166" s="133">
        <v>40446</v>
      </c>
      <c r="BI166" s="83">
        <v>2</v>
      </c>
      <c r="BJ166" s="127" t="s">
        <v>583</v>
      </c>
      <c r="BK166" s="133">
        <v>40370</v>
      </c>
      <c r="BL166" s="83">
        <v>2</v>
      </c>
      <c r="BM166" s="127" t="s">
        <v>451</v>
      </c>
      <c r="BN166" s="133">
        <v>40293</v>
      </c>
      <c r="BO166" s="83">
        <v>0</v>
      </c>
      <c r="BP166" s="127" t="s">
        <v>451</v>
      </c>
      <c r="BQ166" s="133">
        <v>40097</v>
      </c>
      <c r="BR166" s="83">
        <v>0</v>
      </c>
      <c r="BS166" s="127" t="s">
        <v>451</v>
      </c>
      <c r="BT166" s="133">
        <v>40096</v>
      </c>
      <c r="BU166" s="44">
        <v>10</v>
      </c>
      <c r="BV166" s="127" t="s">
        <v>451</v>
      </c>
      <c r="BW166" s="133">
        <v>39936</v>
      </c>
      <c r="BX166" s="44">
        <v>13</v>
      </c>
      <c r="BY166" s="127" t="s">
        <v>451</v>
      </c>
      <c r="BZ166" s="133">
        <v>39719</v>
      </c>
      <c r="CA166" s="44">
        <v>8</v>
      </c>
      <c r="CB166" s="127" t="s">
        <v>451</v>
      </c>
      <c r="CC166" s="133">
        <v>39718</v>
      </c>
      <c r="CD166" s="44">
        <v>9</v>
      </c>
      <c r="CE166" s="127" t="s">
        <v>451</v>
      </c>
      <c r="CF166" s="132">
        <v>39586</v>
      </c>
      <c r="CG166" s="44">
        <v>9</v>
      </c>
      <c r="CH166" s="127" t="s">
        <v>451</v>
      </c>
      <c r="CI166" s="132">
        <v>39572</v>
      </c>
      <c r="CJ166" s="44">
        <v>8</v>
      </c>
      <c r="CK166" s="127" t="s">
        <v>230</v>
      </c>
      <c r="CL166" s="132">
        <v>39558</v>
      </c>
      <c r="CM166" s="44">
        <v>9</v>
      </c>
      <c r="CN166" s="127" t="s">
        <v>451</v>
      </c>
      <c r="CO166" s="132">
        <v>39557</v>
      </c>
      <c r="CP166" s="44">
        <v>8</v>
      </c>
      <c r="CQ166" s="27" t="s">
        <v>451</v>
      </c>
      <c r="CR166" s="132">
        <v>39376</v>
      </c>
      <c r="CS166" s="16">
        <v>9</v>
      </c>
      <c r="CT166" s="27" t="s">
        <v>451</v>
      </c>
      <c r="CU166" s="133">
        <v>39375</v>
      </c>
      <c r="CV166" s="16">
        <v>6</v>
      </c>
      <c r="CW166" s="31" t="s">
        <v>451</v>
      </c>
      <c r="CX166" s="133">
        <v>39334</v>
      </c>
      <c r="CY166" s="16">
        <v>3</v>
      </c>
      <c r="CZ166" s="31" t="s">
        <v>306</v>
      </c>
      <c r="DA166" s="142">
        <v>39222</v>
      </c>
      <c r="DB166" s="16">
        <v>0</v>
      </c>
      <c r="DC166" s="31" t="s">
        <v>306</v>
      </c>
      <c r="DD166" s="133">
        <v>39194</v>
      </c>
      <c r="DE166" s="27">
        <v>0</v>
      </c>
      <c r="DF166" s="31" t="s">
        <v>306</v>
      </c>
      <c r="DG166" s="133">
        <v>39193</v>
      </c>
      <c r="DI166" s="23"/>
      <c r="DJ166" s="23"/>
      <c r="DL166" s="23"/>
      <c r="DM166" s="23"/>
      <c r="DO166" s="23"/>
      <c r="DP166" s="23"/>
      <c r="DR166" s="23"/>
      <c r="DS166" s="23"/>
      <c r="DU166" s="23"/>
      <c r="DV166" s="23"/>
      <c r="DX166" s="23"/>
      <c r="DY166" s="23"/>
      <c r="EA166" s="23"/>
      <c r="EB166" s="23"/>
      <c r="ED166" s="23"/>
      <c r="EE166" s="23"/>
      <c r="EG166" s="23"/>
      <c r="EH166" s="23"/>
      <c r="EJ166" s="23"/>
      <c r="EK166" s="23"/>
      <c r="EM166" s="23"/>
      <c r="EN166" s="23"/>
      <c r="EP166" s="23"/>
      <c r="EQ166" s="23"/>
      <c r="ES166" s="23"/>
      <c r="ET166" s="23"/>
      <c r="EV166" s="23"/>
      <c r="EW166" s="23"/>
      <c r="EY166" s="23"/>
      <c r="EZ166" s="23"/>
      <c r="FB166" s="23"/>
      <c r="FC166" s="23"/>
      <c r="FE166" s="23"/>
      <c r="FF166" s="23"/>
      <c r="FH166" s="23"/>
      <c r="FI166" s="23"/>
      <c r="FK166" s="23"/>
      <c r="FL166" s="23"/>
      <c r="FN166" s="23"/>
      <c r="FO166" s="23"/>
      <c r="FQ166" s="23"/>
      <c r="FR166" s="23"/>
      <c r="FT166" s="23"/>
      <c r="FU166" s="23"/>
      <c r="FW166" s="23"/>
      <c r="FX166" s="23"/>
      <c r="FZ166" s="23"/>
      <c r="GA166" s="23"/>
      <c r="GC166" s="23"/>
      <c r="GD166" s="23"/>
      <c r="GF166" s="23"/>
      <c r="GG166" s="23"/>
      <c r="GI166" s="23"/>
      <c r="GJ166" s="23"/>
      <c r="GL166" s="23"/>
      <c r="GM166" s="23"/>
      <c r="GO166" s="23"/>
      <c r="GP166" s="23"/>
      <c r="GR166" s="23"/>
      <c r="GS166" s="23"/>
      <c r="GU166" s="23"/>
      <c r="GV166" s="23"/>
      <c r="GX166" s="23"/>
      <c r="GY166" s="23"/>
      <c r="HA166" s="23"/>
      <c r="HB166" s="23"/>
      <c r="HD166" s="23"/>
      <c r="HE166" s="23"/>
      <c r="HG166" s="23"/>
      <c r="HH166" s="23"/>
      <c r="HJ166" s="23"/>
      <c r="HK166" s="23"/>
      <c r="HM166" s="23"/>
      <c r="HN166" s="23"/>
    </row>
    <row r="167" spans="1:297" s="28" customFormat="1">
      <c r="A167" s="23" t="s">
        <v>486</v>
      </c>
      <c r="B167" s="24" t="s">
        <v>485</v>
      </c>
      <c r="C167" s="15">
        <f t="shared" si="17"/>
        <v>9.235294117647058</v>
      </c>
      <c r="D167" s="193" t="s">
        <v>595</v>
      </c>
      <c r="E167" s="89" t="s">
        <v>2901</v>
      </c>
      <c r="F167" s="302" t="s">
        <v>332</v>
      </c>
      <c r="G167" s="262">
        <v>4</v>
      </c>
      <c r="H167" s="153">
        <v>2</v>
      </c>
      <c r="I167" s="59">
        <v>6.25</v>
      </c>
      <c r="J167" s="154"/>
      <c r="K167" s="155">
        <v>0.75</v>
      </c>
      <c r="L167" s="347">
        <f t="shared" si="18"/>
        <v>0.75</v>
      </c>
      <c r="M167" s="31">
        <v>5</v>
      </c>
      <c r="N167" s="27" t="s">
        <v>230</v>
      </c>
      <c r="O167" s="143">
        <v>41420</v>
      </c>
      <c r="P167" s="31">
        <v>8</v>
      </c>
      <c r="Q167" s="27" t="s">
        <v>451</v>
      </c>
      <c r="R167" s="143">
        <v>40328</v>
      </c>
      <c r="S167" s="31">
        <v>11</v>
      </c>
      <c r="T167" s="27" t="s">
        <v>451</v>
      </c>
      <c r="U167" s="143">
        <v>39397</v>
      </c>
      <c r="V167" s="31">
        <v>13</v>
      </c>
      <c r="W167" s="31" t="s">
        <v>451</v>
      </c>
      <c r="X167" s="143">
        <v>39334</v>
      </c>
      <c r="Y167" s="274">
        <v>11</v>
      </c>
      <c r="Z167" s="31" t="s">
        <v>451</v>
      </c>
      <c r="AA167" s="143">
        <v>39333</v>
      </c>
      <c r="AB167" s="27">
        <v>7</v>
      </c>
      <c r="AC167" s="31" t="s">
        <v>451</v>
      </c>
      <c r="AD167" s="133">
        <v>39278</v>
      </c>
      <c r="AE167" s="16">
        <v>11</v>
      </c>
      <c r="AF167" s="31" t="s">
        <v>451</v>
      </c>
      <c r="AG167" s="133">
        <v>39256</v>
      </c>
      <c r="AH167" s="16">
        <v>11</v>
      </c>
      <c r="AI167" s="31" t="s">
        <v>451</v>
      </c>
      <c r="AJ167" s="143">
        <v>39214</v>
      </c>
      <c r="AK167" s="27">
        <v>11</v>
      </c>
      <c r="AL167" s="31" t="s">
        <v>451</v>
      </c>
      <c r="AM167" s="143">
        <v>39166</v>
      </c>
      <c r="AN167" s="27">
        <v>11</v>
      </c>
      <c r="AO167" s="31" t="s">
        <v>451</v>
      </c>
      <c r="AP167" s="133">
        <v>39032</v>
      </c>
      <c r="AQ167" s="16">
        <v>11</v>
      </c>
      <c r="AR167" s="31" t="s">
        <v>451</v>
      </c>
      <c r="AS167" s="133">
        <v>39025</v>
      </c>
      <c r="AT167" s="16">
        <v>16</v>
      </c>
      <c r="AU167" s="31" t="s">
        <v>451</v>
      </c>
      <c r="AV167" s="133">
        <v>38914</v>
      </c>
      <c r="AW167" s="16">
        <v>9.5</v>
      </c>
      <c r="AX167" s="31" t="s">
        <v>451</v>
      </c>
      <c r="AY167" s="133">
        <v>38913</v>
      </c>
      <c r="AZ167" s="16">
        <v>8</v>
      </c>
      <c r="BA167" s="31" t="s">
        <v>451</v>
      </c>
      <c r="BB167" s="133">
        <v>38830</v>
      </c>
      <c r="BC167" s="16">
        <v>8</v>
      </c>
      <c r="BD167" s="31" t="s">
        <v>451</v>
      </c>
      <c r="BE167" s="133">
        <v>38829</v>
      </c>
      <c r="BF167" s="16">
        <v>9</v>
      </c>
      <c r="BG167" s="31" t="s">
        <v>451</v>
      </c>
      <c r="BH167" s="133">
        <v>38809</v>
      </c>
      <c r="BI167" s="257"/>
      <c r="BJ167" s="23"/>
      <c r="BK167" s="23"/>
      <c r="BL167" s="257"/>
      <c r="BM167" s="23"/>
      <c r="BN167" s="23"/>
      <c r="BO167" s="257"/>
      <c r="BP167" s="23"/>
      <c r="BQ167" s="23"/>
      <c r="BR167" s="257"/>
      <c r="BS167" s="23"/>
      <c r="BT167" s="23"/>
      <c r="BU167" s="257"/>
      <c r="BV167" s="23"/>
      <c r="BW167" s="23"/>
      <c r="BX167" s="257"/>
      <c r="BY167" s="23"/>
      <c r="BZ167" s="23"/>
      <c r="CA167" s="257"/>
      <c r="CB167" s="23"/>
      <c r="CC167" s="23"/>
      <c r="CD167" s="257"/>
      <c r="CE167" s="23"/>
      <c r="CF167" s="23"/>
      <c r="CG167" s="257"/>
      <c r="CH167" s="23"/>
      <c r="CI167" s="23"/>
      <c r="CJ167" s="257"/>
      <c r="CK167" s="23"/>
      <c r="CL167" s="23"/>
      <c r="CM167" s="257"/>
      <c r="CN167" s="23"/>
      <c r="CO167" s="23"/>
      <c r="CP167" s="257"/>
      <c r="CQ167" s="23"/>
      <c r="CR167" s="23"/>
      <c r="CS167" s="257"/>
      <c r="CT167" s="23"/>
      <c r="CU167" s="23"/>
      <c r="CV167" s="257"/>
      <c r="CW167" s="23"/>
      <c r="CX167" s="23"/>
      <c r="CY167" s="257"/>
      <c r="CZ167" s="23"/>
      <c r="DA167" s="23"/>
      <c r="DB167" s="257"/>
      <c r="DC167" s="23"/>
      <c r="DD167" s="23"/>
      <c r="DF167" s="23"/>
      <c r="DG167" s="23"/>
      <c r="DI167" s="23"/>
      <c r="DJ167" s="23"/>
      <c r="DL167" s="23"/>
      <c r="DM167" s="23"/>
      <c r="DO167" s="23"/>
      <c r="DP167" s="23"/>
      <c r="DR167" s="23"/>
      <c r="DS167" s="23"/>
      <c r="DU167" s="23"/>
      <c r="DV167" s="23"/>
      <c r="DX167" s="23"/>
      <c r="DY167" s="23"/>
      <c r="EA167" s="23"/>
      <c r="EB167" s="23"/>
      <c r="ED167" s="23"/>
      <c r="EE167" s="23"/>
      <c r="EG167" s="23"/>
      <c r="EH167" s="23"/>
      <c r="EJ167" s="23"/>
      <c r="EK167" s="23"/>
      <c r="EM167" s="23"/>
      <c r="EN167" s="23"/>
      <c r="EP167" s="23"/>
      <c r="EQ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</row>
    <row r="168" spans="1:297" s="28" customFormat="1">
      <c r="A168" s="23" t="s">
        <v>437</v>
      </c>
      <c r="B168" s="24" t="s">
        <v>327</v>
      </c>
      <c r="C168" s="15">
        <f t="shared" si="17"/>
        <v>9</v>
      </c>
      <c r="D168" s="42"/>
      <c r="E168" s="195" t="s">
        <v>2026</v>
      </c>
      <c r="F168" s="302" t="s">
        <v>200</v>
      </c>
      <c r="G168" s="262">
        <v>4</v>
      </c>
      <c r="H168" s="153">
        <v>5</v>
      </c>
      <c r="I168" s="100">
        <v>12</v>
      </c>
      <c r="J168" s="154">
        <v>0.5</v>
      </c>
      <c r="K168" s="155">
        <v>61</v>
      </c>
      <c r="L168" s="347">
        <f t="shared" si="18"/>
        <v>61.5</v>
      </c>
      <c r="M168" s="31">
        <v>9</v>
      </c>
      <c r="N168" s="127" t="s">
        <v>451</v>
      </c>
      <c r="O168" s="143">
        <v>42995</v>
      </c>
      <c r="P168" s="31">
        <v>12</v>
      </c>
      <c r="Q168" s="127" t="s">
        <v>264</v>
      </c>
      <c r="R168" s="143">
        <v>42862</v>
      </c>
      <c r="S168" s="31">
        <v>8</v>
      </c>
      <c r="T168" s="127" t="s">
        <v>264</v>
      </c>
      <c r="U168" s="143">
        <v>42631</v>
      </c>
      <c r="V168" s="31">
        <v>11</v>
      </c>
      <c r="W168" s="127" t="s">
        <v>451</v>
      </c>
      <c r="X168" s="143">
        <v>42630</v>
      </c>
      <c r="Y168" s="31">
        <v>11</v>
      </c>
      <c r="Z168" s="127" t="s">
        <v>451</v>
      </c>
      <c r="AA168" s="143">
        <v>42498</v>
      </c>
      <c r="AB168" s="31">
        <v>11</v>
      </c>
      <c r="AC168" s="127" t="s">
        <v>451</v>
      </c>
      <c r="AD168" s="143">
        <v>42497</v>
      </c>
      <c r="AE168" s="31">
        <v>20</v>
      </c>
      <c r="AF168" s="127" t="s">
        <v>451</v>
      </c>
      <c r="AG168" s="133">
        <v>42260</v>
      </c>
      <c r="AH168" s="83">
        <v>22</v>
      </c>
      <c r="AI168" s="127" t="s">
        <v>451</v>
      </c>
      <c r="AJ168" s="143">
        <v>42259</v>
      </c>
      <c r="AK168" s="31">
        <v>16</v>
      </c>
      <c r="AL168" s="127" t="s">
        <v>451</v>
      </c>
      <c r="AM168" s="143">
        <v>42127</v>
      </c>
      <c r="AN168" s="31">
        <v>16</v>
      </c>
      <c r="AO168" s="127" t="s">
        <v>451</v>
      </c>
      <c r="AP168" s="143">
        <v>42126</v>
      </c>
      <c r="AQ168" s="31">
        <v>16</v>
      </c>
      <c r="AR168" s="127" t="s">
        <v>451</v>
      </c>
      <c r="AS168" s="133">
        <v>41896</v>
      </c>
      <c r="AT168" s="83">
        <v>16</v>
      </c>
      <c r="AU168" s="127" t="s">
        <v>451</v>
      </c>
      <c r="AV168" s="133">
        <v>41895</v>
      </c>
      <c r="AW168" s="83">
        <v>20</v>
      </c>
      <c r="AX168" s="127" t="s">
        <v>451</v>
      </c>
      <c r="AY168" s="133">
        <v>41532</v>
      </c>
      <c r="AZ168" s="83">
        <v>22</v>
      </c>
      <c r="BA168" s="127" t="s">
        <v>451</v>
      </c>
      <c r="BB168" s="133">
        <v>41531</v>
      </c>
      <c r="BC168" s="83">
        <v>11</v>
      </c>
      <c r="BD168" s="127" t="s">
        <v>306</v>
      </c>
      <c r="BE168" s="133">
        <v>41236</v>
      </c>
      <c r="BF168" s="83">
        <v>12</v>
      </c>
      <c r="BG168" s="127" t="s">
        <v>306</v>
      </c>
      <c r="BH168" s="133">
        <v>41167</v>
      </c>
      <c r="BI168" s="83">
        <v>21</v>
      </c>
      <c r="BJ168" s="127" t="s">
        <v>451</v>
      </c>
      <c r="BK168" s="133">
        <v>40804</v>
      </c>
      <c r="BL168" s="83">
        <v>22</v>
      </c>
      <c r="BM168" s="127" t="s">
        <v>451</v>
      </c>
      <c r="BN168" s="133">
        <v>40805</v>
      </c>
      <c r="BO168" s="83">
        <v>20</v>
      </c>
      <c r="BP168" s="127" t="s">
        <v>451</v>
      </c>
      <c r="BQ168" s="133">
        <v>40720</v>
      </c>
      <c r="BR168" s="83">
        <v>20</v>
      </c>
      <c r="BS168" s="127" t="s">
        <v>451</v>
      </c>
      <c r="BT168" s="133">
        <v>40657</v>
      </c>
      <c r="BU168" s="83">
        <v>15</v>
      </c>
      <c r="BV168" s="127" t="s">
        <v>451</v>
      </c>
      <c r="BW168" s="133">
        <v>40509</v>
      </c>
      <c r="BX168" s="83">
        <v>20</v>
      </c>
      <c r="BY168" s="127" t="s">
        <v>451</v>
      </c>
      <c r="BZ168" s="133">
        <v>40447</v>
      </c>
      <c r="CA168" s="83">
        <v>17</v>
      </c>
      <c r="CB168" s="127" t="s">
        <v>451</v>
      </c>
      <c r="CC168" s="133">
        <v>40446</v>
      </c>
      <c r="CD168" s="83">
        <v>22</v>
      </c>
      <c r="CE168" s="127" t="s">
        <v>451</v>
      </c>
      <c r="CF168" s="133">
        <v>40370</v>
      </c>
      <c r="CG168" s="83">
        <v>22</v>
      </c>
      <c r="CH168" s="127" t="s">
        <v>451</v>
      </c>
      <c r="CI168" s="133">
        <v>40293</v>
      </c>
      <c r="CJ168" s="83">
        <v>13</v>
      </c>
      <c r="CK168" s="127" t="s">
        <v>451</v>
      </c>
      <c r="CL168" s="133">
        <v>40144</v>
      </c>
      <c r="CM168" s="83">
        <v>22</v>
      </c>
      <c r="CN168" s="127" t="s">
        <v>451</v>
      </c>
      <c r="CO168" s="133">
        <v>40097</v>
      </c>
      <c r="CP168" s="44">
        <v>22</v>
      </c>
      <c r="CQ168" s="127" t="s">
        <v>451</v>
      </c>
      <c r="CR168" s="133">
        <v>40096</v>
      </c>
      <c r="CS168" s="44">
        <v>19</v>
      </c>
      <c r="CT168" s="27" t="s">
        <v>451</v>
      </c>
      <c r="CU168" s="133">
        <v>39936</v>
      </c>
      <c r="CV168" s="257"/>
      <c r="CW168" s="23"/>
      <c r="CX168" s="23"/>
      <c r="CY168" s="257"/>
      <c r="CZ168" s="23"/>
      <c r="DA168" s="23"/>
      <c r="DB168" s="257"/>
      <c r="DC168" s="23"/>
      <c r="DD168" s="23"/>
      <c r="DF168" s="23"/>
      <c r="DG168" s="23"/>
      <c r="DI168" s="23"/>
      <c r="DJ168" s="23"/>
      <c r="DL168" s="23"/>
      <c r="DM168" s="23"/>
      <c r="DO168" s="23"/>
      <c r="DP168" s="23"/>
      <c r="DR168" s="23"/>
      <c r="DS168" s="23"/>
      <c r="DU168" s="23"/>
      <c r="DV168" s="23"/>
      <c r="DX168" s="23"/>
      <c r="DY168" s="23"/>
      <c r="EA168" s="23"/>
      <c r="EB168" s="23"/>
      <c r="ED168" s="23"/>
      <c r="EE168" s="23"/>
      <c r="EG168" s="23"/>
      <c r="EH168" s="23"/>
      <c r="EJ168" s="23"/>
      <c r="EK168" s="23"/>
      <c r="EM168" s="23"/>
      <c r="EN168" s="23"/>
      <c r="EP168" s="23"/>
      <c r="EQ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</row>
    <row r="169" spans="1:297" s="28" customFormat="1">
      <c r="A169" s="233" t="s">
        <v>262</v>
      </c>
      <c r="B169" s="24" t="s">
        <v>2902</v>
      </c>
      <c r="C169" s="15">
        <f t="shared" si="17"/>
        <v>14.999999999999998</v>
      </c>
      <c r="D169" s="42"/>
      <c r="E169" s="89" t="s">
        <v>1072</v>
      </c>
      <c r="F169" s="302" t="s">
        <v>2903</v>
      </c>
      <c r="G169" s="262">
        <v>4</v>
      </c>
      <c r="H169" s="153">
        <v>3</v>
      </c>
      <c r="I169" s="59">
        <v>8</v>
      </c>
      <c r="J169" s="154"/>
      <c r="K169" s="155">
        <v>6.5</v>
      </c>
      <c r="L169" s="347">
        <f t="shared" si="18"/>
        <v>6.5</v>
      </c>
      <c r="M169" s="31">
        <v>8</v>
      </c>
      <c r="N169" s="127" t="s">
        <v>451</v>
      </c>
      <c r="O169" s="143">
        <v>41467</v>
      </c>
      <c r="P169" s="31">
        <v>20</v>
      </c>
      <c r="Q169" s="127" t="s">
        <v>451</v>
      </c>
      <c r="R169" s="143">
        <v>41399</v>
      </c>
      <c r="S169" s="31">
        <v>22</v>
      </c>
      <c r="T169" s="31" t="s">
        <v>451</v>
      </c>
      <c r="U169" s="143">
        <v>41398</v>
      </c>
      <c r="V169" s="31">
        <v>15</v>
      </c>
      <c r="W169" s="127" t="s">
        <v>2855</v>
      </c>
      <c r="X169" s="143">
        <v>40475</v>
      </c>
      <c r="Y169" s="27"/>
      <c r="Z169" s="20"/>
      <c r="AA169" s="143"/>
      <c r="AC169" s="23"/>
      <c r="AD169" s="302"/>
      <c r="AF169" s="23"/>
      <c r="AG169" s="302"/>
      <c r="AI169" s="23"/>
      <c r="AJ169" s="302"/>
      <c r="AL169" s="23"/>
      <c r="AM169" s="302"/>
      <c r="AO169" s="23"/>
      <c r="AP169" s="23"/>
      <c r="AQ169" s="257"/>
      <c r="AR169" s="23"/>
      <c r="AS169" s="23"/>
      <c r="AT169" s="257"/>
      <c r="AU169" s="23"/>
      <c r="AV169" s="23"/>
      <c r="AW169" s="257"/>
      <c r="AX169" s="23"/>
      <c r="AY169" s="23"/>
      <c r="AZ169" s="257"/>
      <c r="BA169" s="23"/>
      <c r="BB169" s="23"/>
      <c r="BC169" s="257"/>
      <c r="BD169" s="23"/>
      <c r="BE169" s="23"/>
      <c r="BF169" s="257"/>
      <c r="BG169" s="23"/>
      <c r="BH169" s="23"/>
      <c r="BI169" s="257"/>
      <c r="BJ169" s="23"/>
      <c r="BK169" s="23"/>
      <c r="BL169" s="257"/>
      <c r="BM169" s="23"/>
      <c r="BN169" s="23"/>
      <c r="BO169" s="257"/>
      <c r="BP169" s="23"/>
      <c r="BQ169" s="23"/>
      <c r="BR169" s="257"/>
      <c r="BS169" s="23"/>
      <c r="BT169" s="23"/>
      <c r="BU169" s="257"/>
      <c r="BV169" s="23"/>
      <c r="BW169" s="23"/>
      <c r="BX169" s="257"/>
      <c r="BY169" s="23"/>
      <c r="BZ169" s="23"/>
      <c r="CA169" s="257"/>
      <c r="CB169" s="23"/>
      <c r="CC169" s="23"/>
      <c r="CD169" s="257"/>
      <c r="CE169" s="23"/>
      <c r="CF169" s="23"/>
      <c r="CG169" s="257"/>
      <c r="CH169" s="23"/>
      <c r="CI169" s="23"/>
      <c r="CJ169" s="257"/>
      <c r="CK169" s="23"/>
      <c r="CL169" s="23"/>
      <c r="CM169" s="257"/>
      <c r="CN169" s="23"/>
      <c r="CO169" s="23"/>
      <c r="CP169" s="257"/>
      <c r="CQ169" s="23"/>
      <c r="CR169" s="23"/>
      <c r="CS169" s="257"/>
      <c r="CT169" s="23"/>
      <c r="CV169" s="257"/>
      <c r="CW169" s="23"/>
      <c r="CY169" s="257"/>
      <c r="CZ169" s="23"/>
      <c r="DA169" s="23"/>
      <c r="DB169" s="257"/>
      <c r="DC169" s="23"/>
      <c r="DD169" s="23"/>
      <c r="DF169" s="23"/>
      <c r="DG169" s="23"/>
      <c r="DI169" s="23"/>
      <c r="DJ169" s="23"/>
      <c r="DL169" s="23"/>
      <c r="DM169" s="23"/>
      <c r="DO169" s="23"/>
      <c r="DP169" s="23"/>
      <c r="DR169" s="23"/>
      <c r="DS169" s="23"/>
      <c r="DU169" s="23"/>
      <c r="DV169" s="23"/>
      <c r="DX169" s="23"/>
      <c r="DY169" s="23"/>
      <c r="EA169" s="23"/>
      <c r="EB169" s="23"/>
      <c r="ED169" s="23"/>
      <c r="EE169" s="23"/>
      <c r="EG169" s="23"/>
      <c r="EH169" s="23"/>
      <c r="EJ169" s="23"/>
      <c r="EK169" s="23"/>
      <c r="EM169" s="23"/>
      <c r="EN169" s="23"/>
      <c r="EP169" s="23"/>
      <c r="EQ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</row>
    <row r="170" spans="1:297" s="28" customFormat="1">
      <c r="A170" s="23" t="s">
        <v>247</v>
      </c>
      <c r="B170" s="24" t="s">
        <v>280</v>
      </c>
      <c r="C170" s="15">
        <f t="shared" si="17"/>
        <v>13.59090909090909</v>
      </c>
      <c r="D170" s="42"/>
      <c r="E170" s="89" t="s">
        <v>812</v>
      </c>
      <c r="F170" s="302" t="s">
        <v>347</v>
      </c>
      <c r="G170" s="262">
        <v>4</v>
      </c>
      <c r="H170" s="153">
        <v>1</v>
      </c>
      <c r="I170" s="59">
        <v>1</v>
      </c>
      <c r="J170" s="154"/>
      <c r="K170" s="155">
        <v>1</v>
      </c>
      <c r="L170" s="347">
        <f t="shared" si="18"/>
        <v>1</v>
      </c>
      <c r="M170" s="31">
        <v>16</v>
      </c>
      <c r="N170" s="31" t="s">
        <v>451</v>
      </c>
      <c r="O170" s="143">
        <v>41658</v>
      </c>
      <c r="P170" s="31">
        <v>12</v>
      </c>
      <c r="Q170" s="31" t="s">
        <v>451</v>
      </c>
      <c r="R170" s="133">
        <v>40860</v>
      </c>
      <c r="S170" s="31">
        <v>11</v>
      </c>
      <c r="T170" s="31" t="s">
        <v>451</v>
      </c>
      <c r="U170" s="143">
        <v>40831</v>
      </c>
      <c r="V170" s="31">
        <v>8</v>
      </c>
      <c r="W170" s="31" t="s">
        <v>451</v>
      </c>
      <c r="X170" s="143">
        <v>40552</v>
      </c>
      <c r="Y170" s="31">
        <v>9</v>
      </c>
      <c r="Z170" s="31" t="s">
        <v>451</v>
      </c>
      <c r="AA170" s="143">
        <v>40517</v>
      </c>
      <c r="AB170" s="31">
        <v>8</v>
      </c>
      <c r="AC170" s="31" t="s">
        <v>451</v>
      </c>
      <c r="AD170" s="143">
        <v>39586</v>
      </c>
      <c r="AE170" s="274"/>
      <c r="AF170" s="31"/>
      <c r="AG170" s="143"/>
      <c r="AH170" s="27"/>
      <c r="AI170" s="20"/>
      <c r="AJ170" s="143"/>
      <c r="AL170" s="23"/>
      <c r="AM170" s="302"/>
      <c r="AO170" s="23"/>
      <c r="AP170" s="23"/>
      <c r="AQ170" s="257"/>
      <c r="AR170" s="23"/>
      <c r="AS170" s="23"/>
      <c r="AT170" s="257"/>
      <c r="AU170" s="23"/>
      <c r="AV170" s="23"/>
      <c r="AW170" s="257"/>
      <c r="AX170" s="23"/>
      <c r="AY170" s="23"/>
      <c r="AZ170" s="257"/>
      <c r="BA170" s="23"/>
      <c r="BB170" s="23"/>
      <c r="BC170" s="257"/>
      <c r="BD170" s="23"/>
      <c r="BE170" s="23"/>
      <c r="BF170" s="257"/>
      <c r="BG170" s="23"/>
      <c r="BH170" s="23"/>
      <c r="BI170" s="257"/>
      <c r="BJ170" s="23"/>
      <c r="BK170" s="23"/>
      <c r="BL170" s="257"/>
      <c r="BM170" s="23"/>
      <c r="BN170" s="23"/>
      <c r="BO170" s="257"/>
      <c r="BP170" s="23"/>
      <c r="BQ170" s="23"/>
      <c r="BR170" s="257"/>
      <c r="BS170" s="23"/>
      <c r="BT170" s="23"/>
      <c r="BU170" s="257"/>
      <c r="BV170" s="23"/>
      <c r="BW170" s="23"/>
      <c r="BX170" s="257"/>
      <c r="BY170" s="23"/>
      <c r="BZ170" s="23"/>
      <c r="CA170" s="257"/>
      <c r="CB170" s="23"/>
      <c r="CC170" s="23"/>
      <c r="CD170" s="257"/>
      <c r="CE170" s="23"/>
      <c r="CF170" s="23"/>
      <c r="CG170" s="257"/>
      <c r="CH170" s="23"/>
      <c r="CI170" s="23"/>
      <c r="CJ170" s="257"/>
      <c r="CK170" s="23"/>
      <c r="CL170" s="23"/>
      <c r="CM170" s="257"/>
      <c r="CN170" s="23"/>
      <c r="CO170" s="23"/>
      <c r="CP170" s="257"/>
      <c r="CQ170" s="23"/>
      <c r="CR170" s="23"/>
      <c r="CS170" s="257"/>
      <c r="CT170" s="23"/>
      <c r="CU170" s="23"/>
      <c r="CV170" s="257"/>
      <c r="CW170" s="23"/>
      <c r="CX170" s="23"/>
      <c r="CY170" s="257"/>
      <c r="CZ170" s="23"/>
      <c r="DA170" s="23"/>
      <c r="DB170" s="257"/>
      <c r="DC170" s="23"/>
      <c r="DD170" s="23"/>
      <c r="DE170" s="257"/>
      <c r="DF170" s="23"/>
      <c r="DG170" s="23"/>
      <c r="DH170" s="257"/>
      <c r="DI170" s="23"/>
      <c r="DJ170" s="23"/>
      <c r="DK170" s="257"/>
      <c r="DL170" s="23"/>
      <c r="DM170" s="23"/>
      <c r="DN170" s="257"/>
      <c r="DO170" s="23"/>
      <c r="DP170" s="23"/>
      <c r="DQ170" s="257"/>
      <c r="DR170" s="23"/>
      <c r="DS170" s="23"/>
      <c r="DT170" s="257"/>
      <c r="DU170" s="23"/>
      <c r="DV170" s="23"/>
      <c r="DW170" s="257"/>
      <c r="DX170" s="23"/>
      <c r="DY170" s="23"/>
      <c r="DZ170" s="257"/>
      <c r="EA170" s="23"/>
      <c r="EB170" s="23"/>
      <c r="EC170" s="257"/>
      <c r="ED170" s="23"/>
      <c r="EE170" s="23"/>
      <c r="EF170" s="257"/>
      <c r="EG170" s="23"/>
      <c r="EH170" s="23"/>
      <c r="EI170" s="257"/>
      <c r="EJ170" s="23"/>
      <c r="EK170" s="23"/>
      <c r="EL170" s="257"/>
      <c r="EM170" s="23"/>
      <c r="EN170" s="23"/>
      <c r="EO170" s="257"/>
      <c r="EP170" s="23"/>
      <c r="EQ170" s="23"/>
      <c r="ER170" s="257"/>
      <c r="ES170" s="23"/>
      <c r="ET170" s="23"/>
      <c r="EU170" s="257"/>
      <c r="EV170" s="23"/>
      <c r="EW170" s="23"/>
      <c r="EX170" s="257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</row>
    <row r="171" spans="1:297" s="28" customFormat="1">
      <c r="A171" s="23" t="s">
        <v>1228</v>
      </c>
      <c r="B171" s="24" t="s">
        <v>1229</v>
      </c>
      <c r="C171" s="15">
        <f t="shared" si="17"/>
        <v>14.863636363636363</v>
      </c>
      <c r="D171" s="42"/>
      <c r="E171" s="89" t="s">
        <v>1793</v>
      </c>
      <c r="F171" s="302" t="s">
        <v>1178</v>
      </c>
      <c r="G171" s="262">
        <v>4</v>
      </c>
      <c r="H171" s="153"/>
      <c r="I171" s="59"/>
      <c r="J171" s="154"/>
      <c r="K171" s="155">
        <v>0</v>
      </c>
      <c r="L171" s="347">
        <f t="shared" si="18"/>
        <v>0</v>
      </c>
      <c r="M171" s="31">
        <v>16</v>
      </c>
      <c r="N171" s="31" t="s">
        <v>451</v>
      </c>
      <c r="O171" s="143">
        <v>42274</v>
      </c>
      <c r="P171" s="31">
        <v>16</v>
      </c>
      <c r="Q171" s="31" t="s">
        <v>451</v>
      </c>
      <c r="R171" s="133">
        <v>42273</v>
      </c>
      <c r="S171" s="31">
        <v>11</v>
      </c>
      <c r="T171" s="31" t="s">
        <v>451</v>
      </c>
      <c r="U171" s="143">
        <v>42036</v>
      </c>
      <c r="V171" s="31">
        <v>11</v>
      </c>
      <c r="W171" s="31" t="s">
        <v>451</v>
      </c>
      <c r="X171" s="143">
        <v>42035</v>
      </c>
      <c r="Y171" s="31">
        <v>5</v>
      </c>
      <c r="Z171" s="31" t="s">
        <v>451</v>
      </c>
      <c r="AA171" s="143">
        <v>41906</v>
      </c>
      <c r="AB171" s="31">
        <v>16</v>
      </c>
      <c r="AC171" s="31" t="s">
        <v>451</v>
      </c>
      <c r="AD171" s="143">
        <v>41545</v>
      </c>
      <c r="AE171" s="274"/>
      <c r="AF171" s="31"/>
      <c r="AG171" s="143"/>
      <c r="AH171" s="27"/>
      <c r="AI171" s="20"/>
      <c r="AJ171" s="143"/>
      <c r="AL171" s="23"/>
      <c r="AM171" s="302"/>
      <c r="AO171" s="23"/>
      <c r="AP171" s="23"/>
      <c r="AQ171" s="257"/>
      <c r="AR171" s="23"/>
      <c r="AS171" s="23"/>
      <c r="AT171" s="257"/>
      <c r="AU171" s="23"/>
      <c r="AV171" s="23"/>
      <c r="AW171" s="257"/>
      <c r="AX171" s="23"/>
      <c r="AY171" s="23"/>
      <c r="AZ171" s="257"/>
      <c r="BA171" s="23"/>
      <c r="BB171" s="23"/>
      <c r="BC171" s="257"/>
      <c r="BD171" s="23"/>
      <c r="BE171" s="23"/>
      <c r="BF171" s="257"/>
      <c r="BG171" s="23"/>
      <c r="BH171" s="23"/>
      <c r="BI171" s="257"/>
      <c r="BJ171" s="23"/>
      <c r="BK171" s="23"/>
      <c r="BM171" s="23"/>
      <c r="BN171" s="23"/>
      <c r="BP171" s="23"/>
      <c r="BQ171" s="23"/>
      <c r="BR171" s="257"/>
      <c r="BS171" s="23"/>
      <c r="BT171" s="23"/>
      <c r="BV171" s="23"/>
      <c r="BW171" s="23"/>
      <c r="BY171" s="23"/>
      <c r="BZ171" s="23"/>
      <c r="CA171" s="257"/>
      <c r="CB171" s="23"/>
      <c r="CC171" s="23"/>
      <c r="CE171" s="23"/>
      <c r="CF171" s="23"/>
      <c r="CG171" s="257"/>
      <c r="CH171" s="23"/>
      <c r="CI171" s="23"/>
      <c r="CJ171" s="257"/>
      <c r="CK171" s="23"/>
      <c r="CL171" s="23"/>
      <c r="CM171" s="257"/>
      <c r="CN171" s="23"/>
      <c r="CO171" s="23"/>
      <c r="CP171" s="257"/>
      <c r="CQ171" s="23"/>
      <c r="CR171" s="23"/>
      <c r="CT171" s="23"/>
      <c r="CU171" s="23"/>
      <c r="CW171" s="23"/>
      <c r="CX171" s="23"/>
      <c r="CZ171" s="23"/>
      <c r="DA171" s="23"/>
      <c r="DC171" s="23"/>
      <c r="DD171" s="23"/>
      <c r="DF171" s="23"/>
      <c r="DG171" s="23"/>
      <c r="DI171" s="23"/>
      <c r="DJ171" s="23"/>
      <c r="DL171" s="23"/>
      <c r="DM171" s="23"/>
      <c r="DO171" s="23"/>
      <c r="DP171" s="23"/>
      <c r="DR171" s="23"/>
      <c r="DS171" s="23"/>
      <c r="DU171" s="23"/>
      <c r="DV171" s="23"/>
      <c r="DW171" s="257"/>
      <c r="DX171" s="23"/>
      <c r="DY171" s="23"/>
      <c r="EA171" s="23"/>
      <c r="EB171" s="23"/>
      <c r="ED171" s="23"/>
      <c r="EE171" s="23"/>
      <c r="EG171" s="23"/>
      <c r="EH171" s="23"/>
      <c r="EJ171" s="23"/>
      <c r="EK171" s="23"/>
      <c r="EM171" s="23"/>
      <c r="EN171" s="23"/>
      <c r="EP171" s="23"/>
      <c r="EQ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</row>
    <row r="172" spans="1:297" s="28" customFormat="1">
      <c r="A172" s="23" t="s">
        <v>1888</v>
      </c>
      <c r="B172" s="24" t="s">
        <v>1887</v>
      </c>
      <c r="C172" s="15">
        <f t="shared" si="17"/>
        <v>13.909090909090908</v>
      </c>
      <c r="D172" s="42"/>
      <c r="E172" s="89" t="s">
        <v>1847</v>
      </c>
      <c r="F172" s="302" t="s">
        <v>1824</v>
      </c>
      <c r="G172" s="262">
        <v>3</v>
      </c>
      <c r="H172" s="153">
        <v>3</v>
      </c>
      <c r="I172" s="59">
        <v>9</v>
      </c>
      <c r="J172" s="154"/>
      <c r="K172" s="155">
        <v>3</v>
      </c>
      <c r="L172" s="347">
        <f t="shared" si="18"/>
        <v>3</v>
      </c>
      <c r="M172" s="31">
        <v>12</v>
      </c>
      <c r="N172" s="31" t="s">
        <v>451</v>
      </c>
      <c r="O172" s="143">
        <v>42519</v>
      </c>
      <c r="P172" s="31">
        <v>18</v>
      </c>
      <c r="Q172" s="31" t="s">
        <v>451</v>
      </c>
      <c r="R172" s="133">
        <v>42456</v>
      </c>
      <c r="S172" s="31">
        <v>12</v>
      </c>
      <c r="T172" s="31" t="s">
        <v>451</v>
      </c>
      <c r="U172" s="143">
        <v>42148</v>
      </c>
      <c r="V172" s="31">
        <v>11</v>
      </c>
      <c r="W172" s="31" t="s">
        <v>451</v>
      </c>
      <c r="X172" s="143">
        <v>42085</v>
      </c>
      <c r="Y172" s="31"/>
      <c r="Z172" s="31"/>
      <c r="AA172" s="143"/>
      <c r="AB172" s="31"/>
      <c r="AC172" s="31"/>
      <c r="AD172" s="143"/>
      <c r="AE172" s="274"/>
      <c r="AF172" s="31"/>
      <c r="AG172" s="143"/>
      <c r="AH172" s="27"/>
      <c r="AI172" s="20"/>
      <c r="AJ172" s="143"/>
      <c r="AL172" s="23"/>
      <c r="AM172" s="302"/>
      <c r="AO172" s="23"/>
      <c r="AP172" s="23"/>
      <c r="AQ172" s="257"/>
      <c r="AR172" s="23"/>
      <c r="AS172" s="23"/>
      <c r="AT172" s="257"/>
      <c r="AU172" s="23"/>
      <c r="AV172" s="23"/>
      <c r="AW172" s="257"/>
      <c r="AX172" s="23"/>
      <c r="AY172" s="23"/>
      <c r="AZ172" s="257"/>
      <c r="BA172" s="23"/>
      <c r="BB172" s="23"/>
      <c r="BC172" s="257"/>
      <c r="BD172" s="23"/>
      <c r="BE172" s="23"/>
      <c r="BF172" s="257"/>
      <c r="BG172" s="23"/>
      <c r="BH172" s="23"/>
      <c r="BI172" s="257"/>
      <c r="BJ172" s="23"/>
      <c r="BK172" s="23"/>
      <c r="BM172" s="23"/>
      <c r="BN172" s="23"/>
      <c r="BP172" s="23"/>
      <c r="BQ172" s="23"/>
      <c r="BR172" s="257"/>
      <c r="BS172" s="23"/>
      <c r="BT172" s="23"/>
      <c r="BV172" s="23"/>
      <c r="BW172" s="23"/>
      <c r="BY172" s="23"/>
      <c r="BZ172" s="23"/>
      <c r="CA172" s="257"/>
      <c r="CB172" s="23"/>
      <c r="CC172" s="23"/>
      <c r="CE172" s="23"/>
      <c r="CF172" s="23"/>
      <c r="CG172" s="257"/>
      <c r="CH172" s="23"/>
      <c r="CI172" s="23"/>
      <c r="CJ172" s="257"/>
      <c r="CK172" s="23"/>
      <c r="CL172" s="23"/>
      <c r="CM172" s="257"/>
      <c r="CN172" s="23"/>
      <c r="CO172" s="23"/>
      <c r="CP172" s="257"/>
      <c r="CQ172" s="23"/>
      <c r="CR172" s="23"/>
      <c r="CT172" s="23"/>
      <c r="CU172" s="23"/>
      <c r="CW172" s="23"/>
      <c r="CX172" s="23"/>
      <c r="CZ172" s="23"/>
      <c r="DA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57"/>
      <c r="DX172" s="23"/>
      <c r="DY172" s="23"/>
      <c r="EA172" s="23"/>
      <c r="EB172" s="23"/>
      <c r="ED172" s="23"/>
      <c r="EE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</row>
    <row r="173" spans="1:297" s="28" customFormat="1">
      <c r="A173" s="23" t="s">
        <v>374</v>
      </c>
      <c r="B173" s="24" t="s">
        <v>380</v>
      </c>
      <c r="C173" s="15">
        <f t="shared" si="17"/>
        <v>16.235294117647062</v>
      </c>
      <c r="D173" s="42"/>
      <c r="E173" s="150" t="s">
        <v>813</v>
      </c>
      <c r="F173" s="302" t="s">
        <v>245</v>
      </c>
      <c r="G173" s="262">
        <v>4</v>
      </c>
      <c r="H173" s="153">
        <v>4</v>
      </c>
      <c r="I173" s="59">
        <v>4.5</v>
      </c>
      <c r="J173" s="154"/>
      <c r="K173" s="155">
        <v>4.5</v>
      </c>
      <c r="L173" s="347">
        <f t="shared" si="18"/>
        <v>4.5</v>
      </c>
      <c r="M173" s="31">
        <v>15</v>
      </c>
      <c r="N173" s="31" t="s">
        <v>451</v>
      </c>
      <c r="O173" s="143">
        <v>41658</v>
      </c>
      <c r="P173" s="31">
        <v>10</v>
      </c>
      <c r="Q173" s="31" t="s">
        <v>2858</v>
      </c>
      <c r="R173" s="133">
        <v>40860</v>
      </c>
      <c r="S173" s="31">
        <v>18</v>
      </c>
      <c r="T173" s="31" t="s">
        <v>451</v>
      </c>
      <c r="U173" s="143">
        <v>40831</v>
      </c>
      <c r="V173" s="31">
        <v>22</v>
      </c>
      <c r="W173" s="31" t="s">
        <v>451</v>
      </c>
      <c r="X173" s="143">
        <v>40552</v>
      </c>
      <c r="Y173" s="31">
        <v>22</v>
      </c>
      <c r="Z173" s="31" t="s">
        <v>451</v>
      </c>
      <c r="AA173" s="143">
        <v>40517</v>
      </c>
      <c r="AB173" s="31">
        <v>11</v>
      </c>
      <c r="AC173" s="31" t="s">
        <v>451</v>
      </c>
      <c r="AD173" s="143">
        <v>39586</v>
      </c>
      <c r="AE173" s="274"/>
      <c r="AF173" s="20"/>
      <c r="AG173" s="143"/>
      <c r="AI173" s="23"/>
      <c r="AJ173" s="677"/>
      <c r="AL173" s="23"/>
      <c r="AM173" s="302"/>
      <c r="AO173" s="23"/>
      <c r="AR173" s="23"/>
      <c r="AU173" s="23"/>
      <c r="AV173" s="23"/>
      <c r="AX173" s="23"/>
      <c r="AY173" s="23"/>
      <c r="BA173" s="23"/>
      <c r="BB173" s="23"/>
      <c r="BC173" s="257"/>
      <c r="BD173" s="23"/>
      <c r="BE173" s="23"/>
      <c r="BF173" s="257"/>
      <c r="BG173" s="23"/>
      <c r="BH173" s="23"/>
      <c r="BI173" s="257"/>
      <c r="BJ173" s="23"/>
      <c r="BK173" s="23"/>
      <c r="BL173" s="257"/>
      <c r="BM173" s="23"/>
      <c r="BN173" s="23"/>
      <c r="BO173" s="257"/>
      <c r="BP173" s="23"/>
      <c r="BQ173" s="23"/>
      <c r="BR173" s="257"/>
      <c r="BS173" s="23"/>
      <c r="BT173" s="23"/>
      <c r="BU173" s="257"/>
      <c r="BV173" s="23"/>
      <c r="BW173" s="23"/>
      <c r="BY173" s="23"/>
      <c r="BZ173" s="23"/>
      <c r="CB173" s="23"/>
      <c r="CC173" s="23"/>
      <c r="CD173" s="257"/>
      <c r="CE173" s="23"/>
      <c r="CF173" s="23"/>
      <c r="CH173" s="23"/>
      <c r="CI173" s="23"/>
      <c r="CK173" s="23"/>
      <c r="CL173" s="23"/>
      <c r="CM173" s="257"/>
      <c r="CN173" s="23"/>
      <c r="CO173" s="23"/>
      <c r="CQ173" s="23"/>
      <c r="CR173" s="23"/>
      <c r="CS173" s="257"/>
      <c r="CT173" s="23"/>
      <c r="CU173" s="23"/>
      <c r="CV173" s="257"/>
      <c r="CW173" s="23"/>
      <c r="CX173" s="23"/>
      <c r="CY173" s="257"/>
      <c r="CZ173" s="23"/>
      <c r="DA173" s="23"/>
      <c r="DB173" s="257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57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</row>
    <row r="174" spans="1:297" s="28" customFormat="1">
      <c r="A174" s="23" t="s">
        <v>2428</v>
      </c>
      <c r="B174" s="24" t="s">
        <v>2417</v>
      </c>
      <c r="C174" s="15">
        <f t="shared" si="17"/>
        <v>8.8181818181818166</v>
      </c>
      <c r="D174" s="42"/>
      <c r="E174" s="150" t="s">
        <v>2418</v>
      </c>
      <c r="F174" s="302" t="s">
        <v>469</v>
      </c>
      <c r="G174" s="262">
        <v>3</v>
      </c>
      <c r="H174" s="153"/>
      <c r="I174" s="59">
        <v>9</v>
      </c>
      <c r="J174" s="154"/>
      <c r="K174" s="155">
        <v>0</v>
      </c>
      <c r="L174" s="347">
        <f t="shared" si="18"/>
        <v>0</v>
      </c>
      <c r="M174" s="31">
        <v>10</v>
      </c>
      <c r="N174" s="31" t="s">
        <v>451</v>
      </c>
      <c r="O174" s="143">
        <v>42974</v>
      </c>
      <c r="P174" s="31">
        <v>7</v>
      </c>
      <c r="Q174" s="31" t="s">
        <v>451</v>
      </c>
      <c r="R174" s="133">
        <v>42973</v>
      </c>
      <c r="S174" s="31">
        <v>9</v>
      </c>
      <c r="T174" s="31" t="s">
        <v>451</v>
      </c>
      <c r="U174" s="143">
        <v>42610</v>
      </c>
      <c r="V174" s="31">
        <v>7</v>
      </c>
      <c r="W174" s="31" t="s">
        <v>306</v>
      </c>
      <c r="X174" s="143">
        <v>42609</v>
      </c>
      <c r="Y174" s="31"/>
      <c r="Z174" s="31"/>
      <c r="AA174" s="143"/>
      <c r="AB174" s="31"/>
      <c r="AC174" s="31"/>
      <c r="AD174" s="143"/>
      <c r="AE174" s="274"/>
      <c r="AF174" s="20"/>
      <c r="AG174" s="143"/>
      <c r="AI174" s="23"/>
      <c r="AJ174" s="677"/>
      <c r="AL174" s="23"/>
      <c r="AM174" s="302"/>
      <c r="AO174" s="23"/>
      <c r="AR174" s="23"/>
      <c r="AU174" s="23"/>
      <c r="AV174" s="23"/>
      <c r="AX174" s="23"/>
      <c r="AY174" s="23"/>
      <c r="BA174" s="23"/>
      <c r="BB174" s="23"/>
      <c r="BC174" s="257"/>
      <c r="BD174" s="23"/>
      <c r="BE174" s="23"/>
      <c r="BF174" s="257"/>
      <c r="BG174" s="23"/>
      <c r="BH174" s="23"/>
      <c r="BI174" s="257"/>
      <c r="BJ174" s="23"/>
      <c r="BK174" s="23"/>
      <c r="BM174" s="23"/>
      <c r="BN174" s="23"/>
      <c r="BP174" s="23"/>
      <c r="BQ174" s="23"/>
      <c r="BR174" s="257"/>
      <c r="BS174" s="23"/>
      <c r="BT174" s="23"/>
      <c r="BV174" s="23"/>
      <c r="BW174" s="23"/>
      <c r="BY174" s="23"/>
      <c r="BZ174" s="23"/>
      <c r="CB174" s="23"/>
      <c r="CC174" s="23"/>
      <c r="CE174" s="23"/>
      <c r="CF174" s="23"/>
      <c r="CH174" s="23"/>
      <c r="CI174" s="23"/>
      <c r="CK174" s="23"/>
      <c r="CL174" s="23"/>
      <c r="CM174" s="257"/>
      <c r="CN174" s="23"/>
      <c r="CO174" s="23"/>
      <c r="CQ174" s="23"/>
      <c r="CR174" s="23"/>
      <c r="CT174" s="23"/>
      <c r="CU174" s="23"/>
      <c r="CW174" s="23"/>
      <c r="CX174" s="23"/>
      <c r="CZ174" s="23"/>
      <c r="DA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</row>
    <row r="175" spans="1:297" s="28" customFormat="1">
      <c r="A175" s="23" t="s">
        <v>1911</v>
      </c>
      <c r="B175" s="24" t="s">
        <v>1912</v>
      </c>
      <c r="C175" s="15">
        <f t="shared" si="17"/>
        <v>16.863636363636363</v>
      </c>
      <c r="D175" s="193"/>
      <c r="E175" s="151" t="s">
        <v>2692</v>
      </c>
      <c r="F175" s="302" t="s">
        <v>1913</v>
      </c>
      <c r="G175" s="262">
        <v>4</v>
      </c>
      <c r="H175" s="153">
        <v>4</v>
      </c>
      <c r="I175" s="100">
        <v>12</v>
      </c>
      <c r="J175" s="154">
        <v>3.75</v>
      </c>
      <c r="K175" s="155">
        <v>5.8333333300000003</v>
      </c>
      <c r="L175" s="347">
        <f t="shared" si="18"/>
        <v>9.5833333300000003</v>
      </c>
      <c r="M175" s="31">
        <v>20</v>
      </c>
      <c r="N175" s="127" t="s">
        <v>451</v>
      </c>
      <c r="O175" s="143">
        <v>43023</v>
      </c>
      <c r="P175" s="31">
        <v>13</v>
      </c>
      <c r="Q175" s="127" t="s">
        <v>451</v>
      </c>
      <c r="R175" s="143">
        <v>42987</v>
      </c>
      <c r="S175" s="31">
        <v>16</v>
      </c>
      <c r="T175" s="127" t="s">
        <v>451</v>
      </c>
      <c r="U175" s="133">
        <v>42883</v>
      </c>
      <c r="V175" s="31">
        <v>20</v>
      </c>
      <c r="W175" s="127" t="s">
        <v>451</v>
      </c>
      <c r="X175" s="143">
        <v>42652</v>
      </c>
      <c r="Y175" s="31">
        <v>13</v>
      </c>
      <c r="Z175" s="127" t="s">
        <v>451</v>
      </c>
      <c r="AA175" s="143">
        <v>42519</v>
      </c>
      <c r="AB175" s="31">
        <v>17</v>
      </c>
      <c r="AC175" s="127" t="s">
        <v>451</v>
      </c>
      <c r="AD175" s="143">
        <v>42456</v>
      </c>
      <c r="AE175" s="31">
        <v>9.5</v>
      </c>
      <c r="AF175" s="127" t="s">
        <v>451</v>
      </c>
      <c r="AG175" s="143">
        <v>42148</v>
      </c>
      <c r="AH175" s="31"/>
      <c r="AI175" s="127"/>
      <c r="AJ175" s="143"/>
      <c r="AK175" s="31"/>
      <c r="AL175" s="127"/>
      <c r="AM175" s="143"/>
      <c r="AN175" s="274"/>
      <c r="AO175" s="127"/>
      <c r="AP175" s="132"/>
      <c r="AQ175" s="274"/>
      <c r="AR175" s="127"/>
      <c r="AS175" s="132"/>
      <c r="AT175" s="274"/>
      <c r="AU175" s="31"/>
      <c r="AV175" s="132"/>
      <c r="AW175" s="27"/>
      <c r="AX175" s="20"/>
      <c r="AY175" s="133"/>
      <c r="BA175" s="23"/>
      <c r="BB175" s="358"/>
      <c r="BC175" s="257"/>
      <c r="BD175" s="23"/>
      <c r="BF175" s="257"/>
      <c r="BG175" s="23"/>
      <c r="BI175" s="257"/>
      <c r="BJ175" s="23"/>
      <c r="BM175" s="23"/>
      <c r="BN175" s="23"/>
      <c r="BP175" s="23"/>
      <c r="BQ175" s="23"/>
      <c r="BR175" s="257"/>
      <c r="BS175" s="23"/>
      <c r="BT175" s="23"/>
      <c r="BV175" s="23"/>
      <c r="BW175" s="23"/>
      <c r="BY175" s="23"/>
      <c r="BZ175" s="23"/>
      <c r="CB175" s="23"/>
      <c r="CC175" s="23"/>
      <c r="CE175" s="23"/>
      <c r="CF175" s="23"/>
      <c r="CH175" s="23"/>
      <c r="CI175" s="23"/>
      <c r="CK175" s="23"/>
      <c r="CL175" s="23"/>
      <c r="CM175" s="257"/>
      <c r="CN175" s="23"/>
      <c r="CO175" s="23"/>
      <c r="CQ175" s="23"/>
      <c r="CR175" s="23"/>
      <c r="CT175" s="23"/>
      <c r="CU175" s="23"/>
      <c r="CW175" s="23"/>
      <c r="CZ175" s="23"/>
      <c r="DA175" s="23"/>
      <c r="DC175" s="23"/>
      <c r="DD175" s="23"/>
      <c r="DF175" s="23"/>
      <c r="DG175" s="23"/>
      <c r="DI175" s="23"/>
      <c r="DJ175" s="23"/>
      <c r="DL175" s="23"/>
      <c r="DM175" s="23"/>
      <c r="DO175" s="23"/>
      <c r="DP175" s="23"/>
      <c r="DR175" s="23"/>
      <c r="DS175" s="23"/>
      <c r="DU175" s="23"/>
      <c r="DV175" s="23"/>
      <c r="DX175" s="23"/>
      <c r="DY175" s="23"/>
      <c r="EA175" s="23"/>
      <c r="EB175" s="23"/>
      <c r="ED175" s="23"/>
      <c r="EE175" s="23"/>
      <c r="EG175" s="23"/>
      <c r="EH175" s="23"/>
      <c r="EJ175" s="23"/>
      <c r="EK175" s="23"/>
      <c r="EM175" s="23"/>
      <c r="EN175" s="23"/>
      <c r="EP175" s="23"/>
      <c r="EQ175" s="23"/>
      <c r="ES175" s="23"/>
      <c r="ET175" s="23"/>
      <c r="EV175" s="23"/>
      <c r="EW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</row>
    <row r="176" spans="1:297" s="28" customFormat="1">
      <c r="A176" s="23" t="s">
        <v>1828</v>
      </c>
      <c r="B176" s="24" t="s">
        <v>1792</v>
      </c>
      <c r="C176" s="15">
        <f t="shared" si="17"/>
        <v>9.5909090909090899</v>
      </c>
      <c r="D176" s="193"/>
      <c r="E176" s="150" t="s">
        <v>1921</v>
      </c>
      <c r="F176" s="302" t="s">
        <v>1824</v>
      </c>
      <c r="G176" s="262">
        <v>4</v>
      </c>
      <c r="H176" s="153"/>
      <c r="I176" s="59">
        <v>3.25</v>
      </c>
      <c r="J176" s="154"/>
      <c r="K176" s="155">
        <v>0.25</v>
      </c>
      <c r="L176" s="347">
        <f t="shared" si="18"/>
        <v>0.25</v>
      </c>
      <c r="M176" s="31">
        <v>10</v>
      </c>
      <c r="N176" s="127" t="s">
        <v>451</v>
      </c>
      <c r="O176" s="143">
        <v>42652</v>
      </c>
      <c r="P176" s="31">
        <v>8</v>
      </c>
      <c r="Q176" s="127" t="s">
        <v>451</v>
      </c>
      <c r="R176" s="133">
        <v>42519</v>
      </c>
      <c r="S176" s="31">
        <v>11</v>
      </c>
      <c r="T176" s="127" t="s">
        <v>451</v>
      </c>
      <c r="U176" s="143">
        <v>42456</v>
      </c>
      <c r="V176" s="31">
        <v>8</v>
      </c>
      <c r="W176" s="127" t="s">
        <v>451</v>
      </c>
      <c r="X176" s="143">
        <v>42267</v>
      </c>
      <c r="Y176" s="31">
        <v>8.5</v>
      </c>
      <c r="Z176" s="127" t="s">
        <v>451</v>
      </c>
      <c r="AA176" s="143">
        <v>42148</v>
      </c>
      <c r="AB176" s="31">
        <v>11</v>
      </c>
      <c r="AC176" s="127" t="s">
        <v>451</v>
      </c>
      <c r="AD176" s="143">
        <v>42127</v>
      </c>
      <c r="AE176" s="31">
        <v>10</v>
      </c>
      <c r="AF176" s="127" t="s">
        <v>451</v>
      </c>
      <c r="AG176" s="143">
        <v>42120</v>
      </c>
      <c r="AH176" s="31">
        <v>8</v>
      </c>
      <c r="AI176" s="127" t="s">
        <v>451</v>
      </c>
      <c r="AJ176" s="143">
        <v>42119</v>
      </c>
      <c r="AK176" s="31">
        <v>7</v>
      </c>
      <c r="AL176" s="127" t="s">
        <v>451</v>
      </c>
      <c r="AM176" s="143">
        <v>42085</v>
      </c>
      <c r="AN176" s="31">
        <v>11</v>
      </c>
      <c r="AO176" s="127" t="s">
        <v>451</v>
      </c>
      <c r="AP176" s="133">
        <v>42050</v>
      </c>
      <c r="AQ176" s="274"/>
      <c r="AR176" s="127"/>
      <c r="AS176" s="132"/>
      <c r="AT176" s="274"/>
      <c r="AU176" s="31"/>
      <c r="AV176" s="132"/>
      <c r="AW176" s="27"/>
      <c r="AX176" s="20"/>
      <c r="AY176" s="133"/>
      <c r="BA176" s="23"/>
      <c r="BB176" s="358"/>
      <c r="BC176" s="257"/>
      <c r="BD176" s="23"/>
      <c r="BF176" s="257"/>
      <c r="BG176" s="23"/>
      <c r="BI176" s="257"/>
      <c r="BJ176" s="23"/>
      <c r="BM176" s="23"/>
      <c r="BN176" s="23"/>
      <c r="BP176" s="23"/>
      <c r="BQ176" s="23"/>
      <c r="BR176" s="257"/>
      <c r="BS176" s="23"/>
      <c r="BT176" s="23"/>
      <c r="BV176" s="23"/>
      <c r="BW176" s="23"/>
      <c r="BY176" s="23"/>
      <c r="BZ176" s="23"/>
      <c r="CB176" s="23"/>
      <c r="CC176" s="23"/>
      <c r="CE176" s="23"/>
      <c r="CF176" s="23"/>
      <c r="CH176" s="23"/>
      <c r="CI176" s="23"/>
      <c r="CK176" s="23"/>
      <c r="CL176" s="23"/>
      <c r="CM176" s="257"/>
      <c r="CN176" s="23"/>
      <c r="CO176" s="23"/>
      <c r="CQ176" s="23"/>
      <c r="CR176" s="23"/>
      <c r="CT176" s="23"/>
      <c r="CU176" s="23"/>
      <c r="CW176" s="23"/>
      <c r="CX176" s="23"/>
      <c r="CZ176" s="23"/>
      <c r="DA176" s="23"/>
      <c r="DC176" s="23"/>
      <c r="DD176" s="23"/>
      <c r="DF176" s="23"/>
      <c r="DG176" s="23"/>
      <c r="DI176" s="23"/>
      <c r="DJ176" s="23"/>
      <c r="DL176" s="23"/>
      <c r="DM176" s="23"/>
      <c r="DO176" s="23"/>
      <c r="DP176" s="23"/>
      <c r="DR176" s="23"/>
      <c r="DS176" s="23"/>
      <c r="DU176" s="23"/>
      <c r="DV176" s="23"/>
      <c r="DX176" s="23"/>
      <c r="DY176" s="23"/>
      <c r="DZ176" s="23"/>
      <c r="EA176" s="23"/>
      <c r="EB176" s="23"/>
      <c r="EC176" s="23"/>
      <c r="ED176" s="23"/>
      <c r="EE176" s="23"/>
      <c r="EG176" s="23"/>
      <c r="EH176" s="23"/>
      <c r="EJ176" s="23"/>
      <c r="EK176" s="23"/>
      <c r="EM176" s="23"/>
      <c r="EN176" s="23"/>
      <c r="EP176" s="23"/>
      <c r="EQ176" s="23"/>
      <c r="ES176" s="23"/>
      <c r="ET176" s="23"/>
      <c r="EV176" s="23"/>
      <c r="EW176" s="23"/>
      <c r="EY176" s="23"/>
      <c r="EZ176" s="23"/>
      <c r="FB176" s="23"/>
      <c r="FC176" s="23"/>
      <c r="FE176" s="23"/>
      <c r="FF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</row>
    <row r="177" spans="1:407" s="28" customFormat="1">
      <c r="A177" s="23" t="s">
        <v>2818</v>
      </c>
      <c r="B177" s="24" t="s">
        <v>2436</v>
      </c>
      <c r="C177" s="15">
        <f t="shared" si="17"/>
        <v>10</v>
      </c>
      <c r="D177" s="28" t="s">
        <v>595</v>
      </c>
      <c r="E177" s="509" t="s">
        <v>2819</v>
      </c>
      <c r="F177" s="617" t="s">
        <v>1664</v>
      </c>
      <c r="G177" s="262">
        <v>1</v>
      </c>
      <c r="H177" s="153"/>
      <c r="I177" s="59">
        <v>4</v>
      </c>
      <c r="J177" s="154"/>
      <c r="K177" s="155"/>
      <c r="L177" s="347">
        <f t="shared" si="18"/>
        <v>0</v>
      </c>
      <c r="M177" s="31">
        <v>8</v>
      </c>
      <c r="N177" s="31" t="s">
        <v>306</v>
      </c>
      <c r="O177" s="618">
        <v>42987</v>
      </c>
      <c r="P177" s="31">
        <v>10</v>
      </c>
      <c r="Q177" s="31" t="s">
        <v>451</v>
      </c>
      <c r="R177" s="34">
        <v>42974</v>
      </c>
      <c r="S177" s="31">
        <v>10</v>
      </c>
      <c r="T177" s="31" t="s">
        <v>230</v>
      </c>
      <c r="U177" s="618">
        <v>42973</v>
      </c>
      <c r="V177" s="31"/>
      <c r="W177" s="31"/>
      <c r="X177" s="618"/>
      <c r="Y177" s="31"/>
      <c r="Z177" s="31"/>
      <c r="AA177" s="618"/>
      <c r="AB177" s="31"/>
      <c r="AC177" s="31"/>
      <c r="AD177" s="618"/>
      <c r="AE177" s="31"/>
      <c r="AF177" s="31"/>
      <c r="AG177" s="618"/>
      <c r="AH177" s="31"/>
      <c r="AI177" s="31"/>
      <c r="AJ177" s="618"/>
      <c r="AK177" s="31"/>
      <c r="AL177" s="127"/>
      <c r="AM177" s="143"/>
      <c r="AN177" s="31"/>
      <c r="AO177" s="127"/>
      <c r="AP177" s="133"/>
      <c r="AQ177" s="31"/>
      <c r="AR177" s="127"/>
      <c r="AS177" s="133"/>
      <c r="AT177" s="31"/>
      <c r="AU177" s="127"/>
      <c r="AV177" s="133"/>
      <c r="AW177" s="31"/>
      <c r="AX177" s="127"/>
      <c r="AY177" s="133"/>
      <c r="AZ177" s="31"/>
      <c r="BA177" s="127"/>
      <c r="BB177" s="133"/>
      <c r="BC177" s="83"/>
      <c r="BD177" s="127"/>
      <c r="BE177" s="133"/>
      <c r="BF177" s="83"/>
      <c r="BG177" s="127"/>
      <c r="BH177" s="133"/>
      <c r="BI177" s="83"/>
      <c r="BJ177" s="127"/>
      <c r="BK177" s="133"/>
      <c r="BL177" s="31"/>
      <c r="BM177" s="127"/>
      <c r="BN177" s="133"/>
      <c r="BO177" s="31"/>
      <c r="BP177" s="127"/>
      <c r="BQ177" s="133"/>
      <c r="BR177" s="83"/>
      <c r="BS177" s="127"/>
      <c r="BT177" s="133"/>
      <c r="BU177" s="31"/>
      <c r="BV177" s="127"/>
      <c r="BW177" s="133"/>
      <c r="BX177" s="31"/>
      <c r="BY177" s="127"/>
      <c r="BZ177" s="133"/>
      <c r="CA177" s="31"/>
      <c r="CB177" s="127"/>
      <c r="CC177" s="133"/>
      <c r="CD177" s="31"/>
      <c r="CE177" s="127"/>
      <c r="CF177" s="133"/>
      <c r="CG177" s="31"/>
      <c r="CH177" s="127"/>
      <c r="CI177" s="133"/>
      <c r="CJ177" s="31"/>
      <c r="CK177" s="127"/>
      <c r="CL177" s="133"/>
      <c r="CM177" s="83"/>
      <c r="CN177" s="127"/>
      <c r="CO177" s="133"/>
      <c r="CP177" s="31"/>
      <c r="CQ177" s="127"/>
      <c r="CR177" s="133"/>
      <c r="CS177" s="31"/>
      <c r="CT177" s="127"/>
      <c r="CU177" s="133"/>
      <c r="CV177" s="31"/>
      <c r="CW177" s="127"/>
      <c r="CX177" s="133"/>
      <c r="CY177" s="31"/>
      <c r="CZ177" s="127"/>
      <c r="DA177" s="133"/>
      <c r="DB177" s="31"/>
      <c r="DC177" s="127"/>
      <c r="DD177" s="133"/>
      <c r="DE177" s="31"/>
      <c r="DF177" s="127"/>
      <c r="DG177" s="133"/>
      <c r="DH177" s="31"/>
      <c r="DI177" s="127"/>
      <c r="DJ177" s="133"/>
      <c r="DK177" s="31"/>
      <c r="DL177" s="127"/>
      <c r="DM177" s="133"/>
      <c r="DN177" s="31"/>
      <c r="DO177" s="127"/>
      <c r="DP177" s="133"/>
      <c r="DQ177" s="31"/>
      <c r="DR177" s="127"/>
      <c r="DS177" s="133"/>
      <c r="DT177" s="31"/>
      <c r="DU177" s="127"/>
      <c r="DV177" s="133"/>
      <c r="DW177" s="31"/>
      <c r="DX177" s="127"/>
      <c r="DY177" s="133"/>
      <c r="DZ177" s="31"/>
      <c r="EA177" s="127"/>
      <c r="EB177" s="133"/>
      <c r="EC177" s="31"/>
      <c r="ED177" s="127"/>
      <c r="EE177" s="133"/>
      <c r="EF177" s="31"/>
      <c r="EG177" s="127"/>
      <c r="EH177" s="133"/>
      <c r="EI177" s="31"/>
      <c r="EJ177" s="127"/>
      <c r="EK177" s="133"/>
      <c r="EL177" s="31"/>
      <c r="EM177" s="127"/>
      <c r="EN177" s="133"/>
      <c r="EO177" s="31"/>
      <c r="EP177" s="127"/>
      <c r="EQ177" s="133"/>
      <c r="ER177" s="31"/>
      <c r="ES177" s="127"/>
      <c r="ET177" s="133"/>
      <c r="EU177" s="31"/>
      <c r="EV177" s="127"/>
      <c r="EW177" s="133"/>
      <c r="EX177" s="31"/>
      <c r="EY177" s="127"/>
      <c r="EZ177" s="133"/>
      <c r="FA177" s="31"/>
      <c r="FB177" s="127"/>
      <c r="FC177" s="133"/>
      <c r="FD177" s="31"/>
      <c r="FE177" s="127"/>
      <c r="FF177" s="133"/>
      <c r="FG177" s="31"/>
      <c r="FH177" s="127"/>
      <c r="FI177" s="133"/>
      <c r="FJ177" s="31"/>
      <c r="FK177" s="127"/>
      <c r="FL177" s="13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</row>
    <row r="178" spans="1:407" s="28" customFormat="1">
      <c r="A178" s="23" t="s">
        <v>1230</v>
      </c>
      <c r="B178" s="24" t="s">
        <v>1177</v>
      </c>
      <c r="C178" s="15">
        <f t="shared" si="17"/>
        <v>21.545454545454543</v>
      </c>
      <c r="D178" s="193"/>
      <c r="E178" s="151" t="s">
        <v>3190</v>
      </c>
      <c r="F178" s="302" t="s">
        <v>1231</v>
      </c>
      <c r="G178" s="262">
        <v>4</v>
      </c>
      <c r="H178" s="153">
        <v>6</v>
      </c>
      <c r="I178" s="100">
        <v>12</v>
      </c>
      <c r="J178" s="154"/>
      <c r="K178" s="155">
        <v>9</v>
      </c>
      <c r="L178" s="347">
        <f t="shared" si="18"/>
        <v>9</v>
      </c>
      <c r="M178" s="31">
        <v>22</v>
      </c>
      <c r="N178" s="127" t="s">
        <v>451</v>
      </c>
      <c r="O178" s="143">
        <v>42274</v>
      </c>
      <c r="P178" s="31">
        <v>22</v>
      </c>
      <c r="Q178" s="127" t="s">
        <v>451</v>
      </c>
      <c r="R178" s="133">
        <v>42273</v>
      </c>
      <c r="S178" s="31">
        <v>20</v>
      </c>
      <c r="T178" s="127" t="s">
        <v>451</v>
      </c>
      <c r="U178" s="143">
        <v>42036</v>
      </c>
      <c r="V178" s="31">
        <v>18</v>
      </c>
      <c r="W178" s="127" t="s">
        <v>451</v>
      </c>
      <c r="X178" s="143">
        <v>42035</v>
      </c>
      <c r="Y178" s="31">
        <v>17</v>
      </c>
      <c r="Z178" s="127" t="s">
        <v>451</v>
      </c>
      <c r="AA178" s="143">
        <v>41906</v>
      </c>
      <c r="AB178" s="31">
        <v>22</v>
      </c>
      <c r="AC178" s="127" t="s">
        <v>451</v>
      </c>
      <c r="AD178" s="143">
        <v>41545</v>
      </c>
      <c r="AE178" s="274"/>
      <c r="AF178" s="127"/>
      <c r="AG178" s="143"/>
      <c r="AH178" s="31"/>
      <c r="AI178" s="127"/>
      <c r="AJ178" s="143"/>
      <c r="AK178" s="31"/>
      <c r="AL178" s="127"/>
      <c r="AM178" s="143"/>
      <c r="AN178" s="274"/>
      <c r="AO178" s="127"/>
      <c r="AP178" s="132"/>
      <c r="AQ178" s="274"/>
      <c r="AR178" s="127"/>
      <c r="AS178" s="132"/>
      <c r="AT178" s="274"/>
      <c r="AU178" s="31"/>
      <c r="AV178" s="132"/>
      <c r="AW178" s="27"/>
      <c r="AX178" s="20"/>
      <c r="AY178" s="133"/>
      <c r="BA178" s="23"/>
      <c r="BB178" s="358"/>
      <c r="BC178" s="257"/>
      <c r="BD178" s="23"/>
      <c r="BF178" s="257"/>
      <c r="BG178" s="23"/>
      <c r="BI178" s="257"/>
      <c r="BJ178" s="23"/>
      <c r="BM178" s="23"/>
      <c r="BN178" s="23"/>
      <c r="BP178" s="23"/>
      <c r="BQ178" s="23"/>
      <c r="BR178" s="257"/>
      <c r="BS178" s="23"/>
      <c r="BT178" s="23"/>
      <c r="BV178" s="23"/>
      <c r="BW178" s="23"/>
      <c r="BY178" s="23"/>
      <c r="BZ178" s="23"/>
      <c r="CB178" s="23"/>
      <c r="CC178" s="23"/>
      <c r="CE178" s="23"/>
      <c r="CF178" s="23"/>
      <c r="CH178" s="23"/>
      <c r="CI178" s="23"/>
      <c r="CK178" s="23"/>
      <c r="CL178" s="23"/>
      <c r="CM178" s="257"/>
      <c r="CN178" s="23"/>
      <c r="CO178" s="23"/>
      <c r="CQ178" s="23"/>
      <c r="CR178" s="23"/>
      <c r="CT178" s="23"/>
      <c r="CU178" s="23"/>
      <c r="CW178" s="23"/>
      <c r="CX178" s="23"/>
      <c r="CZ178" s="23"/>
      <c r="DA178" s="23"/>
      <c r="DC178" s="23"/>
      <c r="DD178" s="23"/>
      <c r="DF178" s="23"/>
      <c r="DG178" s="23"/>
      <c r="DI178" s="23"/>
      <c r="DJ178" s="23"/>
      <c r="DL178" s="23"/>
      <c r="DM178" s="23"/>
      <c r="DO178" s="23"/>
      <c r="DP178" s="23"/>
      <c r="DR178" s="23"/>
      <c r="DS178" s="23"/>
      <c r="DU178" s="23"/>
      <c r="DV178" s="23"/>
      <c r="DX178" s="23"/>
      <c r="DY178" s="23"/>
      <c r="EA178" s="23"/>
      <c r="EB178" s="23"/>
      <c r="ED178" s="23"/>
      <c r="EE178" s="23"/>
      <c r="EG178" s="23"/>
      <c r="EH178" s="23"/>
      <c r="EJ178" s="23"/>
      <c r="EK178" s="23"/>
      <c r="EM178" s="23"/>
      <c r="EN178" s="23"/>
      <c r="EP178" s="23"/>
      <c r="EQ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</row>
    <row r="179" spans="1:407" s="28" customFormat="1">
      <c r="A179" s="23" t="s">
        <v>1762</v>
      </c>
      <c r="B179" s="24" t="s">
        <v>1763</v>
      </c>
      <c r="C179" s="15">
        <f t="shared" si="17"/>
        <v>16.90909090909091</v>
      </c>
      <c r="D179" s="193"/>
      <c r="E179" s="151" t="s">
        <v>3152</v>
      </c>
      <c r="F179" s="302" t="s">
        <v>446</v>
      </c>
      <c r="G179" s="262">
        <v>4</v>
      </c>
      <c r="H179" s="153">
        <v>6</v>
      </c>
      <c r="I179" s="100">
        <v>12</v>
      </c>
      <c r="J179" s="154">
        <v>14</v>
      </c>
      <c r="K179" s="155">
        <v>38.5</v>
      </c>
      <c r="L179" s="347">
        <f t="shared" si="18"/>
        <v>52.5</v>
      </c>
      <c r="M179" s="31">
        <v>18</v>
      </c>
      <c r="N179" s="31" t="s">
        <v>451</v>
      </c>
      <c r="O179" s="618">
        <v>43037</v>
      </c>
      <c r="P179" s="31">
        <v>16</v>
      </c>
      <c r="Q179" s="31" t="s">
        <v>451</v>
      </c>
      <c r="R179" s="618">
        <v>43016</v>
      </c>
      <c r="S179" s="31">
        <v>16</v>
      </c>
      <c r="T179" s="31" t="s">
        <v>451</v>
      </c>
      <c r="U179" s="618">
        <v>43015</v>
      </c>
      <c r="V179" s="31">
        <v>12</v>
      </c>
      <c r="W179" s="31" t="s">
        <v>451</v>
      </c>
      <c r="X179" s="618">
        <v>42987</v>
      </c>
      <c r="Y179" s="31">
        <v>13</v>
      </c>
      <c r="Z179" s="31" t="s">
        <v>451</v>
      </c>
      <c r="AA179" s="34">
        <v>42974</v>
      </c>
      <c r="AB179" s="31">
        <v>13</v>
      </c>
      <c r="AC179" s="31" t="s">
        <v>451</v>
      </c>
      <c r="AD179" s="618">
        <v>42973</v>
      </c>
      <c r="AE179" s="31">
        <v>15</v>
      </c>
      <c r="AF179" s="31" t="s">
        <v>451</v>
      </c>
      <c r="AG179" s="618">
        <v>42960</v>
      </c>
      <c r="AH179" s="31">
        <v>11</v>
      </c>
      <c r="AI179" s="31" t="s">
        <v>451</v>
      </c>
      <c r="AJ179" s="618">
        <v>42959</v>
      </c>
      <c r="AK179" s="31">
        <v>16</v>
      </c>
      <c r="AL179" s="31" t="s">
        <v>451</v>
      </c>
      <c r="AM179" s="618">
        <v>42925</v>
      </c>
      <c r="AN179" s="31">
        <v>14</v>
      </c>
      <c r="AO179" s="31" t="s">
        <v>451</v>
      </c>
      <c r="AP179" s="618">
        <v>42924</v>
      </c>
      <c r="AQ179" s="31">
        <v>16</v>
      </c>
      <c r="AR179" s="31" t="s">
        <v>451</v>
      </c>
      <c r="AS179" s="618">
        <v>42883</v>
      </c>
      <c r="AT179" s="31">
        <v>17</v>
      </c>
      <c r="AU179" s="31" t="s">
        <v>451</v>
      </c>
      <c r="AV179" s="618">
        <v>42869</v>
      </c>
      <c r="AW179" s="31">
        <v>16</v>
      </c>
      <c r="AX179" s="31" t="s">
        <v>451</v>
      </c>
      <c r="AY179" s="34">
        <v>42820</v>
      </c>
      <c r="AZ179" s="31">
        <v>22</v>
      </c>
      <c r="BA179" s="31" t="s">
        <v>451</v>
      </c>
      <c r="BB179" s="34">
        <v>42819</v>
      </c>
      <c r="BC179" s="31">
        <v>22</v>
      </c>
      <c r="BD179" s="127" t="s">
        <v>451</v>
      </c>
      <c r="BE179" s="133">
        <v>42771</v>
      </c>
      <c r="BF179" s="31">
        <v>22</v>
      </c>
      <c r="BG179" s="127" t="s">
        <v>451</v>
      </c>
      <c r="BH179" s="133">
        <v>42770</v>
      </c>
      <c r="BI179" s="31">
        <v>11</v>
      </c>
      <c r="BJ179" s="127" t="s">
        <v>451</v>
      </c>
      <c r="BK179" s="133">
        <v>42680</v>
      </c>
      <c r="BL179" s="31">
        <v>16</v>
      </c>
      <c r="BM179" s="127" t="s">
        <v>451</v>
      </c>
      <c r="BN179" s="133">
        <v>42659</v>
      </c>
      <c r="BO179" s="31">
        <v>17</v>
      </c>
      <c r="BP179" s="127" t="s">
        <v>451</v>
      </c>
      <c r="BQ179" s="133">
        <v>42658</v>
      </c>
      <c r="BR179" s="31">
        <v>16</v>
      </c>
      <c r="BS179" s="127" t="s">
        <v>451</v>
      </c>
      <c r="BT179" s="133">
        <v>42652</v>
      </c>
      <c r="BU179" s="83">
        <v>16</v>
      </c>
      <c r="BV179" s="127" t="s">
        <v>451</v>
      </c>
      <c r="BW179" s="133">
        <v>42651</v>
      </c>
      <c r="BX179" s="83">
        <v>15</v>
      </c>
      <c r="BY179" s="127" t="s">
        <v>451</v>
      </c>
      <c r="BZ179" s="133">
        <v>42638</v>
      </c>
      <c r="CA179" s="83">
        <v>16</v>
      </c>
      <c r="CB179" s="127" t="s">
        <v>451</v>
      </c>
      <c r="CC179" s="133">
        <v>42610</v>
      </c>
      <c r="CD179" s="31">
        <v>16</v>
      </c>
      <c r="CE179" s="127" t="s">
        <v>451</v>
      </c>
      <c r="CF179" s="133">
        <v>42609</v>
      </c>
      <c r="CG179" s="31">
        <v>13</v>
      </c>
      <c r="CH179" s="127" t="s">
        <v>451</v>
      </c>
      <c r="CI179" s="133">
        <v>42603</v>
      </c>
      <c r="CJ179" s="83">
        <v>12</v>
      </c>
      <c r="CK179" s="127" t="s">
        <v>451</v>
      </c>
      <c r="CL179" s="133">
        <v>42602</v>
      </c>
      <c r="CM179" s="31">
        <v>15</v>
      </c>
      <c r="CN179" s="127" t="s">
        <v>451</v>
      </c>
      <c r="CO179" s="133">
        <v>42589</v>
      </c>
      <c r="CP179" s="31">
        <v>16</v>
      </c>
      <c r="CQ179" s="127" t="s">
        <v>451</v>
      </c>
      <c r="CR179" s="133">
        <v>42588</v>
      </c>
      <c r="CS179" s="31">
        <v>13</v>
      </c>
      <c r="CT179" s="127" t="s">
        <v>451</v>
      </c>
      <c r="CU179" s="133">
        <v>42520</v>
      </c>
      <c r="CV179" s="31">
        <v>11</v>
      </c>
      <c r="CW179" s="127" t="s">
        <v>451</v>
      </c>
      <c r="CX179" s="133">
        <v>42519</v>
      </c>
      <c r="CY179" s="31">
        <v>20</v>
      </c>
      <c r="CZ179" s="127" t="s">
        <v>451</v>
      </c>
      <c r="DA179" s="133">
        <v>42449</v>
      </c>
      <c r="DB179" s="31">
        <v>18</v>
      </c>
      <c r="DC179" s="127" t="s">
        <v>451</v>
      </c>
      <c r="DD179" s="133">
        <v>42448</v>
      </c>
      <c r="DE179" s="83">
        <v>14</v>
      </c>
      <c r="DF179" s="127" t="s">
        <v>264</v>
      </c>
      <c r="DG179" s="133">
        <v>42351</v>
      </c>
      <c r="DH179" s="31">
        <v>16</v>
      </c>
      <c r="DI179" s="127" t="s">
        <v>451</v>
      </c>
      <c r="DJ179" s="133">
        <v>42350</v>
      </c>
      <c r="DK179" s="31">
        <v>16</v>
      </c>
      <c r="DL179" s="127" t="s">
        <v>451</v>
      </c>
      <c r="DM179" s="133">
        <v>42323</v>
      </c>
      <c r="DN179" s="31">
        <v>12</v>
      </c>
      <c r="DO179" s="127" t="s">
        <v>451</v>
      </c>
      <c r="DP179" s="133">
        <v>42299</v>
      </c>
      <c r="DQ179" s="31">
        <v>16</v>
      </c>
      <c r="DR179" s="127" t="s">
        <v>451</v>
      </c>
      <c r="DS179" s="133">
        <v>42288</v>
      </c>
      <c r="DT179" s="31">
        <v>14</v>
      </c>
      <c r="DU179" s="127" t="s">
        <v>451</v>
      </c>
      <c r="DV179" s="133">
        <v>42287</v>
      </c>
      <c r="DW179" s="31">
        <v>14</v>
      </c>
      <c r="DX179" s="127" t="s">
        <v>451</v>
      </c>
      <c r="DY179" s="133">
        <v>42281</v>
      </c>
      <c r="DZ179" s="31">
        <v>15</v>
      </c>
      <c r="EA179" s="127" t="s">
        <v>451</v>
      </c>
      <c r="EB179" s="133">
        <v>42280</v>
      </c>
      <c r="EC179" s="31">
        <v>16</v>
      </c>
      <c r="ED179" s="127" t="s">
        <v>451</v>
      </c>
      <c r="EE179" s="133">
        <v>42274</v>
      </c>
      <c r="EF179" s="31">
        <v>13</v>
      </c>
      <c r="EG179" s="127" t="s">
        <v>451</v>
      </c>
      <c r="EH179" s="133">
        <v>42273</v>
      </c>
      <c r="EI179" s="31">
        <v>15</v>
      </c>
      <c r="EJ179" s="127" t="s">
        <v>451</v>
      </c>
      <c r="EK179" s="133">
        <v>42267</v>
      </c>
      <c r="EL179" s="31">
        <v>16</v>
      </c>
      <c r="EM179" s="127" t="s">
        <v>451</v>
      </c>
      <c r="EN179" s="133">
        <v>42266</v>
      </c>
      <c r="EO179" s="31">
        <v>18</v>
      </c>
      <c r="EP179" s="127" t="s">
        <v>451</v>
      </c>
      <c r="EQ179" s="133">
        <v>42260</v>
      </c>
      <c r="ER179" s="31">
        <v>22</v>
      </c>
      <c r="ES179" s="127" t="s">
        <v>451</v>
      </c>
      <c r="ET179" s="133">
        <v>42218</v>
      </c>
      <c r="EU179" s="31">
        <v>16</v>
      </c>
      <c r="EV179" s="127" t="s">
        <v>451</v>
      </c>
      <c r="EW179" s="133">
        <v>42217</v>
      </c>
      <c r="EX179" s="31">
        <v>14</v>
      </c>
      <c r="EY179" s="127" t="s">
        <v>451</v>
      </c>
      <c r="EZ179" s="133">
        <v>42162</v>
      </c>
      <c r="FA179" s="31">
        <v>14</v>
      </c>
      <c r="FB179" s="127" t="s">
        <v>451</v>
      </c>
      <c r="FC179" s="133">
        <v>42161</v>
      </c>
      <c r="FD179" s="31">
        <v>15</v>
      </c>
      <c r="FE179" s="127" t="s">
        <v>451</v>
      </c>
      <c r="FF179" s="133">
        <v>42149</v>
      </c>
      <c r="FG179" s="31">
        <v>13.5</v>
      </c>
      <c r="FH179" s="127" t="s">
        <v>451</v>
      </c>
      <c r="FI179" s="133">
        <v>42148</v>
      </c>
      <c r="FJ179" s="31">
        <v>16</v>
      </c>
      <c r="FK179" s="127" t="s">
        <v>451</v>
      </c>
      <c r="FL179" s="133">
        <v>42134</v>
      </c>
      <c r="FM179" s="31">
        <v>16</v>
      </c>
      <c r="FN179" s="127" t="s">
        <v>451</v>
      </c>
      <c r="FO179" s="133">
        <v>42133</v>
      </c>
      <c r="FP179" s="31">
        <v>13</v>
      </c>
      <c r="FQ179" s="127" t="s">
        <v>451</v>
      </c>
      <c r="FR179" s="133">
        <v>42106</v>
      </c>
      <c r="FS179" s="31">
        <v>16</v>
      </c>
      <c r="FT179" s="127" t="s">
        <v>451</v>
      </c>
      <c r="FU179" s="133">
        <v>42105</v>
      </c>
      <c r="FV179" s="31">
        <v>18</v>
      </c>
      <c r="FW179" s="127" t="s">
        <v>451</v>
      </c>
      <c r="FX179" s="133">
        <v>42057</v>
      </c>
      <c r="FY179" s="31">
        <v>13</v>
      </c>
      <c r="FZ179" s="127" t="s">
        <v>451</v>
      </c>
      <c r="GA179" s="133">
        <v>42036</v>
      </c>
      <c r="GB179" s="31">
        <v>12</v>
      </c>
      <c r="GC179" s="127" t="s">
        <v>451</v>
      </c>
      <c r="GD179" s="133">
        <v>42035</v>
      </c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</row>
    <row r="180" spans="1:407" s="28" customFormat="1">
      <c r="A180" s="23" t="s">
        <v>2283</v>
      </c>
      <c r="B180" s="24" t="s">
        <v>678</v>
      </c>
      <c r="C180" s="15">
        <f t="shared" si="17"/>
        <v>12</v>
      </c>
      <c r="D180" s="42" t="s">
        <v>407</v>
      </c>
      <c r="E180" s="89" t="s">
        <v>2537</v>
      </c>
      <c r="F180" s="302" t="s">
        <v>2281</v>
      </c>
      <c r="G180" s="262">
        <v>2</v>
      </c>
      <c r="H180" s="153"/>
      <c r="I180" s="59">
        <v>3.75</v>
      </c>
      <c r="J180" s="154"/>
      <c r="K180" s="155">
        <v>0.5</v>
      </c>
      <c r="L180" s="347">
        <f t="shared" si="18"/>
        <v>0.5</v>
      </c>
      <c r="M180" s="31">
        <v>9</v>
      </c>
      <c r="N180" s="127" t="s">
        <v>465</v>
      </c>
      <c r="O180" s="143">
        <v>43036</v>
      </c>
      <c r="P180" s="31">
        <v>12</v>
      </c>
      <c r="Q180" s="127" t="s">
        <v>451</v>
      </c>
      <c r="R180" s="143">
        <v>42987</v>
      </c>
      <c r="S180" s="31">
        <v>8</v>
      </c>
      <c r="T180" s="127" t="s">
        <v>264</v>
      </c>
      <c r="U180" s="143">
        <v>42883</v>
      </c>
      <c r="V180" s="31">
        <v>4</v>
      </c>
      <c r="W180" s="127" t="s">
        <v>264</v>
      </c>
      <c r="X180" s="143">
        <v>42672</v>
      </c>
      <c r="Y180" s="31">
        <v>12</v>
      </c>
      <c r="Z180" s="127" t="s">
        <v>451</v>
      </c>
      <c r="AA180" s="143">
        <v>42519</v>
      </c>
      <c r="AB180" s="31"/>
      <c r="AC180" s="127"/>
      <c r="AD180" s="143"/>
      <c r="AE180" s="31"/>
      <c r="AF180" s="127"/>
      <c r="AG180" s="143"/>
      <c r="AH180" s="31"/>
      <c r="AI180" s="127"/>
      <c r="AJ180" s="143"/>
      <c r="AK180" s="31"/>
      <c r="AL180" s="127"/>
      <c r="AM180" s="143"/>
      <c r="AN180" s="31"/>
      <c r="AO180" s="127"/>
      <c r="AP180" s="133"/>
      <c r="AQ180" s="83"/>
      <c r="AR180" s="127"/>
      <c r="AS180" s="133"/>
      <c r="AT180" s="83"/>
      <c r="AU180" s="127"/>
      <c r="AV180" s="133"/>
      <c r="AW180" s="83"/>
      <c r="AX180" s="127"/>
      <c r="AY180" s="133"/>
      <c r="AZ180" s="44"/>
      <c r="BA180" s="127"/>
      <c r="BB180" s="133"/>
      <c r="BC180" s="82"/>
      <c r="BD180" s="17"/>
      <c r="BE180" s="133"/>
      <c r="BF180" s="19"/>
      <c r="BG180" s="17"/>
      <c r="BH180" s="133"/>
      <c r="BI180" s="257"/>
      <c r="BJ180" s="23"/>
      <c r="BK180" s="358"/>
      <c r="BM180" s="23"/>
      <c r="BP180" s="23"/>
      <c r="BR180" s="257"/>
      <c r="BS180" s="23"/>
      <c r="BV180" s="23"/>
      <c r="BY180" s="23"/>
      <c r="CA180" s="257"/>
      <c r="CB180" s="23"/>
      <c r="CC180" s="23"/>
      <c r="CE180" s="23"/>
      <c r="CF180" s="23"/>
      <c r="CG180" s="257"/>
      <c r="CH180" s="23"/>
      <c r="CI180" s="23"/>
      <c r="CJ180" s="257"/>
      <c r="CK180" s="23"/>
      <c r="CL180" s="23"/>
      <c r="CM180" s="257"/>
      <c r="CN180" s="23"/>
      <c r="CO180" s="23"/>
      <c r="CP180" s="257"/>
      <c r="CQ180" s="23"/>
      <c r="CR180" s="23"/>
      <c r="CT180" s="23"/>
      <c r="CU180" s="23"/>
      <c r="CW180" s="23"/>
      <c r="CX180" s="23"/>
      <c r="CZ180" s="23"/>
      <c r="DA180" s="23"/>
      <c r="DC180" s="258"/>
      <c r="DD180" s="258"/>
      <c r="DE180" s="264"/>
      <c r="DF180" s="258"/>
      <c r="DG180" s="258"/>
      <c r="DH180" s="264"/>
      <c r="DI180" s="258"/>
      <c r="DJ180" s="258"/>
      <c r="DK180" s="264"/>
      <c r="DL180" s="258"/>
      <c r="DM180" s="258"/>
      <c r="DN180" s="264"/>
      <c r="DO180" s="258"/>
      <c r="DP180" s="258"/>
      <c r="DQ180" s="264"/>
      <c r="DR180" s="258"/>
      <c r="DS180" s="258"/>
      <c r="DT180" s="258"/>
      <c r="DU180" s="258"/>
      <c r="DV180" s="258"/>
      <c r="DW180" s="357"/>
      <c r="DX180" s="258"/>
      <c r="DY180" s="258"/>
      <c r="DZ180" s="258"/>
      <c r="EA180" s="258"/>
      <c r="EB180" s="23"/>
      <c r="ED180" s="23"/>
      <c r="EE180" s="23"/>
      <c r="EG180" s="23"/>
      <c r="EH180" s="23"/>
      <c r="EJ180" s="23"/>
      <c r="EK180" s="23"/>
      <c r="EM180" s="23"/>
      <c r="EN180" s="23"/>
      <c r="EP180" s="23"/>
      <c r="EQ180" s="23"/>
      <c r="ES180" s="23"/>
      <c r="ET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</row>
    <row r="181" spans="1:407">
      <c r="A181" s="23" t="s">
        <v>621</v>
      </c>
      <c r="B181" s="24" t="s">
        <v>116</v>
      </c>
      <c r="C181" s="15">
        <f t="shared" si="17"/>
        <v>13.727272727272727</v>
      </c>
      <c r="D181" s="40"/>
      <c r="E181" s="36" t="s">
        <v>893</v>
      </c>
      <c r="F181" s="33" t="s">
        <v>619</v>
      </c>
      <c r="G181" s="144">
        <v>4</v>
      </c>
      <c r="H181" s="138">
        <v>4</v>
      </c>
      <c r="I181" s="98">
        <v>12</v>
      </c>
      <c r="K181" s="130">
        <v>21</v>
      </c>
      <c r="L181" s="158">
        <f t="shared" si="18"/>
        <v>21</v>
      </c>
      <c r="M181" s="21">
        <v>11</v>
      </c>
      <c r="N181" s="128" t="s">
        <v>451</v>
      </c>
      <c r="O181" s="148">
        <v>41906</v>
      </c>
      <c r="P181" s="21">
        <v>16</v>
      </c>
      <c r="Q181" s="128" t="s">
        <v>451</v>
      </c>
      <c r="R181" s="148">
        <v>41854</v>
      </c>
      <c r="S181" s="21">
        <v>16</v>
      </c>
      <c r="T181" s="128" t="s">
        <v>451</v>
      </c>
      <c r="U181" s="148">
        <v>41853</v>
      </c>
      <c r="V181" s="21">
        <v>18</v>
      </c>
      <c r="W181" s="128" t="s">
        <v>451</v>
      </c>
      <c r="X181" s="148">
        <v>41532</v>
      </c>
      <c r="Y181" s="21">
        <v>16</v>
      </c>
      <c r="Z181" s="128" t="s">
        <v>451</v>
      </c>
      <c r="AA181" s="148">
        <v>41531</v>
      </c>
      <c r="AB181" s="21">
        <v>20</v>
      </c>
      <c r="AC181" s="128" t="s">
        <v>451</v>
      </c>
      <c r="AD181" s="129">
        <v>41490</v>
      </c>
      <c r="AE181" s="14">
        <v>18</v>
      </c>
      <c r="AF181" s="128" t="s">
        <v>451</v>
      </c>
      <c r="AG181" s="148">
        <v>41489</v>
      </c>
      <c r="AH181" s="21">
        <v>20</v>
      </c>
      <c r="AI181" s="128" t="s">
        <v>451</v>
      </c>
      <c r="AJ181" s="148">
        <v>41743</v>
      </c>
      <c r="AK181" s="21">
        <v>19</v>
      </c>
      <c r="AL181" s="128" t="s">
        <v>451</v>
      </c>
      <c r="AM181" s="148">
        <v>41377</v>
      </c>
      <c r="AN181" s="21">
        <v>16</v>
      </c>
      <c r="AO181" s="128" t="s">
        <v>451</v>
      </c>
      <c r="AP181" s="129">
        <v>41371</v>
      </c>
      <c r="AQ181" s="14">
        <v>20</v>
      </c>
      <c r="AR181" s="128" t="s">
        <v>451</v>
      </c>
      <c r="AS181" s="129">
        <v>41370</v>
      </c>
      <c r="AT181" s="14">
        <v>18</v>
      </c>
      <c r="AU181" s="128" t="s">
        <v>451</v>
      </c>
      <c r="AV181" s="129">
        <v>41356</v>
      </c>
      <c r="AW181" s="14">
        <v>11</v>
      </c>
      <c r="AX181" s="128" t="s">
        <v>451</v>
      </c>
      <c r="AY181" s="129">
        <v>41217</v>
      </c>
      <c r="AZ181" s="14">
        <v>13</v>
      </c>
      <c r="BA181" s="128" t="s">
        <v>451</v>
      </c>
      <c r="BB181" s="129">
        <v>41216</v>
      </c>
      <c r="BC181" s="13"/>
      <c r="BD181" s="21"/>
      <c r="BE181" s="129"/>
      <c r="BF181" s="13"/>
      <c r="BG181" s="21"/>
      <c r="BH181" s="129"/>
      <c r="BI181" s="13"/>
      <c r="BJ181" s="21"/>
      <c r="BK181" s="129"/>
      <c r="BL181" s="11"/>
      <c r="BM181" s="21"/>
      <c r="BN181" s="129"/>
      <c r="BO181" s="13"/>
      <c r="BP181" s="21"/>
      <c r="BQ181" s="140"/>
      <c r="BR181" s="13"/>
      <c r="BS181" s="21"/>
      <c r="BT181" s="140"/>
      <c r="BU181" s="13"/>
      <c r="BV181" s="21"/>
      <c r="BW181" s="140"/>
      <c r="BX181" s="13"/>
      <c r="BY181" s="21"/>
      <c r="BZ181" s="140"/>
      <c r="CA181" s="13"/>
      <c r="CB181" s="21"/>
      <c r="CC181" s="140"/>
      <c r="CD181" s="13"/>
      <c r="CE181" s="21"/>
      <c r="CF181" s="6"/>
      <c r="CG181" s="13"/>
      <c r="CH181" s="21"/>
      <c r="CI181" s="6"/>
      <c r="CJ181" s="13"/>
      <c r="CK181" s="21"/>
      <c r="CL181" s="6"/>
      <c r="CM181" s="13"/>
      <c r="CN181" s="21"/>
      <c r="CO181" s="6"/>
      <c r="CP181" s="13"/>
      <c r="CQ181" s="21"/>
      <c r="CR181" s="6"/>
      <c r="CS181" s="13"/>
      <c r="CT181" s="7"/>
      <c r="CU181" s="6"/>
      <c r="CV181" s="13"/>
      <c r="CW181" s="7"/>
      <c r="CX181" s="6"/>
      <c r="CY181" s="13"/>
      <c r="CZ181" s="7"/>
      <c r="DA181" s="6"/>
      <c r="DB181" s="13"/>
      <c r="DC181" s="7"/>
      <c r="DD181" s="6"/>
      <c r="DE181" s="11"/>
      <c r="DF181" s="7"/>
      <c r="DG181" s="6"/>
      <c r="DH181" s="11"/>
      <c r="DI181" s="7"/>
      <c r="DJ181" s="6"/>
      <c r="DK181" s="11"/>
      <c r="DL181" s="7"/>
      <c r="DM181" s="6"/>
      <c r="DN181" s="11"/>
      <c r="DO181" s="7"/>
      <c r="DP181" s="6"/>
      <c r="DQ181" s="11"/>
      <c r="DR181" s="4"/>
      <c r="DS181" s="6"/>
      <c r="DT181" s="11"/>
      <c r="DU181" s="4"/>
      <c r="DV181" s="6"/>
      <c r="DW181" s="8"/>
      <c r="DZ181" s="8"/>
      <c r="EX181" s="8"/>
      <c r="FA181" s="8"/>
      <c r="FD181" s="8"/>
      <c r="FG181" s="8"/>
      <c r="FJ181" s="8"/>
      <c r="FM181" s="8"/>
      <c r="FP181" s="8"/>
      <c r="FS181" s="8"/>
      <c r="FV181" s="8"/>
      <c r="FY181" s="8"/>
      <c r="GB181" s="8"/>
      <c r="GE181" s="8"/>
      <c r="GH181" s="8"/>
      <c r="GK181" s="8"/>
      <c r="GN181" s="8"/>
      <c r="GQ181" s="8"/>
      <c r="GT181" s="8"/>
      <c r="GW181" s="8"/>
      <c r="GZ181" s="8"/>
      <c r="HC181" s="8"/>
      <c r="HF181" s="8"/>
      <c r="HI181" s="8"/>
      <c r="HL181" s="8"/>
      <c r="KR181" s="267"/>
      <c r="KS181" s="267"/>
      <c r="KT181" s="267"/>
      <c r="KU181" s="267"/>
      <c r="KV181" s="267"/>
      <c r="KW181" s="267"/>
      <c r="KX181" s="267"/>
      <c r="KY181" s="267"/>
      <c r="KZ181" s="267"/>
      <c r="LA181" s="267"/>
      <c r="LB181" s="267"/>
      <c r="LC181" s="267"/>
      <c r="LD181" s="267"/>
      <c r="LE181" s="267"/>
      <c r="LF181" s="267"/>
      <c r="LG181" s="267"/>
      <c r="LH181" s="267"/>
      <c r="LI181" s="267"/>
      <c r="LJ181" s="267"/>
      <c r="LK181" s="267"/>
      <c r="LL181" s="267"/>
      <c r="LM181" s="267"/>
      <c r="LN181" s="267"/>
      <c r="LO181" s="267"/>
      <c r="LP181" s="267"/>
      <c r="LQ181" s="267"/>
      <c r="LR181" s="267"/>
      <c r="LS181" s="267"/>
      <c r="LT181" s="267"/>
      <c r="LU181" s="267"/>
      <c r="LV181" s="267"/>
      <c r="LW181" s="267"/>
      <c r="LX181" s="267"/>
      <c r="LY181" s="267"/>
      <c r="LZ181" s="267"/>
      <c r="MA181" s="267"/>
      <c r="MB181" s="267"/>
      <c r="MC181" s="267"/>
      <c r="MD181" s="267"/>
      <c r="ME181" s="267"/>
      <c r="MF181" s="267"/>
      <c r="MG181" s="267"/>
      <c r="MH181" s="267"/>
      <c r="MI181" s="267"/>
      <c r="MJ181" s="267"/>
      <c r="MK181" s="267"/>
      <c r="ML181" s="267"/>
      <c r="MM181" s="267"/>
      <c r="MN181" s="267"/>
      <c r="MO181" s="267"/>
      <c r="MP181" s="267"/>
      <c r="MQ181" s="267"/>
      <c r="MR181" s="267"/>
      <c r="MS181" s="267"/>
      <c r="MT181" s="267"/>
      <c r="MU181" s="267"/>
      <c r="MV181" s="267"/>
      <c r="MW181" s="267"/>
      <c r="MX181" s="267"/>
      <c r="MY181" s="267"/>
      <c r="MZ181" s="267"/>
      <c r="NA181" s="267"/>
      <c r="NB181" s="267"/>
      <c r="NC181" s="267"/>
      <c r="ND181" s="267"/>
      <c r="NE181" s="267"/>
    </row>
    <row r="182" spans="1:407">
      <c r="A182" s="23" t="s">
        <v>376</v>
      </c>
      <c r="B182" s="24" t="s">
        <v>513</v>
      </c>
      <c r="C182" s="15">
        <f t="shared" si="17"/>
        <v>17.545454545454543</v>
      </c>
      <c r="E182" s="36" t="s">
        <v>3153</v>
      </c>
      <c r="F182" s="508" t="s">
        <v>530</v>
      </c>
      <c r="G182" s="144">
        <v>4</v>
      </c>
      <c r="H182" s="138">
        <v>6</v>
      </c>
      <c r="I182" s="98">
        <v>12</v>
      </c>
      <c r="K182" s="130">
        <v>12.5</v>
      </c>
      <c r="L182" s="158">
        <f t="shared" si="18"/>
        <v>12.5</v>
      </c>
      <c r="M182" s="21">
        <v>22</v>
      </c>
      <c r="N182" s="128" t="s">
        <v>451</v>
      </c>
      <c r="O182" s="148">
        <v>41483</v>
      </c>
      <c r="P182" s="21">
        <v>8</v>
      </c>
      <c r="Q182" s="128" t="s">
        <v>451</v>
      </c>
      <c r="R182" s="148">
        <v>41467</v>
      </c>
      <c r="S182" s="21">
        <v>22</v>
      </c>
      <c r="T182" s="128" t="s">
        <v>451</v>
      </c>
      <c r="U182" s="148">
        <v>40916</v>
      </c>
      <c r="V182" s="21">
        <v>22</v>
      </c>
      <c r="W182" s="128" t="s">
        <v>451</v>
      </c>
      <c r="X182" s="148">
        <v>40881</v>
      </c>
      <c r="Y182" s="21">
        <v>17</v>
      </c>
      <c r="Z182" s="128" t="s">
        <v>451</v>
      </c>
      <c r="AA182" s="148">
        <v>40790</v>
      </c>
      <c r="AB182" s="21">
        <v>16</v>
      </c>
      <c r="AC182" s="128" t="s">
        <v>451</v>
      </c>
      <c r="AD182" s="129">
        <v>40496</v>
      </c>
      <c r="AE182" s="14">
        <v>14</v>
      </c>
      <c r="AF182" s="128" t="s">
        <v>451</v>
      </c>
      <c r="AG182" s="148">
        <v>40251</v>
      </c>
      <c r="AH182" s="21">
        <v>14</v>
      </c>
      <c r="AI182" s="128" t="s">
        <v>451</v>
      </c>
      <c r="AJ182" s="148">
        <v>40111</v>
      </c>
      <c r="AK182" s="21">
        <v>15</v>
      </c>
      <c r="AL182" s="128" t="s">
        <v>451</v>
      </c>
      <c r="AM182" s="148">
        <v>40062</v>
      </c>
      <c r="AN182" s="63">
        <v>12</v>
      </c>
      <c r="AO182" s="128" t="s">
        <v>451</v>
      </c>
      <c r="AP182" s="129">
        <v>39957</v>
      </c>
      <c r="AQ182" s="45">
        <v>10</v>
      </c>
      <c r="AR182" s="128" t="s">
        <v>230</v>
      </c>
      <c r="AS182" s="129">
        <v>39887</v>
      </c>
      <c r="AT182" s="13"/>
      <c r="AU182" s="21"/>
      <c r="AV182" s="129"/>
      <c r="AW182" s="13"/>
      <c r="AX182" s="21"/>
      <c r="AY182" s="129"/>
      <c r="AZ182" s="13"/>
      <c r="BA182" s="21"/>
      <c r="BB182" s="129"/>
      <c r="BC182" s="13"/>
      <c r="BD182" s="21"/>
      <c r="BE182" s="129"/>
      <c r="BF182" s="13"/>
      <c r="BG182" s="21"/>
      <c r="BH182" s="129"/>
      <c r="BI182" s="13"/>
      <c r="BJ182" s="21"/>
      <c r="BK182" s="140"/>
      <c r="BL182" s="11"/>
      <c r="BM182" s="21"/>
      <c r="BN182" s="140"/>
      <c r="BO182" s="13"/>
      <c r="BP182" s="21"/>
      <c r="BQ182" s="6"/>
      <c r="BR182" s="13"/>
      <c r="BS182" s="21"/>
      <c r="BT182" s="6"/>
      <c r="BU182" s="13"/>
      <c r="BV182" s="7"/>
      <c r="BW182" s="6"/>
      <c r="BX182" s="13"/>
      <c r="BY182" s="7"/>
      <c r="BZ182" s="6"/>
      <c r="CA182" s="13"/>
      <c r="CB182" s="7"/>
      <c r="CC182" s="6"/>
      <c r="CD182" s="13"/>
      <c r="CE182" s="7"/>
      <c r="CF182" s="6"/>
      <c r="CG182" s="13"/>
      <c r="CH182" s="4"/>
      <c r="CI182" s="6"/>
      <c r="CJ182" s="13"/>
      <c r="CK182" s="4"/>
      <c r="CL182" s="6"/>
      <c r="CS182" s="29"/>
      <c r="CV182" s="29"/>
      <c r="CY182" s="29"/>
      <c r="DB182" s="29"/>
      <c r="DE182" s="8"/>
      <c r="DH182" s="8"/>
      <c r="DK182" s="8"/>
      <c r="DN182" s="8"/>
      <c r="DQ182" s="8"/>
      <c r="DT182" s="8"/>
      <c r="KR182" s="267"/>
      <c r="KS182" s="267"/>
      <c r="KT182" s="267"/>
      <c r="KU182" s="267"/>
      <c r="KV182" s="267"/>
      <c r="KW182" s="267"/>
      <c r="KX182" s="267"/>
      <c r="KY182" s="267"/>
      <c r="KZ182" s="267"/>
      <c r="LA182" s="267"/>
      <c r="LB182" s="267"/>
      <c r="LC182" s="267"/>
      <c r="LD182" s="267"/>
      <c r="LE182" s="267"/>
      <c r="LF182" s="267"/>
      <c r="LG182" s="267"/>
      <c r="LH182" s="267"/>
      <c r="LI182" s="267"/>
      <c r="LJ182" s="267"/>
      <c r="LK182" s="267"/>
      <c r="LL182" s="267"/>
      <c r="LM182" s="267"/>
      <c r="LN182" s="267"/>
      <c r="LO182" s="267"/>
      <c r="LP182" s="267"/>
      <c r="LQ182" s="267"/>
      <c r="LR182" s="267"/>
      <c r="LS182" s="267"/>
      <c r="LT182" s="267"/>
      <c r="LU182" s="267"/>
      <c r="LV182" s="267"/>
      <c r="LW182" s="267"/>
      <c r="LX182" s="267"/>
      <c r="LY182" s="267"/>
      <c r="LZ182" s="267"/>
      <c r="MA182" s="267"/>
      <c r="MB182" s="267"/>
      <c r="MC182" s="267"/>
      <c r="MD182" s="267"/>
      <c r="ME182" s="267"/>
      <c r="MF182" s="267"/>
      <c r="MG182" s="267"/>
      <c r="MH182" s="267"/>
      <c r="MI182" s="267"/>
      <c r="MJ182" s="267"/>
      <c r="MK182" s="267"/>
      <c r="ML182" s="267"/>
      <c r="MM182" s="267"/>
      <c r="MN182" s="267"/>
      <c r="MO182" s="267"/>
      <c r="MP182" s="267"/>
      <c r="MQ182" s="267"/>
      <c r="MR182" s="267"/>
      <c r="MS182" s="267"/>
      <c r="MT182" s="267"/>
      <c r="MU182" s="267"/>
      <c r="MV182" s="267"/>
      <c r="MW182" s="267"/>
      <c r="MX182" s="267"/>
      <c r="MY182" s="267"/>
      <c r="MZ182" s="267"/>
      <c r="NA182" s="267"/>
      <c r="NB182" s="267"/>
      <c r="NC182" s="267"/>
      <c r="ND182" s="267"/>
      <c r="NE182" s="267"/>
    </row>
    <row r="183" spans="1:407">
      <c r="A183" s="23" t="s">
        <v>365</v>
      </c>
      <c r="B183" s="24" t="s">
        <v>339</v>
      </c>
      <c r="C183" s="15">
        <f t="shared" ref="C183:C215" si="19">IF(AND(N183="n",Q183="n",T183="n"),(M183+0.7*P183+0.5*S183)/2.2,IF(AND(OR(N183="y",N183="dnf",N183="oc",N183="dq",N183="nq"),OR(Q183="y",Q183="dnf",Q183="oc",Q183="dq",Q183="nq"),OR(T183="y",T183="dnf",T183="oc",T183="dq",T183="nq")),AVERAGE(M183,P183,S183),IF(AND(N183="n",Q183="n"),(M183+0.7*P183)/1.7,IF(AND(N183="n",T183="n"),(M183+0.7*S183)/1.7,IF(OR(N183="n",AND(Q183="",T183="")),M183,IF(AND(Q183="n",T183="n"),(P183+0.7*S183)/1.7,IF(Q183="n",P183,IF(T183="n",S183,(M183+P183)/2))))))))</f>
        <v>0</v>
      </c>
      <c r="D183" s="40"/>
      <c r="E183" s="36" t="s">
        <v>814</v>
      </c>
      <c r="F183" s="508" t="s">
        <v>366</v>
      </c>
      <c r="G183" s="144">
        <v>4</v>
      </c>
      <c r="I183" s="98">
        <v>12</v>
      </c>
      <c r="K183" s="130">
        <v>0</v>
      </c>
      <c r="L183" s="158">
        <f t="shared" si="18"/>
        <v>0</v>
      </c>
      <c r="M183" s="21">
        <v>2</v>
      </c>
      <c r="N183" s="128" t="s">
        <v>264</v>
      </c>
      <c r="O183" s="148">
        <v>41854</v>
      </c>
      <c r="P183" s="21">
        <v>2</v>
      </c>
      <c r="Q183" s="128" t="s">
        <v>264</v>
      </c>
      <c r="R183" s="148">
        <v>41853</v>
      </c>
      <c r="S183" s="21">
        <v>0</v>
      </c>
      <c r="T183" s="128" t="s">
        <v>451</v>
      </c>
      <c r="U183" s="148">
        <v>41490</v>
      </c>
      <c r="V183" s="21">
        <v>0</v>
      </c>
      <c r="W183" s="128" t="s">
        <v>264</v>
      </c>
      <c r="X183" s="148">
        <v>41489</v>
      </c>
      <c r="Y183" s="21">
        <v>5</v>
      </c>
      <c r="Z183" s="128" t="s">
        <v>264</v>
      </c>
      <c r="AA183" s="148">
        <v>41378</v>
      </c>
      <c r="AB183" s="21">
        <v>5</v>
      </c>
      <c r="AC183" s="128" t="s">
        <v>264</v>
      </c>
      <c r="AD183" s="129">
        <v>41377</v>
      </c>
      <c r="AE183" s="14">
        <v>9</v>
      </c>
      <c r="AF183" s="128" t="s">
        <v>451</v>
      </c>
      <c r="AG183" s="129">
        <v>41356</v>
      </c>
      <c r="AH183" s="14">
        <v>6</v>
      </c>
      <c r="AI183" s="128" t="s">
        <v>451</v>
      </c>
      <c r="AJ183" s="148">
        <v>41217</v>
      </c>
      <c r="AK183" s="21">
        <v>0</v>
      </c>
      <c r="AL183" s="128" t="s">
        <v>264</v>
      </c>
      <c r="AM183" s="148">
        <v>41216</v>
      </c>
      <c r="AN183" s="21">
        <v>10</v>
      </c>
      <c r="AO183" s="128" t="s">
        <v>451</v>
      </c>
      <c r="AP183" s="129">
        <v>40650</v>
      </c>
      <c r="AQ183" s="14">
        <v>8</v>
      </c>
      <c r="AR183" s="128" t="s">
        <v>451</v>
      </c>
      <c r="AS183" s="129">
        <v>40649</v>
      </c>
      <c r="AT183" s="14">
        <v>8</v>
      </c>
      <c r="AU183" s="128" t="s">
        <v>451</v>
      </c>
      <c r="AV183" s="129">
        <v>40475</v>
      </c>
      <c r="AW183" s="14">
        <v>8</v>
      </c>
      <c r="AX183" s="128" t="s">
        <v>451</v>
      </c>
      <c r="AY183" s="129">
        <v>40474</v>
      </c>
      <c r="AZ183" s="14">
        <v>16</v>
      </c>
      <c r="BA183" s="128" t="s">
        <v>451</v>
      </c>
      <c r="BB183" s="129">
        <v>40454</v>
      </c>
      <c r="BC183" s="14">
        <v>16</v>
      </c>
      <c r="BD183" s="128" t="s">
        <v>451</v>
      </c>
      <c r="BE183" s="129">
        <v>40335</v>
      </c>
      <c r="BF183" s="14">
        <v>16</v>
      </c>
      <c r="BG183" s="128" t="s">
        <v>451</v>
      </c>
      <c r="BH183" s="129">
        <v>40334</v>
      </c>
      <c r="BI183" s="14">
        <v>8</v>
      </c>
      <c r="BJ183" s="128" t="s">
        <v>451</v>
      </c>
      <c r="BK183" s="129">
        <v>40104</v>
      </c>
      <c r="BL183" s="21">
        <v>6</v>
      </c>
      <c r="BM183" s="128" t="s">
        <v>451</v>
      </c>
      <c r="BN183" s="129">
        <v>40097</v>
      </c>
      <c r="BO183" s="45">
        <v>6</v>
      </c>
      <c r="BP183" s="128" t="s">
        <v>451</v>
      </c>
      <c r="BQ183" s="129">
        <v>40096</v>
      </c>
      <c r="BR183" s="45">
        <v>2</v>
      </c>
      <c r="BS183" s="128" t="s">
        <v>306</v>
      </c>
      <c r="BT183" s="129">
        <v>39754</v>
      </c>
      <c r="BU183" s="45">
        <v>9</v>
      </c>
      <c r="BV183" s="128" t="s">
        <v>451</v>
      </c>
      <c r="BW183" s="129">
        <v>39628</v>
      </c>
      <c r="BX183" s="45">
        <v>9</v>
      </c>
      <c r="BY183" s="128" t="s">
        <v>451</v>
      </c>
      <c r="BZ183" s="129">
        <v>39627</v>
      </c>
      <c r="CA183" s="45">
        <v>11</v>
      </c>
      <c r="CB183" s="10" t="s">
        <v>451</v>
      </c>
      <c r="CC183" s="131">
        <v>39382</v>
      </c>
      <c r="CD183" s="13">
        <v>5</v>
      </c>
      <c r="CE183" s="21" t="s">
        <v>451</v>
      </c>
      <c r="CF183" s="129">
        <v>39362</v>
      </c>
      <c r="CG183" s="13">
        <v>2</v>
      </c>
      <c r="CH183" s="21" t="s">
        <v>306</v>
      </c>
      <c r="CI183" s="129">
        <v>39215</v>
      </c>
      <c r="CJ183" s="13"/>
      <c r="CK183" s="4"/>
      <c r="CL183" s="6"/>
      <c r="CS183" s="29"/>
      <c r="CU183" s="8"/>
      <c r="CV183" s="29"/>
      <c r="CX183" s="8"/>
      <c r="CY183" s="29"/>
      <c r="DB183" s="29"/>
      <c r="DE183" s="8"/>
      <c r="DH183" s="8"/>
      <c r="DK183" s="8"/>
      <c r="DN183" s="8"/>
      <c r="DQ183" s="8"/>
      <c r="DT183" s="8"/>
      <c r="DW183" s="8"/>
      <c r="DZ183" s="8"/>
      <c r="EC183" s="8"/>
      <c r="EF183" s="8"/>
      <c r="EI183" s="8"/>
      <c r="EL183" s="8"/>
      <c r="EO183" s="8"/>
      <c r="ER183" s="8"/>
      <c r="EU183" s="8"/>
      <c r="EX183" s="8"/>
      <c r="FA183" s="8"/>
      <c r="FD183" s="8"/>
      <c r="FG183" s="8"/>
      <c r="FJ183" s="8"/>
      <c r="FM183" s="8"/>
      <c r="FP183" s="8"/>
      <c r="FS183" s="8"/>
      <c r="FV183" s="8"/>
      <c r="FY183" s="8"/>
      <c r="GB183" s="8"/>
      <c r="GE183" s="8"/>
      <c r="GH183" s="8"/>
      <c r="GK183" s="8"/>
      <c r="GN183" s="8"/>
      <c r="GQ183" s="8"/>
      <c r="GT183" s="8"/>
      <c r="GW183" s="8"/>
      <c r="GZ183" s="8"/>
      <c r="HC183" s="8"/>
      <c r="HF183" s="8"/>
      <c r="HI183" s="8"/>
      <c r="HL183" s="8"/>
      <c r="KR183" s="267"/>
      <c r="KS183" s="267"/>
      <c r="KT183" s="267"/>
      <c r="KU183" s="267"/>
      <c r="KV183" s="267"/>
      <c r="KW183" s="267"/>
      <c r="KX183" s="267"/>
      <c r="KY183" s="267"/>
      <c r="KZ183" s="267"/>
      <c r="LA183" s="267"/>
      <c r="LB183" s="267"/>
      <c r="LC183" s="267"/>
      <c r="LD183" s="267"/>
      <c r="LE183" s="267"/>
      <c r="LF183" s="267"/>
      <c r="LG183" s="267"/>
      <c r="LH183" s="267"/>
      <c r="LI183" s="267"/>
      <c r="LJ183" s="267"/>
      <c r="LK183" s="267"/>
      <c r="LL183" s="267"/>
      <c r="LM183" s="267"/>
      <c r="LN183" s="267"/>
      <c r="LO183" s="267"/>
      <c r="LP183" s="267"/>
      <c r="LQ183" s="267"/>
      <c r="LR183" s="267"/>
      <c r="LS183" s="267"/>
      <c r="LT183" s="267"/>
      <c r="LU183" s="267"/>
      <c r="LV183" s="267"/>
      <c r="LW183" s="267"/>
      <c r="LX183" s="267"/>
      <c r="LY183" s="267"/>
      <c r="LZ183" s="267"/>
      <c r="MA183" s="267"/>
      <c r="MB183" s="267"/>
      <c r="MC183" s="267"/>
      <c r="MD183" s="267"/>
      <c r="ME183" s="267"/>
      <c r="MF183" s="267"/>
      <c r="MG183" s="267"/>
      <c r="MH183" s="267"/>
      <c r="MI183" s="267"/>
      <c r="MJ183" s="267"/>
      <c r="MK183" s="267"/>
      <c r="ML183" s="267"/>
      <c r="MM183" s="267"/>
      <c r="MN183" s="267"/>
      <c r="MO183" s="267"/>
      <c r="MP183" s="267"/>
      <c r="MQ183" s="267"/>
      <c r="MR183" s="267"/>
      <c r="MS183" s="267"/>
      <c r="MT183" s="267"/>
      <c r="MU183" s="267"/>
      <c r="MV183" s="267"/>
      <c r="MW183" s="267"/>
      <c r="MX183" s="267"/>
      <c r="MY183" s="267"/>
      <c r="MZ183" s="267"/>
      <c r="NA183" s="267"/>
      <c r="NB183" s="267"/>
      <c r="NC183" s="267"/>
      <c r="ND183" s="267"/>
      <c r="NE183" s="267"/>
    </row>
    <row r="184" spans="1:407">
      <c r="A184" s="23" t="s">
        <v>1198</v>
      </c>
      <c r="B184" s="24" t="s">
        <v>1184</v>
      </c>
      <c r="C184" s="15">
        <f>IF(AND(Q184="n",T184="n",W184="n"),(P184+0.7*S184+0.5*V184)/2.2,IF(AND(OR(Q184="y",Q184="dnf",Q184="oc",Q184="dq",Q184="nq"),OR(T184="y",T184="dnf",T184="oc",T184="dq",T184="nq"),OR(W184="y",W184="dnf",W184="oc",W184="dq",W184="nq")),AVERAGE(P184,S184,V184),IF(AND(Q184="n",T184="n"),(P184+0.7*S184)/1.7,IF(AND(Q184="n",W184="n"),(P184+0.7*V184)/1.7,IF(OR(Q184="n",AND(T184="",W184="")),P184,IF(AND(T184="n",W184="n"),(S184+0.7*V184)/1.7,IF(T184="n",S184,IF(W184="n",V184,(P184+S184)/2))))))))</f>
        <v>10</v>
      </c>
      <c r="D184" s="40"/>
      <c r="E184" s="5" t="s">
        <v>1185</v>
      </c>
      <c r="F184" s="508" t="s">
        <v>1199</v>
      </c>
      <c r="G184" s="144">
        <v>3</v>
      </c>
      <c r="I184" s="57">
        <v>1</v>
      </c>
      <c r="M184" s="31">
        <v>9</v>
      </c>
      <c r="N184" s="127" t="s">
        <v>451</v>
      </c>
      <c r="O184" s="143">
        <v>42987</v>
      </c>
      <c r="P184" s="21">
        <v>10</v>
      </c>
      <c r="Q184" s="128" t="s">
        <v>451</v>
      </c>
      <c r="R184" s="148">
        <v>41906</v>
      </c>
      <c r="S184" s="21">
        <v>10</v>
      </c>
      <c r="T184" s="128" t="s">
        <v>451</v>
      </c>
      <c r="U184" s="148">
        <v>41546</v>
      </c>
      <c r="V184" s="21"/>
      <c r="W184" s="128"/>
      <c r="X184" s="148"/>
      <c r="Y184" s="21"/>
      <c r="Z184" s="128"/>
      <c r="AA184" s="148"/>
      <c r="AB184" s="21"/>
      <c r="AC184" s="128"/>
      <c r="AD184" s="148"/>
      <c r="AE184" s="21"/>
      <c r="AF184" s="128"/>
      <c r="AG184" s="129"/>
      <c r="AH184" s="14"/>
      <c r="AI184" s="128"/>
      <c r="AJ184" s="148"/>
      <c r="AK184" s="21"/>
      <c r="AL184" s="128"/>
      <c r="AM184" s="148"/>
      <c r="AN184" s="21"/>
      <c r="AO184" s="128"/>
      <c r="AP184" s="129"/>
      <c r="AQ184" s="14"/>
      <c r="AR184" s="128"/>
      <c r="AS184" s="129"/>
      <c r="AT184" s="14"/>
      <c r="AU184" s="128"/>
      <c r="AV184" s="129"/>
      <c r="AW184" s="14"/>
      <c r="AX184" s="128"/>
      <c r="AY184" s="129"/>
      <c r="AZ184" s="14"/>
      <c r="BA184" s="128"/>
      <c r="BB184" s="129"/>
      <c r="BC184" s="14"/>
      <c r="BD184" s="128"/>
      <c r="BE184" s="129"/>
      <c r="BF184" s="14"/>
      <c r="BG184" s="128"/>
      <c r="BH184" s="129"/>
      <c r="BI184" s="14"/>
      <c r="BJ184" s="128"/>
      <c r="BK184" s="129"/>
      <c r="BL184" s="45"/>
      <c r="BM184" s="128"/>
      <c r="BN184" s="129"/>
      <c r="BO184" s="45"/>
      <c r="BP184" s="128"/>
      <c r="BQ184" s="129"/>
      <c r="BR184" s="45"/>
      <c r="BS184" s="128"/>
      <c r="BT184" s="129"/>
      <c r="BU184" s="45"/>
      <c r="BV184" s="128"/>
      <c r="BW184" s="129"/>
      <c r="BX184" s="45"/>
      <c r="BY184" s="10"/>
      <c r="BZ184" s="131"/>
      <c r="CA184" s="13"/>
      <c r="CB184" s="21"/>
      <c r="CC184" s="129"/>
      <c r="CD184" s="13"/>
      <c r="CE184" s="21"/>
      <c r="CF184" s="129"/>
      <c r="CG184" s="13"/>
      <c r="CH184" s="7"/>
      <c r="CI184" s="6"/>
      <c r="CJ184" s="13"/>
      <c r="CK184" s="4"/>
      <c r="CL184" s="6"/>
      <c r="CM184" s="13"/>
      <c r="CN184" s="4"/>
      <c r="CO184" s="6"/>
      <c r="CS184" s="29"/>
      <c r="CV184" s="29"/>
      <c r="CY184" s="29"/>
      <c r="DB184" s="29"/>
      <c r="DE184" s="29"/>
      <c r="DH184" s="8"/>
      <c r="DK184" s="8"/>
      <c r="DN184" s="8"/>
      <c r="DQ184" s="8"/>
      <c r="DT184" s="8"/>
      <c r="DW184" s="8"/>
      <c r="DZ184" s="8"/>
      <c r="EC184" s="8"/>
      <c r="EF184" s="8"/>
      <c r="HO184" s="1"/>
      <c r="HP184" s="1"/>
      <c r="HQ184" s="1"/>
      <c r="KU184" s="267"/>
      <c r="KV184" s="267"/>
      <c r="KW184" s="267"/>
      <c r="KX184" s="267"/>
      <c r="KY184" s="267"/>
      <c r="KZ184" s="267"/>
      <c r="LA184" s="267"/>
      <c r="LB184" s="267"/>
      <c r="LC184" s="267"/>
      <c r="LD184" s="267"/>
      <c r="LE184" s="267"/>
      <c r="LF184" s="267"/>
      <c r="LG184" s="267"/>
      <c r="LH184" s="267"/>
      <c r="LI184" s="267"/>
      <c r="LJ184" s="267"/>
      <c r="LK184" s="267"/>
      <c r="LL184" s="267"/>
      <c r="LM184" s="267"/>
      <c r="LN184" s="267"/>
      <c r="LO184" s="267"/>
      <c r="LP184" s="267"/>
      <c r="LQ184" s="267"/>
      <c r="LR184" s="267"/>
      <c r="LS184" s="267"/>
      <c r="LT184" s="267"/>
      <c r="LU184" s="267"/>
      <c r="LV184" s="267"/>
      <c r="LW184" s="267"/>
      <c r="LX184" s="267"/>
      <c r="LY184" s="267"/>
      <c r="LZ184" s="267"/>
      <c r="MA184" s="267"/>
      <c r="MB184" s="267"/>
      <c r="MC184" s="267"/>
      <c r="MD184" s="267"/>
      <c r="ME184" s="267"/>
      <c r="MF184" s="267"/>
      <c r="MG184" s="267"/>
      <c r="MH184" s="267"/>
      <c r="MI184" s="267"/>
      <c r="MJ184" s="267"/>
      <c r="MK184" s="267"/>
      <c r="ML184" s="267"/>
      <c r="MM184" s="267"/>
      <c r="MN184" s="267"/>
      <c r="MO184" s="267"/>
      <c r="MP184" s="267"/>
      <c r="MQ184" s="267"/>
      <c r="MR184" s="267"/>
      <c r="MS184" s="267"/>
      <c r="MT184" s="267"/>
      <c r="MU184" s="267"/>
      <c r="MV184" s="267"/>
      <c r="MW184" s="267"/>
      <c r="MX184" s="267"/>
      <c r="MY184" s="267"/>
      <c r="MZ184" s="267"/>
      <c r="NA184" s="267"/>
      <c r="NB184" s="267"/>
      <c r="NC184" s="267"/>
      <c r="ND184" s="267"/>
      <c r="NE184" s="267"/>
      <c r="NF184" s="267"/>
      <c r="NG184" s="267"/>
      <c r="NH184" s="267"/>
    </row>
    <row r="185" spans="1:407" s="267" customFormat="1">
      <c r="A185" s="23" t="s">
        <v>1338</v>
      </c>
      <c r="B185" s="24" t="s">
        <v>1333</v>
      </c>
      <c r="C185" s="15">
        <f t="shared" si="19"/>
        <v>3</v>
      </c>
      <c r="D185" s="40"/>
      <c r="E185" s="5" t="s">
        <v>1334</v>
      </c>
      <c r="F185" s="508" t="s">
        <v>1332</v>
      </c>
      <c r="G185" s="144"/>
      <c r="H185" s="138"/>
      <c r="I185" s="57"/>
      <c r="J185" s="139"/>
      <c r="K185" s="130">
        <v>0</v>
      </c>
      <c r="L185" s="158">
        <f t="shared" ref="L185:L217" si="20">(J185+K185)</f>
        <v>0</v>
      </c>
      <c r="M185" s="21">
        <v>3</v>
      </c>
      <c r="N185" s="128" t="s">
        <v>264</v>
      </c>
      <c r="O185" s="148">
        <v>41672</v>
      </c>
      <c r="P185" s="21"/>
      <c r="Q185" s="128"/>
      <c r="R185" s="148"/>
      <c r="S185" s="21"/>
      <c r="T185" s="128"/>
      <c r="U185" s="148"/>
      <c r="V185" s="21"/>
      <c r="W185" s="128"/>
      <c r="X185" s="148"/>
      <c r="Y185" s="21"/>
      <c r="Z185" s="128"/>
      <c r="AA185" s="148"/>
      <c r="AB185" s="21"/>
      <c r="AC185" s="128"/>
      <c r="AD185" s="129"/>
      <c r="AE185" s="14"/>
      <c r="AF185" s="128"/>
      <c r="AG185" s="129"/>
      <c r="AH185" s="14"/>
      <c r="AI185" s="128"/>
      <c r="AJ185" s="148"/>
      <c r="AK185" s="21"/>
      <c r="AL185" s="128"/>
      <c r="AM185" s="148"/>
      <c r="AN185" s="21"/>
      <c r="AO185" s="128"/>
      <c r="AP185" s="129"/>
      <c r="AQ185" s="14"/>
      <c r="AR185" s="128"/>
      <c r="AS185" s="129"/>
      <c r="AT185" s="14"/>
      <c r="AU185" s="128"/>
      <c r="AV185" s="129"/>
      <c r="AW185" s="14"/>
      <c r="AX185" s="128"/>
      <c r="AY185" s="129"/>
      <c r="AZ185" s="14"/>
      <c r="BA185" s="128"/>
      <c r="BB185" s="129"/>
      <c r="BC185" s="14"/>
      <c r="BD185" s="128"/>
      <c r="BE185" s="129"/>
      <c r="BF185" s="14"/>
      <c r="BG185" s="128"/>
      <c r="BH185" s="129"/>
      <c r="BI185" s="45"/>
      <c r="BJ185" s="128"/>
      <c r="BK185" s="129"/>
      <c r="BL185" s="63"/>
      <c r="BM185" s="128"/>
      <c r="BN185" s="129"/>
      <c r="BO185" s="45"/>
      <c r="BP185" s="128"/>
      <c r="BQ185" s="129"/>
      <c r="BR185" s="45"/>
      <c r="BS185" s="128"/>
      <c r="BT185" s="129"/>
      <c r="BU185" s="45"/>
      <c r="BV185" s="10"/>
      <c r="BW185" s="131"/>
      <c r="BX185" s="13"/>
      <c r="BY185" s="21"/>
      <c r="BZ185" s="129"/>
      <c r="CA185" s="13"/>
      <c r="CB185" s="21"/>
      <c r="CC185" s="129"/>
      <c r="CD185" s="13"/>
      <c r="CE185" s="7"/>
      <c r="CF185" s="6"/>
      <c r="CG185" s="13"/>
      <c r="CH185" s="4"/>
      <c r="CI185" s="6"/>
      <c r="CJ185" s="13"/>
      <c r="CK185" s="4"/>
      <c r="CL185" s="6"/>
      <c r="CM185" s="29"/>
      <c r="CN185" s="1"/>
      <c r="CO185" s="1"/>
      <c r="CP185" s="29"/>
      <c r="CQ185" s="1"/>
      <c r="CR185" s="1"/>
      <c r="CS185" s="29"/>
      <c r="CT185" s="1"/>
      <c r="CU185" s="1"/>
      <c r="CV185" s="29"/>
      <c r="CW185" s="1"/>
      <c r="CX185" s="1"/>
      <c r="CY185" s="29"/>
      <c r="CZ185" s="1"/>
      <c r="DA185" s="1"/>
      <c r="DB185" s="29"/>
      <c r="DC185" s="1"/>
      <c r="DD185" s="1"/>
      <c r="DE185" s="8"/>
      <c r="DF185" s="1"/>
      <c r="DG185" s="1"/>
      <c r="DH185" s="8"/>
      <c r="DI185" s="1"/>
      <c r="DJ185" s="1"/>
      <c r="DK185" s="8"/>
      <c r="DL185" s="1"/>
      <c r="DM185" s="1"/>
      <c r="DN185" s="8"/>
      <c r="DO185" s="1"/>
      <c r="DP185" s="1"/>
      <c r="DQ185" s="8"/>
      <c r="DR185" s="1"/>
      <c r="DS185" s="1"/>
      <c r="DT185" s="8"/>
      <c r="DU185" s="1"/>
      <c r="DV185" s="1"/>
      <c r="DW185" s="8"/>
      <c r="DX185" s="1"/>
      <c r="DY185" s="1"/>
      <c r="DZ185" s="8"/>
      <c r="EA185" s="1"/>
      <c r="EB185" s="1"/>
      <c r="EC185" s="8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</row>
    <row r="186" spans="1:407" s="267" customFormat="1">
      <c r="A186" s="23" t="s">
        <v>537</v>
      </c>
      <c r="B186" s="24" t="s">
        <v>283</v>
      </c>
      <c r="C186" s="15">
        <f t="shared" si="19"/>
        <v>19.954545454545453</v>
      </c>
      <c r="D186" s="40"/>
      <c r="E186" s="36" t="s">
        <v>3243</v>
      </c>
      <c r="F186" s="508" t="s">
        <v>355</v>
      </c>
      <c r="G186" s="144">
        <v>4</v>
      </c>
      <c r="H186" s="138">
        <v>6</v>
      </c>
      <c r="I186" s="98">
        <v>12</v>
      </c>
      <c r="J186" s="154">
        <v>7.5</v>
      </c>
      <c r="K186" s="130">
        <v>123.75</v>
      </c>
      <c r="L186" s="158">
        <f t="shared" si="20"/>
        <v>131.25</v>
      </c>
      <c r="M186" s="21">
        <v>22</v>
      </c>
      <c r="N186" s="128" t="s">
        <v>451</v>
      </c>
      <c r="O186" s="148">
        <v>43030</v>
      </c>
      <c r="P186" s="21">
        <v>22</v>
      </c>
      <c r="Q186" s="128" t="s">
        <v>451</v>
      </c>
      <c r="R186" s="148">
        <v>43029</v>
      </c>
      <c r="S186" s="21">
        <v>13</v>
      </c>
      <c r="T186" s="128" t="s">
        <v>451</v>
      </c>
      <c r="U186" s="148">
        <v>42995</v>
      </c>
      <c r="V186" s="21">
        <v>13</v>
      </c>
      <c r="W186" s="128" t="s">
        <v>451</v>
      </c>
      <c r="X186" s="148">
        <v>42994</v>
      </c>
      <c r="Y186" s="21">
        <v>20</v>
      </c>
      <c r="Z186" s="128" t="s">
        <v>451</v>
      </c>
      <c r="AA186" s="148">
        <v>42862</v>
      </c>
      <c r="AB186" s="21">
        <v>15</v>
      </c>
      <c r="AC186" s="128" t="s">
        <v>451</v>
      </c>
      <c r="AD186" s="148">
        <v>42851</v>
      </c>
      <c r="AE186" s="21">
        <v>16</v>
      </c>
      <c r="AF186" s="128" t="s">
        <v>451</v>
      </c>
      <c r="AG186" s="148">
        <v>42847</v>
      </c>
      <c r="AH186" s="21">
        <v>20</v>
      </c>
      <c r="AI186" s="128" t="s">
        <v>451</v>
      </c>
      <c r="AJ186" s="148">
        <v>42666</v>
      </c>
      <c r="AK186" s="21">
        <v>22</v>
      </c>
      <c r="AL186" s="128" t="s">
        <v>451</v>
      </c>
      <c r="AM186" s="148">
        <v>42665</v>
      </c>
      <c r="AN186" s="21">
        <v>22</v>
      </c>
      <c r="AO186" s="128" t="s">
        <v>451</v>
      </c>
      <c r="AP186" s="148">
        <v>42631</v>
      </c>
      <c r="AQ186" s="21">
        <v>16</v>
      </c>
      <c r="AR186" s="128" t="s">
        <v>451</v>
      </c>
      <c r="AS186" s="148">
        <v>42630</v>
      </c>
      <c r="AT186" s="21">
        <v>22</v>
      </c>
      <c r="AU186" s="128" t="s">
        <v>451</v>
      </c>
      <c r="AV186" s="148">
        <v>42512</v>
      </c>
      <c r="AW186" s="21">
        <v>22</v>
      </c>
      <c r="AX186" s="128" t="s">
        <v>451</v>
      </c>
      <c r="AY186" s="148">
        <v>42511</v>
      </c>
      <c r="AZ186" s="21">
        <v>21</v>
      </c>
      <c r="BA186" s="128" t="s">
        <v>451</v>
      </c>
      <c r="BB186" s="129">
        <v>42498</v>
      </c>
      <c r="BC186" s="14">
        <v>22</v>
      </c>
      <c r="BD186" s="128" t="s">
        <v>451</v>
      </c>
      <c r="BE186" s="129">
        <v>42497</v>
      </c>
      <c r="BF186" s="14">
        <v>22</v>
      </c>
      <c r="BG186" s="128" t="s">
        <v>451</v>
      </c>
      <c r="BH186" s="129">
        <v>42483</v>
      </c>
      <c r="BI186" s="14">
        <v>22</v>
      </c>
      <c r="BJ186" s="128" t="s">
        <v>451</v>
      </c>
      <c r="BK186" s="129">
        <v>42482</v>
      </c>
      <c r="BL186" s="14">
        <v>21</v>
      </c>
      <c r="BM186" s="128" t="s">
        <v>451</v>
      </c>
      <c r="BN186" s="129">
        <v>42302</v>
      </c>
      <c r="BO186" s="14">
        <v>15</v>
      </c>
      <c r="BP186" s="128" t="s">
        <v>451</v>
      </c>
      <c r="BQ186" s="129">
        <v>42301</v>
      </c>
      <c r="BR186" s="14">
        <v>12</v>
      </c>
      <c r="BS186" s="128" t="s">
        <v>451</v>
      </c>
      <c r="BT186" s="129">
        <v>42295</v>
      </c>
      <c r="BU186" s="14">
        <v>18</v>
      </c>
      <c r="BV186" s="128" t="s">
        <v>451</v>
      </c>
      <c r="BW186" s="129">
        <v>42260</v>
      </c>
      <c r="BX186" s="14">
        <v>16</v>
      </c>
      <c r="BY186" s="128" t="s">
        <v>451</v>
      </c>
      <c r="BZ186" s="129">
        <v>42259</v>
      </c>
      <c r="CA186" s="14">
        <v>22</v>
      </c>
      <c r="CB186" s="128" t="s">
        <v>451</v>
      </c>
      <c r="CC186" s="129">
        <v>42245</v>
      </c>
      <c r="CD186" s="14">
        <v>22</v>
      </c>
      <c r="CE186" s="128" t="s">
        <v>451</v>
      </c>
      <c r="CF186" s="129">
        <v>42238</v>
      </c>
      <c r="CG186" s="14">
        <v>22</v>
      </c>
      <c r="CH186" s="128" t="s">
        <v>451</v>
      </c>
      <c r="CI186" s="129">
        <v>42141</v>
      </c>
      <c r="CJ186" s="14">
        <v>22</v>
      </c>
      <c r="CK186" s="128" t="s">
        <v>451</v>
      </c>
      <c r="CL186" s="129">
        <v>42140</v>
      </c>
      <c r="CM186" s="14">
        <v>22</v>
      </c>
      <c r="CN186" s="128" t="s">
        <v>451</v>
      </c>
      <c r="CO186" s="129">
        <v>42127</v>
      </c>
      <c r="CP186" s="14">
        <v>22</v>
      </c>
      <c r="CQ186" s="128" t="s">
        <v>451</v>
      </c>
      <c r="CR186" s="129">
        <v>42126</v>
      </c>
      <c r="CS186" s="14">
        <v>22</v>
      </c>
      <c r="CT186" s="128" t="s">
        <v>451</v>
      </c>
      <c r="CU186" s="129">
        <v>42113</v>
      </c>
      <c r="CV186" s="14">
        <v>22</v>
      </c>
      <c r="CW186" s="128" t="s">
        <v>451</v>
      </c>
      <c r="CX186" s="129">
        <v>41896</v>
      </c>
      <c r="CY186" s="14">
        <v>22</v>
      </c>
      <c r="CZ186" s="128" t="s">
        <v>451</v>
      </c>
      <c r="DA186" s="129">
        <v>41895</v>
      </c>
      <c r="DB186" s="14">
        <v>22</v>
      </c>
      <c r="DC186" s="128" t="s">
        <v>451</v>
      </c>
      <c r="DD186" s="129">
        <v>41889</v>
      </c>
      <c r="DE186" s="21">
        <v>22</v>
      </c>
      <c r="DF186" s="128" t="s">
        <v>451</v>
      </c>
      <c r="DG186" s="129">
        <v>41875</v>
      </c>
      <c r="DH186" s="14">
        <v>22</v>
      </c>
      <c r="DI186" s="128" t="s">
        <v>451</v>
      </c>
      <c r="DJ186" s="129">
        <v>41874</v>
      </c>
      <c r="DK186" s="14">
        <v>22</v>
      </c>
      <c r="DL186" s="128" t="s">
        <v>451</v>
      </c>
      <c r="DM186" s="129">
        <v>41777</v>
      </c>
      <c r="DN186" s="14">
        <v>22</v>
      </c>
      <c r="DO186" s="128" t="s">
        <v>451</v>
      </c>
      <c r="DP186" s="129">
        <v>41776</v>
      </c>
      <c r="DQ186" s="14">
        <v>22</v>
      </c>
      <c r="DR186" s="128" t="s">
        <v>451</v>
      </c>
      <c r="DS186" s="129">
        <v>41763</v>
      </c>
      <c r="DT186" s="14">
        <v>18</v>
      </c>
      <c r="DU186" s="128" t="s">
        <v>451</v>
      </c>
      <c r="DV186" s="129">
        <v>41762</v>
      </c>
      <c r="DW186" s="14">
        <v>22</v>
      </c>
      <c r="DX186" s="128" t="s">
        <v>451</v>
      </c>
      <c r="DY186" s="129">
        <v>41749</v>
      </c>
      <c r="DZ186" s="14">
        <v>22</v>
      </c>
      <c r="EA186" s="128" t="s">
        <v>451</v>
      </c>
      <c r="EB186" s="129">
        <v>41748</v>
      </c>
      <c r="EC186" s="14">
        <v>18</v>
      </c>
      <c r="ED186" s="128" t="s">
        <v>451</v>
      </c>
      <c r="EE186" s="129">
        <v>41567</v>
      </c>
      <c r="EF186" s="14">
        <v>20</v>
      </c>
      <c r="EG186" s="128" t="s">
        <v>451</v>
      </c>
      <c r="EH186" s="129">
        <v>41566</v>
      </c>
      <c r="EI186" s="14">
        <v>18</v>
      </c>
      <c r="EJ186" s="128" t="s">
        <v>451</v>
      </c>
      <c r="EK186" s="129">
        <v>41532</v>
      </c>
      <c r="EL186" s="14">
        <v>14</v>
      </c>
      <c r="EM186" s="128" t="s">
        <v>451</v>
      </c>
      <c r="EN186" s="129">
        <v>41531</v>
      </c>
      <c r="EO186" s="14">
        <v>20</v>
      </c>
      <c r="EP186" s="128" t="s">
        <v>451</v>
      </c>
      <c r="EQ186" s="129">
        <v>41525</v>
      </c>
      <c r="ER186" s="14">
        <v>18</v>
      </c>
      <c r="ES186" s="128" t="s">
        <v>451</v>
      </c>
      <c r="ET186" s="129">
        <v>41399</v>
      </c>
      <c r="EU186" s="14">
        <v>18</v>
      </c>
      <c r="EV186" s="128" t="s">
        <v>451</v>
      </c>
      <c r="EW186" s="129">
        <v>41203</v>
      </c>
      <c r="EX186" s="14">
        <v>16</v>
      </c>
      <c r="EY186" s="128" t="s">
        <v>451</v>
      </c>
      <c r="EZ186" s="129">
        <v>41168</v>
      </c>
      <c r="FA186" s="14">
        <v>18</v>
      </c>
      <c r="FB186" s="128" t="s">
        <v>451</v>
      </c>
      <c r="FC186" s="129">
        <v>41167</v>
      </c>
      <c r="FD186" s="14">
        <v>22</v>
      </c>
      <c r="FE186" s="128" t="s">
        <v>451</v>
      </c>
      <c r="FF186" s="129">
        <v>41035</v>
      </c>
      <c r="FG186" s="14">
        <v>22</v>
      </c>
      <c r="FH186" s="128" t="s">
        <v>451</v>
      </c>
      <c r="FI186" s="129">
        <v>41034</v>
      </c>
      <c r="FJ186" s="14">
        <v>22</v>
      </c>
      <c r="FK186" s="128" t="s">
        <v>451</v>
      </c>
      <c r="FL186" s="129">
        <v>41021</v>
      </c>
      <c r="FM186" s="14">
        <v>22</v>
      </c>
      <c r="FN186" s="128" t="s">
        <v>451</v>
      </c>
      <c r="FO186" s="129">
        <v>41020</v>
      </c>
      <c r="FP186" s="14">
        <v>22</v>
      </c>
      <c r="FQ186" s="128" t="s">
        <v>451</v>
      </c>
      <c r="FR186" s="129">
        <v>40839</v>
      </c>
      <c r="FS186" s="14">
        <v>17</v>
      </c>
      <c r="FT186" s="128" t="s">
        <v>451</v>
      </c>
      <c r="FU186" s="129">
        <v>40804</v>
      </c>
      <c r="FV186" s="21">
        <v>15</v>
      </c>
      <c r="FW186" s="128" t="s">
        <v>451</v>
      </c>
      <c r="FX186" s="129">
        <v>40803</v>
      </c>
      <c r="FY186" s="21">
        <v>18</v>
      </c>
      <c r="FZ186" s="128" t="s">
        <v>451</v>
      </c>
      <c r="GA186" s="129">
        <v>40720</v>
      </c>
      <c r="GB186" s="21">
        <v>18</v>
      </c>
      <c r="GC186" s="128" t="s">
        <v>451</v>
      </c>
      <c r="GD186" s="129">
        <v>40657</v>
      </c>
      <c r="GE186" s="21">
        <v>22</v>
      </c>
      <c r="GF186" s="128" t="s">
        <v>451</v>
      </c>
      <c r="GG186" s="129">
        <v>40509</v>
      </c>
      <c r="GH186" s="21">
        <v>18</v>
      </c>
      <c r="GI186" s="128" t="s">
        <v>451</v>
      </c>
      <c r="GJ186" s="129">
        <v>40447</v>
      </c>
      <c r="GK186" s="21">
        <v>20</v>
      </c>
      <c r="GL186" s="128" t="s">
        <v>451</v>
      </c>
      <c r="GM186" s="129">
        <v>40446</v>
      </c>
      <c r="GN186" s="21">
        <v>15</v>
      </c>
      <c r="GO186" s="128" t="s">
        <v>451</v>
      </c>
      <c r="GP186" s="129">
        <v>40370</v>
      </c>
      <c r="GQ186" s="21">
        <v>20</v>
      </c>
      <c r="GR186" s="128" t="s">
        <v>451</v>
      </c>
      <c r="GS186" s="129">
        <v>40300</v>
      </c>
      <c r="GT186" s="21">
        <v>20</v>
      </c>
      <c r="GU186" s="128" t="s">
        <v>451</v>
      </c>
      <c r="GV186" s="129">
        <v>40299</v>
      </c>
      <c r="GW186" s="21">
        <v>16</v>
      </c>
      <c r="GX186" s="128" t="s">
        <v>451</v>
      </c>
      <c r="GY186" s="129">
        <v>40293</v>
      </c>
      <c r="GZ186" s="21">
        <v>20</v>
      </c>
      <c r="HA186" s="128" t="s">
        <v>451</v>
      </c>
      <c r="HB186" s="129">
        <v>40144</v>
      </c>
      <c r="HC186" s="21">
        <v>18</v>
      </c>
      <c r="HD186" s="128" t="s">
        <v>451</v>
      </c>
      <c r="HE186" s="129">
        <v>40104</v>
      </c>
      <c r="HF186" s="63">
        <v>22</v>
      </c>
      <c r="HG186" s="128" t="s">
        <v>451</v>
      </c>
      <c r="HH186" s="129">
        <v>40076</v>
      </c>
      <c r="HI186" s="63">
        <v>20</v>
      </c>
      <c r="HJ186" s="128" t="s">
        <v>451</v>
      </c>
      <c r="HK186" s="129">
        <v>40075</v>
      </c>
      <c r="HL186" s="63">
        <v>12</v>
      </c>
      <c r="HM186" s="128" t="s">
        <v>451</v>
      </c>
      <c r="HN186" s="14">
        <v>22</v>
      </c>
      <c r="HO186" s="128" t="s">
        <v>451</v>
      </c>
      <c r="HP186" s="129">
        <v>42665</v>
      </c>
      <c r="HQ186" s="14">
        <v>22</v>
      </c>
      <c r="HR186" s="128" t="s">
        <v>451</v>
      </c>
      <c r="HS186" s="129">
        <v>42631</v>
      </c>
      <c r="HT186" s="14">
        <v>16</v>
      </c>
      <c r="HU186" s="128" t="s">
        <v>451</v>
      </c>
      <c r="HV186" s="129">
        <v>42630</v>
      </c>
      <c r="HW186" s="14">
        <v>22</v>
      </c>
      <c r="HX186" s="128" t="s">
        <v>451</v>
      </c>
      <c r="HY186" s="129">
        <v>42512</v>
      </c>
      <c r="HZ186" s="14">
        <v>22</v>
      </c>
      <c r="IA186" s="128" t="s">
        <v>451</v>
      </c>
      <c r="IB186" s="129">
        <v>42511</v>
      </c>
      <c r="IC186" s="14">
        <v>21</v>
      </c>
      <c r="ID186" s="128" t="s">
        <v>451</v>
      </c>
      <c r="IE186" s="129">
        <v>42498</v>
      </c>
      <c r="IF186" s="14">
        <v>22</v>
      </c>
      <c r="IG186" s="128" t="s">
        <v>451</v>
      </c>
      <c r="IH186" s="129">
        <v>42497</v>
      </c>
      <c r="II186" s="14">
        <v>22</v>
      </c>
      <c r="IJ186" s="128" t="s">
        <v>451</v>
      </c>
      <c r="IK186" s="129">
        <v>42483</v>
      </c>
      <c r="IL186" s="14">
        <v>22</v>
      </c>
      <c r="IM186" s="128" t="s">
        <v>451</v>
      </c>
      <c r="IN186" s="129">
        <v>42482</v>
      </c>
      <c r="IO186" s="14">
        <v>21</v>
      </c>
      <c r="IP186" s="128" t="s">
        <v>451</v>
      </c>
      <c r="IQ186" s="129">
        <v>42302</v>
      </c>
      <c r="IR186" s="14">
        <v>15</v>
      </c>
      <c r="IS186" s="128" t="s">
        <v>451</v>
      </c>
      <c r="IT186" s="129">
        <v>42301</v>
      </c>
      <c r="IU186" s="14">
        <v>12</v>
      </c>
      <c r="IV186" s="128" t="s">
        <v>451</v>
      </c>
      <c r="IW186" s="129">
        <v>42295</v>
      </c>
      <c r="IX186" s="14">
        <v>18</v>
      </c>
      <c r="IY186" s="128" t="s">
        <v>451</v>
      </c>
      <c r="IZ186" s="129">
        <v>42260</v>
      </c>
      <c r="JA186" s="14">
        <v>16</v>
      </c>
      <c r="JB186" s="128" t="s">
        <v>451</v>
      </c>
      <c r="JC186" s="129">
        <v>42259</v>
      </c>
      <c r="JD186" s="14">
        <v>22</v>
      </c>
      <c r="JE186" s="128" t="s">
        <v>451</v>
      </c>
      <c r="JF186" s="129">
        <v>42245</v>
      </c>
      <c r="JG186" s="14">
        <v>22</v>
      </c>
      <c r="JH186" s="128" t="s">
        <v>451</v>
      </c>
      <c r="JI186" s="129">
        <v>42238</v>
      </c>
      <c r="JJ186" s="14">
        <v>22</v>
      </c>
      <c r="JK186" s="128" t="s">
        <v>451</v>
      </c>
      <c r="JL186" s="129">
        <v>42141</v>
      </c>
      <c r="JM186" s="14">
        <v>22</v>
      </c>
      <c r="JN186" s="128" t="s">
        <v>451</v>
      </c>
      <c r="JO186" s="129">
        <v>42140</v>
      </c>
      <c r="JP186" s="14">
        <v>22</v>
      </c>
      <c r="JQ186" s="128" t="s">
        <v>451</v>
      </c>
      <c r="JR186" s="129">
        <v>42127</v>
      </c>
      <c r="JS186" s="14">
        <v>22</v>
      </c>
      <c r="JT186" s="128" t="s">
        <v>451</v>
      </c>
      <c r="JU186" s="129">
        <v>42126</v>
      </c>
      <c r="JV186" s="14">
        <v>22</v>
      </c>
      <c r="JW186" s="128" t="s">
        <v>451</v>
      </c>
      <c r="JX186" s="129">
        <v>42113</v>
      </c>
      <c r="JY186" s="14">
        <v>22</v>
      </c>
      <c r="JZ186" s="128" t="s">
        <v>451</v>
      </c>
      <c r="KA186" s="129">
        <v>41896</v>
      </c>
      <c r="KB186" s="14">
        <v>22</v>
      </c>
      <c r="KC186" s="128" t="s">
        <v>451</v>
      </c>
      <c r="KD186" s="129">
        <v>41895</v>
      </c>
      <c r="KE186" s="14">
        <v>22</v>
      </c>
      <c r="KF186" s="128" t="s">
        <v>451</v>
      </c>
      <c r="KG186" s="129">
        <v>41889</v>
      </c>
      <c r="KH186" s="21">
        <v>22</v>
      </c>
      <c r="KI186" s="128" t="s">
        <v>451</v>
      </c>
      <c r="KJ186" s="129">
        <v>41875</v>
      </c>
      <c r="KK186" s="14">
        <v>22</v>
      </c>
      <c r="KL186" s="128" t="s">
        <v>451</v>
      </c>
      <c r="KM186" s="129">
        <v>41874</v>
      </c>
      <c r="KN186" s="14">
        <v>22</v>
      </c>
      <c r="KO186" s="128" t="s">
        <v>451</v>
      </c>
      <c r="KP186" s="129">
        <v>41777</v>
      </c>
      <c r="KQ186" s="14">
        <v>22</v>
      </c>
      <c r="KR186" s="128" t="s">
        <v>451</v>
      </c>
      <c r="KS186" s="129">
        <v>41776</v>
      </c>
      <c r="KT186" s="14">
        <v>22</v>
      </c>
      <c r="KU186" s="128" t="s">
        <v>451</v>
      </c>
      <c r="KV186" s="129">
        <v>41763</v>
      </c>
      <c r="KW186" s="14">
        <v>18</v>
      </c>
      <c r="KX186" s="128" t="s">
        <v>451</v>
      </c>
      <c r="KY186" s="129">
        <v>41762</v>
      </c>
      <c r="KZ186" s="14">
        <v>22</v>
      </c>
      <c r="LA186" s="128" t="s">
        <v>451</v>
      </c>
      <c r="LB186" s="129">
        <v>41749</v>
      </c>
      <c r="LC186" s="14">
        <v>22</v>
      </c>
      <c r="LD186" s="128" t="s">
        <v>451</v>
      </c>
      <c r="LE186" s="129">
        <v>41748</v>
      </c>
      <c r="LF186" s="14">
        <v>18</v>
      </c>
      <c r="LG186" s="128" t="s">
        <v>451</v>
      </c>
      <c r="LH186" s="129">
        <v>41567</v>
      </c>
      <c r="LI186" s="14">
        <v>20</v>
      </c>
      <c r="LJ186" s="128" t="s">
        <v>451</v>
      </c>
      <c r="LK186" s="129">
        <v>41566</v>
      </c>
      <c r="LL186" s="14">
        <v>18</v>
      </c>
      <c r="LM186" s="128" t="s">
        <v>451</v>
      </c>
      <c r="LN186" s="129">
        <v>41532</v>
      </c>
      <c r="LO186" s="14">
        <v>14</v>
      </c>
      <c r="LP186" s="128" t="s">
        <v>451</v>
      </c>
      <c r="LQ186" s="129">
        <v>41531</v>
      </c>
      <c r="LR186" s="14">
        <v>20</v>
      </c>
      <c r="LS186" s="128" t="s">
        <v>451</v>
      </c>
      <c r="LT186" s="129">
        <v>41525</v>
      </c>
      <c r="LU186" s="14">
        <v>18</v>
      </c>
      <c r="LV186" s="128" t="s">
        <v>451</v>
      </c>
      <c r="LW186" s="129">
        <v>41399</v>
      </c>
      <c r="LX186" s="14">
        <v>18</v>
      </c>
      <c r="LY186" s="128" t="s">
        <v>451</v>
      </c>
      <c r="LZ186" s="129">
        <v>41203</v>
      </c>
      <c r="MA186" s="14">
        <v>16</v>
      </c>
      <c r="MB186" s="128" t="s">
        <v>451</v>
      </c>
      <c r="MC186" s="129">
        <v>41168</v>
      </c>
      <c r="MD186" s="14">
        <v>18</v>
      </c>
      <c r="ME186" s="128" t="s">
        <v>451</v>
      </c>
      <c r="MF186" s="129">
        <v>41167</v>
      </c>
      <c r="MG186" s="14">
        <v>22</v>
      </c>
      <c r="MH186" s="128" t="s">
        <v>451</v>
      </c>
      <c r="MI186" s="129">
        <v>41035</v>
      </c>
      <c r="MJ186" s="14">
        <v>22</v>
      </c>
      <c r="MK186" s="128" t="s">
        <v>451</v>
      </c>
      <c r="ML186" s="129">
        <v>41034</v>
      </c>
      <c r="MM186" s="14">
        <v>22</v>
      </c>
      <c r="MN186" s="128" t="s">
        <v>451</v>
      </c>
      <c r="MO186" s="129">
        <v>41021</v>
      </c>
      <c r="MP186" s="14">
        <v>22</v>
      </c>
      <c r="MQ186" s="128" t="s">
        <v>451</v>
      </c>
      <c r="MR186" s="129">
        <v>41020</v>
      </c>
      <c r="MS186" s="14">
        <v>22</v>
      </c>
      <c r="MT186" s="128" t="s">
        <v>451</v>
      </c>
      <c r="MU186" s="129">
        <v>40839</v>
      </c>
      <c r="MV186" s="14">
        <v>17</v>
      </c>
      <c r="MW186" s="128" t="s">
        <v>451</v>
      </c>
      <c r="MX186" s="129">
        <v>40804</v>
      </c>
      <c r="MY186" s="21">
        <v>15</v>
      </c>
      <c r="MZ186" s="128" t="s">
        <v>451</v>
      </c>
      <c r="NA186" s="129">
        <v>40803</v>
      </c>
      <c r="NB186" s="21">
        <v>18</v>
      </c>
      <c r="NC186" s="128" t="s">
        <v>451</v>
      </c>
      <c r="ND186" s="129">
        <v>40720</v>
      </c>
      <c r="NE186" s="21">
        <v>18</v>
      </c>
      <c r="NF186" s="128" t="s">
        <v>451</v>
      </c>
      <c r="NG186" s="129">
        <v>40657</v>
      </c>
      <c r="NH186" s="21">
        <v>22</v>
      </c>
      <c r="NI186" s="128" t="s">
        <v>451</v>
      </c>
      <c r="NJ186" s="129">
        <v>40509</v>
      </c>
      <c r="NK186" s="21">
        <v>18</v>
      </c>
      <c r="NL186" s="128" t="s">
        <v>451</v>
      </c>
      <c r="NM186" s="129">
        <v>40447</v>
      </c>
      <c r="NN186" s="21">
        <v>20</v>
      </c>
      <c r="NO186" s="128" t="s">
        <v>451</v>
      </c>
      <c r="NP186" s="129">
        <v>40446</v>
      </c>
      <c r="NQ186" s="21">
        <v>15</v>
      </c>
      <c r="NR186" s="128" t="s">
        <v>451</v>
      </c>
      <c r="NS186" s="129">
        <v>40370</v>
      </c>
      <c r="NT186" s="21">
        <v>20</v>
      </c>
      <c r="NU186" s="128" t="s">
        <v>451</v>
      </c>
      <c r="NV186" s="129">
        <v>40300</v>
      </c>
      <c r="NW186" s="21">
        <v>20</v>
      </c>
      <c r="NX186" s="128" t="s">
        <v>451</v>
      </c>
      <c r="NY186" s="129">
        <v>40299</v>
      </c>
      <c r="NZ186" s="21">
        <v>16</v>
      </c>
      <c r="OA186" s="128" t="s">
        <v>451</v>
      </c>
      <c r="OB186" s="129">
        <v>40293</v>
      </c>
      <c r="OC186" s="21">
        <v>20</v>
      </c>
      <c r="OD186" s="128" t="s">
        <v>451</v>
      </c>
      <c r="OE186" s="129">
        <v>40144</v>
      </c>
      <c r="OF186" s="21">
        <v>18</v>
      </c>
      <c r="OG186" s="128" t="s">
        <v>451</v>
      </c>
      <c r="OH186" s="129">
        <v>40104</v>
      </c>
      <c r="OI186" s="63">
        <v>22</v>
      </c>
      <c r="OJ186" s="128" t="s">
        <v>451</v>
      </c>
      <c r="OK186" s="129">
        <v>40076</v>
      </c>
      <c r="OL186" s="63">
        <v>20</v>
      </c>
      <c r="OM186" s="128" t="s">
        <v>451</v>
      </c>
      <c r="ON186" s="129">
        <v>40075</v>
      </c>
      <c r="OO186" s="63">
        <v>12</v>
      </c>
      <c r="OP186" s="128" t="s">
        <v>451</v>
      </c>
      <c r="OQ186" s="129">
        <v>39929</v>
      </c>
    </row>
    <row r="187" spans="1:407" s="267" customFormat="1">
      <c r="A187" s="23" t="s">
        <v>3246</v>
      </c>
      <c r="B187" s="24" t="s">
        <v>3229</v>
      </c>
      <c r="C187" s="15">
        <f t="shared" si="19"/>
        <v>4</v>
      </c>
      <c r="D187" s="40"/>
      <c r="E187" s="5" t="s">
        <v>3230</v>
      </c>
      <c r="F187" s="508" t="s">
        <v>1913</v>
      </c>
      <c r="G187" s="144"/>
      <c r="H187" s="138"/>
      <c r="I187" s="98"/>
      <c r="J187" s="154"/>
      <c r="K187" s="130"/>
      <c r="L187" s="158">
        <f t="shared" si="20"/>
        <v>0</v>
      </c>
      <c r="M187" s="21">
        <v>4</v>
      </c>
      <c r="N187" s="128" t="s">
        <v>306</v>
      </c>
      <c r="O187" s="148">
        <v>43023</v>
      </c>
      <c r="P187" s="21"/>
      <c r="Q187" s="128"/>
      <c r="R187" s="148"/>
      <c r="S187" s="21"/>
      <c r="T187" s="128"/>
      <c r="U187" s="148"/>
      <c r="V187" s="21"/>
      <c r="W187" s="128"/>
      <c r="X187" s="148"/>
      <c r="Y187" s="21"/>
      <c r="Z187" s="128"/>
      <c r="AA187" s="148"/>
      <c r="AB187" s="21"/>
      <c r="AC187" s="128"/>
      <c r="AD187" s="129"/>
      <c r="AE187" s="21"/>
      <c r="AF187" s="128"/>
      <c r="AG187" s="129"/>
      <c r="AH187" s="21"/>
      <c r="AI187" s="128"/>
      <c r="AJ187" s="148"/>
      <c r="AK187" s="21"/>
      <c r="AL187" s="128"/>
      <c r="AM187" s="148"/>
      <c r="AN187" s="21"/>
      <c r="AO187" s="128"/>
      <c r="AP187" s="129"/>
      <c r="AQ187" s="21"/>
      <c r="AR187" s="128"/>
      <c r="AS187" s="129"/>
      <c r="AT187" s="21"/>
      <c r="AU187" s="128"/>
      <c r="AV187" s="129"/>
      <c r="AW187" s="14"/>
      <c r="AX187" s="128"/>
      <c r="AY187" s="129"/>
      <c r="AZ187" s="14"/>
      <c r="BA187" s="128"/>
      <c r="BB187" s="129"/>
      <c r="BC187" s="14"/>
      <c r="BD187" s="128"/>
      <c r="BE187" s="129"/>
      <c r="BF187" s="14"/>
      <c r="BG187" s="128"/>
      <c r="BH187" s="129"/>
      <c r="BI187" s="14"/>
      <c r="BJ187" s="128"/>
      <c r="BK187" s="129"/>
      <c r="BL187" s="14"/>
      <c r="BM187" s="128"/>
      <c r="BN187" s="129"/>
      <c r="BO187" s="14"/>
      <c r="BP187" s="128"/>
      <c r="BQ187" s="129"/>
      <c r="BR187" s="14"/>
      <c r="BS187" s="128"/>
      <c r="BT187" s="129"/>
      <c r="BU187" s="14"/>
      <c r="BV187" s="128"/>
      <c r="BW187" s="129"/>
      <c r="BX187" s="14"/>
      <c r="BY187" s="128"/>
      <c r="BZ187" s="129"/>
      <c r="CA187" s="14"/>
      <c r="CB187" s="128"/>
      <c r="CC187" s="129"/>
      <c r="CD187" s="14"/>
      <c r="CE187" s="128"/>
      <c r="CF187" s="129"/>
      <c r="CG187" s="14"/>
      <c r="CH187" s="128"/>
      <c r="CI187" s="129"/>
      <c r="CJ187" s="21"/>
      <c r="CK187" s="128"/>
      <c r="CL187" s="129"/>
      <c r="CM187" s="14"/>
      <c r="CN187" s="128"/>
      <c r="CO187" s="129"/>
      <c r="CP187" s="14"/>
      <c r="CQ187" s="128"/>
      <c r="CR187" s="129"/>
      <c r="CS187" s="14"/>
      <c r="CT187" s="128"/>
      <c r="CU187" s="129"/>
      <c r="CV187" s="14"/>
      <c r="CW187" s="128"/>
      <c r="CX187" s="129"/>
      <c r="CY187" s="21"/>
      <c r="CZ187" s="128"/>
      <c r="DA187" s="129"/>
      <c r="DB187" s="14"/>
      <c r="DC187" s="128"/>
      <c r="DD187" s="129"/>
      <c r="DE187" s="14"/>
      <c r="DF187" s="128"/>
      <c r="DG187" s="129"/>
      <c r="DH187" s="14"/>
      <c r="DI187" s="128"/>
      <c r="DJ187" s="129"/>
      <c r="DK187" s="14"/>
      <c r="DL187" s="128"/>
      <c r="DM187" s="129"/>
      <c r="DN187" s="14"/>
      <c r="DO187" s="128"/>
      <c r="DP187" s="129"/>
      <c r="DQ187" s="14"/>
      <c r="DR187" s="128"/>
      <c r="DS187" s="129"/>
      <c r="DT187" s="14"/>
      <c r="DU187" s="128"/>
      <c r="DV187" s="129"/>
      <c r="DW187" s="14"/>
      <c r="DX187" s="128"/>
      <c r="DY187" s="129"/>
      <c r="DZ187" s="14"/>
      <c r="EA187" s="128"/>
      <c r="EB187" s="129"/>
      <c r="EC187" s="14"/>
      <c r="ED187" s="128"/>
      <c r="EE187" s="129"/>
      <c r="EF187" s="21"/>
      <c r="EG187" s="128"/>
      <c r="EH187" s="129"/>
      <c r="EI187" s="21"/>
      <c r="EJ187" s="128"/>
      <c r="EK187" s="129"/>
      <c r="EL187" s="21"/>
      <c r="EM187" s="128"/>
      <c r="EN187" s="129"/>
      <c r="EO187" s="21"/>
      <c r="EP187" s="128"/>
      <c r="EQ187" s="129"/>
      <c r="ER187" s="21"/>
      <c r="ES187" s="128"/>
      <c r="ET187" s="129"/>
      <c r="EU187" s="21"/>
      <c r="EV187" s="128"/>
      <c r="EW187" s="129"/>
      <c r="EX187" s="21"/>
      <c r="EY187" s="128"/>
      <c r="EZ187" s="129"/>
      <c r="FA187" s="21"/>
      <c r="FB187" s="128"/>
      <c r="FC187" s="129"/>
      <c r="FD187" s="21"/>
      <c r="FE187" s="128"/>
      <c r="FF187" s="129"/>
      <c r="FG187" s="21"/>
      <c r="FH187" s="128"/>
      <c r="FI187" s="129"/>
      <c r="FJ187" s="21"/>
      <c r="FK187" s="128"/>
      <c r="FL187" s="129"/>
      <c r="FM187" s="21"/>
      <c r="FN187" s="128"/>
      <c r="FO187" s="129"/>
      <c r="FP187" s="21"/>
      <c r="FQ187" s="128"/>
      <c r="FR187" s="129"/>
      <c r="FS187" s="21"/>
      <c r="FT187" s="128"/>
      <c r="FU187" s="129"/>
      <c r="FV187" s="21"/>
      <c r="FW187" s="128"/>
      <c r="FX187" s="129"/>
      <c r="FY187" s="21"/>
      <c r="FZ187" s="128"/>
      <c r="GA187" s="129"/>
      <c r="GB187" s="21"/>
      <c r="GC187" s="128"/>
      <c r="GD187" s="129"/>
      <c r="GE187" s="21"/>
      <c r="GF187" s="128"/>
      <c r="GG187" s="129"/>
      <c r="GH187" s="21"/>
      <c r="GI187" s="128"/>
      <c r="GJ187" s="129"/>
      <c r="GK187" s="21"/>
      <c r="GL187" s="128"/>
      <c r="GM187" s="129"/>
      <c r="GN187" s="21"/>
      <c r="GO187" s="128"/>
      <c r="GP187" s="129"/>
      <c r="GQ187" s="21"/>
      <c r="GR187" s="128"/>
      <c r="GS187" s="129"/>
      <c r="GT187" s="21"/>
      <c r="GU187" s="128"/>
      <c r="GV187" s="129"/>
      <c r="GW187" s="21"/>
      <c r="GX187" s="128"/>
      <c r="GY187" s="129"/>
      <c r="GZ187" s="63"/>
      <c r="HA187" s="128"/>
      <c r="HB187" s="129"/>
      <c r="HC187" s="63"/>
      <c r="HD187" s="128"/>
      <c r="HE187" s="129"/>
      <c r="HF187" s="63"/>
      <c r="HG187" s="128"/>
      <c r="HH187" s="21"/>
      <c r="HI187" s="128"/>
      <c r="HJ187" s="129"/>
      <c r="HK187" s="21"/>
      <c r="HL187" s="128"/>
      <c r="HM187" s="129"/>
      <c r="HN187" s="21"/>
      <c r="HO187" s="128"/>
      <c r="HP187" s="129"/>
      <c r="HQ187" s="21"/>
      <c r="HR187" s="128"/>
      <c r="HS187" s="129"/>
      <c r="HT187" s="21"/>
      <c r="HU187" s="128"/>
      <c r="HV187" s="129"/>
      <c r="HW187" s="21"/>
      <c r="HX187" s="128"/>
      <c r="HY187" s="129"/>
      <c r="HZ187" s="21"/>
      <c r="IA187" s="128"/>
      <c r="IB187" s="129"/>
      <c r="IC187" s="21"/>
      <c r="ID187" s="128"/>
      <c r="IE187" s="129"/>
      <c r="IF187" s="21"/>
      <c r="IG187" s="128"/>
      <c r="IH187" s="129"/>
      <c r="II187" s="21"/>
      <c r="IJ187" s="128"/>
      <c r="IK187" s="129"/>
      <c r="IL187" s="21"/>
      <c r="IM187" s="128"/>
      <c r="IN187" s="129"/>
      <c r="IO187" s="21"/>
      <c r="IP187" s="128"/>
      <c r="IQ187" s="129"/>
      <c r="IR187" s="21"/>
      <c r="IS187" s="128"/>
      <c r="IT187" s="129"/>
      <c r="IU187" s="21"/>
      <c r="IV187" s="128"/>
      <c r="IW187" s="129"/>
      <c r="IX187" s="21"/>
      <c r="IY187" s="128"/>
      <c r="IZ187" s="129"/>
      <c r="JA187" s="21"/>
      <c r="JB187" s="128"/>
      <c r="JC187" s="129"/>
      <c r="JD187" s="21"/>
      <c r="JE187" s="128"/>
      <c r="JF187" s="129"/>
      <c r="JG187" s="21"/>
      <c r="JH187" s="128"/>
      <c r="JI187" s="129"/>
      <c r="JJ187" s="21"/>
      <c r="JK187" s="128"/>
      <c r="JL187" s="129"/>
      <c r="JM187" s="21"/>
      <c r="JN187" s="128"/>
      <c r="JO187" s="129"/>
      <c r="JP187" s="21"/>
      <c r="JQ187" s="128"/>
      <c r="JR187" s="129"/>
      <c r="JS187" s="21"/>
      <c r="JT187" s="128"/>
      <c r="JU187" s="129"/>
      <c r="JV187" s="21"/>
      <c r="JW187" s="128"/>
      <c r="JX187" s="129"/>
      <c r="JY187" s="21"/>
      <c r="JZ187" s="128"/>
      <c r="KA187" s="129"/>
      <c r="KB187" s="21"/>
      <c r="KC187" s="128"/>
      <c r="KD187" s="129"/>
      <c r="KE187" s="21"/>
      <c r="KF187" s="128"/>
      <c r="KG187" s="129"/>
      <c r="KH187" s="21"/>
      <c r="KI187" s="128"/>
      <c r="KJ187" s="129"/>
      <c r="KK187" s="21"/>
      <c r="KL187" s="128"/>
      <c r="KM187" s="129"/>
      <c r="KN187" s="21"/>
      <c r="KO187" s="128"/>
      <c r="KP187" s="129"/>
      <c r="KQ187" s="21"/>
      <c r="KR187" s="128"/>
      <c r="KS187" s="129"/>
      <c r="KT187" s="21"/>
      <c r="KU187" s="128"/>
      <c r="KV187" s="129"/>
      <c r="KW187" s="21"/>
      <c r="KX187" s="128"/>
      <c r="KY187" s="129"/>
      <c r="KZ187" s="21"/>
      <c r="LA187" s="128"/>
      <c r="LB187" s="129"/>
      <c r="LC187" s="21"/>
      <c r="LD187" s="128"/>
      <c r="LE187" s="129"/>
      <c r="LF187" s="21"/>
      <c r="LG187" s="128"/>
      <c r="LH187" s="129"/>
      <c r="LI187" s="21"/>
      <c r="LJ187" s="128"/>
      <c r="LK187" s="129"/>
      <c r="LL187" s="21"/>
      <c r="LM187" s="128"/>
      <c r="LN187" s="129"/>
      <c r="LO187" s="21"/>
      <c r="LP187" s="128"/>
      <c r="LQ187" s="129"/>
      <c r="LR187" s="21"/>
      <c r="LS187" s="128"/>
      <c r="LT187" s="129"/>
      <c r="LU187" s="21"/>
      <c r="LV187" s="128"/>
      <c r="LW187" s="129"/>
      <c r="LX187" s="21"/>
      <c r="LY187" s="128"/>
      <c r="LZ187" s="129"/>
      <c r="MA187" s="21"/>
      <c r="MB187" s="128"/>
      <c r="MC187" s="129"/>
      <c r="MD187" s="21"/>
      <c r="ME187" s="128"/>
      <c r="MF187" s="129"/>
      <c r="MG187" s="21"/>
      <c r="MH187" s="128"/>
      <c r="MI187" s="129"/>
      <c r="MJ187" s="21"/>
      <c r="MK187" s="128"/>
      <c r="ML187" s="129"/>
      <c r="MM187" s="21"/>
      <c r="MN187" s="128"/>
      <c r="MO187" s="129"/>
      <c r="MP187" s="21"/>
      <c r="MQ187" s="128"/>
      <c r="MR187" s="129"/>
      <c r="MS187" s="21"/>
      <c r="MT187" s="128"/>
      <c r="MU187" s="129"/>
      <c r="MV187" s="21"/>
      <c r="MW187" s="128"/>
      <c r="MX187" s="129"/>
      <c r="MY187" s="21"/>
      <c r="MZ187" s="128"/>
      <c r="NA187" s="129"/>
      <c r="NB187" s="21"/>
      <c r="NC187" s="128"/>
      <c r="ND187" s="129"/>
      <c r="NE187" s="21"/>
      <c r="NF187" s="128"/>
      <c r="NG187" s="129"/>
      <c r="NH187" s="21"/>
      <c r="NI187" s="128"/>
      <c r="NJ187" s="129"/>
      <c r="NK187" s="21"/>
      <c r="NL187" s="128"/>
      <c r="NM187" s="129"/>
      <c r="NN187" s="21"/>
      <c r="NO187" s="128"/>
      <c r="NP187" s="129"/>
      <c r="NQ187" s="21"/>
      <c r="NR187" s="128"/>
      <c r="NS187" s="129"/>
      <c r="NT187" s="21"/>
      <c r="NU187" s="128"/>
      <c r="NV187" s="129"/>
      <c r="NW187" s="21"/>
      <c r="NX187" s="128"/>
      <c r="NY187" s="129"/>
      <c r="NZ187" s="21"/>
      <c r="OA187" s="128"/>
      <c r="OB187" s="129"/>
      <c r="OC187" s="63"/>
      <c r="OD187" s="128"/>
      <c r="OE187" s="129"/>
      <c r="OF187" s="63"/>
      <c r="OG187" s="128"/>
      <c r="OH187" s="129"/>
      <c r="OI187" s="63"/>
      <c r="OJ187" s="128"/>
      <c r="OK187" s="129"/>
    </row>
    <row r="188" spans="1:407" s="267" customFormat="1">
      <c r="A188" s="23" t="s">
        <v>2690</v>
      </c>
      <c r="B188" s="24" t="s">
        <v>2657</v>
      </c>
      <c r="C188" s="15">
        <f t="shared" si="19"/>
        <v>18.909090909090907</v>
      </c>
      <c r="D188" s="40"/>
      <c r="E188" s="5" t="s">
        <v>2658</v>
      </c>
      <c r="F188" s="508" t="s">
        <v>601</v>
      </c>
      <c r="G188" s="144">
        <v>4</v>
      </c>
      <c r="H188" s="138">
        <v>4</v>
      </c>
      <c r="I188" s="57">
        <v>9</v>
      </c>
      <c r="J188" s="154">
        <v>8.25</v>
      </c>
      <c r="K188" s="130"/>
      <c r="L188" s="158">
        <f t="shared" si="20"/>
        <v>8.25</v>
      </c>
      <c r="M188" s="21">
        <v>18</v>
      </c>
      <c r="N188" s="128" t="s">
        <v>451</v>
      </c>
      <c r="O188" s="148">
        <v>42995</v>
      </c>
      <c r="P188" s="21">
        <v>18</v>
      </c>
      <c r="Q188" s="128" t="s">
        <v>451</v>
      </c>
      <c r="R188" s="148">
        <v>42994</v>
      </c>
      <c r="S188" s="21">
        <v>22</v>
      </c>
      <c r="T188" s="128" t="s">
        <v>451</v>
      </c>
      <c r="U188" s="148">
        <v>42848</v>
      </c>
      <c r="V188" s="21">
        <v>22</v>
      </c>
      <c r="W188" s="128" t="s">
        <v>451</v>
      </c>
      <c r="X188" s="148">
        <v>42847</v>
      </c>
      <c r="Y188" s="21"/>
      <c r="Z188" s="128"/>
      <c r="AA188" s="148"/>
      <c r="AB188" s="21"/>
      <c r="AC188" s="128"/>
      <c r="AD188" s="129"/>
      <c r="AE188" s="14"/>
      <c r="AF188" s="128"/>
      <c r="AG188" s="129"/>
      <c r="AH188" s="14"/>
      <c r="AI188" s="128"/>
      <c r="AJ188" s="148"/>
      <c r="AK188" s="21"/>
      <c r="AL188" s="128"/>
      <c r="AM188" s="148"/>
      <c r="AN188" s="21"/>
      <c r="AO188" s="128"/>
      <c r="AP188" s="129"/>
      <c r="AQ188" s="14"/>
      <c r="AR188" s="128"/>
      <c r="AS188" s="129"/>
      <c r="AT188" s="14"/>
      <c r="AU188" s="128"/>
      <c r="AV188" s="129"/>
      <c r="AW188" s="14"/>
      <c r="AX188" s="128"/>
      <c r="AY188" s="129"/>
      <c r="AZ188" s="14"/>
      <c r="BA188" s="128"/>
      <c r="BB188" s="129"/>
      <c r="BC188" s="14"/>
      <c r="BD188" s="128"/>
      <c r="BE188" s="129"/>
      <c r="BF188" s="14"/>
      <c r="BG188" s="128"/>
      <c r="BH188" s="129"/>
      <c r="BI188" s="14"/>
      <c r="BJ188" s="128"/>
      <c r="BK188" s="129"/>
      <c r="BL188" s="14"/>
      <c r="BM188" s="128"/>
      <c r="BN188" s="129"/>
      <c r="BO188" s="14"/>
      <c r="BP188" s="128"/>
      <c r="BQ188" s="129"/>
      <c r="BR188" s="14"/>
      <c r="BS188" s="128"/>
      <c r="BT188" s="129"/>
      <c r="BU188" s="14"/>
      <c r="BV188" s="128"/>
      <c r="BW188" s="129"/>
      <c r="BX188" s="14"/>
      <c r="BY188" s="128"/>
      <c r="BZ188" s="129"/>
      <c r="CA188" s="14"/>
      <c r="CB188" s="128"/>
      <c r="CC188" s="129"/>
      <c r="CD188" s="14"/>
      <c r="CE188" s="128"/>
      <c r="CF188" s="129"/>
      <c r="CG188" s="14"/>
      <c r="CH188" s="128"/>
      <c r="CI188" s="129"/>
      <c r="CJ188" s="21"/>
      <c r="CK188" s="128"/>
      <c r="CL188" s="129"/>
      <c r="CM188" s="14"/>
      <c r="CN188" s="128"/>
      <c r="CO188" s="129"/>
      <c r="CP188" s="14"/>
      <c r="CQ188" s="128"/>
      <c r="CR188" s="129"/>
      <c r="CS188" s="14"/>
      <c r="CT188" s="128"/>
      <c r="CU188" s="129"/>
      <c r="CV188" s="14"/>
      <c r="CW188" s="128"/>
      <c r="CX188" s="129"/>
      <c r="CY188" s="14"/>
      <c r="CZ188" s="128"/>
      <c r="DA188" s="129"/>
      <c r="DB188" s="14"/>
      <c r="DC188" s="128"/>
      <c r="DD188" s="129"/>
      <c r="DE188" s="14"/>
      <c r="DF188" s="128"/>
      <c r="DG188" s="129"/>
      <c r="DH188" s="14"/>
      <c r="DI188" s="128"/>
      <c r="DJ188" s="129"/>
      <c r="DK188" s="14"/>
      <c r="DL188" s="128"/>
      <c r="DM188" s="129"/>
      <c r="DN188" s="14"/>
      <c r="DO188" s="128"/>
      <c r="DP188" s="129"/>
      <c r="DQ188" s="14"/>
      <c r="DR188" s="128"/>
      <c r="DS188" s="129"/>
      <c r="DT188" s="14"/>
      <c r="DU188" s="128"/>
      <c r="DV188" s="129"/>
      <c r="DW188" s="14"/>
      <c r="DX188" s="128"/>
      <c r="DY188" s="129"/>
      <c r="DZ188" s="14"/>
      <c r="EA188" s="128"/>
      <c r="EB188" s="129"/>
      <c r="EC188" s="14"/>
      <c r="ED188" s="128"/>
      <c r="EE188" s="129"/>
      <c r="EF188" s="21"/>
      <c r="EG188" s="128"/>
      <c r="EH188" s="129"/>
      <c r="EI188" s="21"/>
      <c r="EJ188" s="128"/>
      <c r="EK188" s="129"/>
      <c r="EL188" s="21"/>
      <c r="EM188" s="128"/>
      <c r="EN188" s="129"/>
      <c r="EO188" s="21"/>
      <c r="EP188" s="128"/>
      <c r="EQ188" s="129"/>
      <c r="ER188" s="21"/>
      <c r="ES188" s="128"/>
      <c r="ET188" s="129"/>
      <c r="EU188" s="21"/>
      <c r="EV188" s="128"/>
      <c r="EW188" s="129"/>
      <c r="EX188" s="21"/>
      <c r="EY188" s="128"/>
      <c r="EZ188" s="129"/>
      <c r="FA188" s="21"/>
      <c r="FB188" s="128"/>
      <c r="FC188" s="129"/>
      <c r="FD188" s="21"/>
      <c r="FE188" s="128"/>
      <c r="FF188" s="129"/>
      <c r="FG188" s="21"/>
      <c r="FH188" s="128"/>
      <c r="FI188" s="129"/>
      <c r="FJ188" s="21"/>
      <c r="FK188" s="128"/>
      <c r="FL188" s="129"/>
      <c r="FM188" s="21"/>
      <c r="FN188" s="128"/>
      <c r="FO188" s="129"/>
      <c r="FP188" s="21"/>
      <c r="FQ188" s="128"/>
      <c r="FR188" s="129"/>
      <c r="FS188" s="21"/>
      <c r="FT188" s="128"/>
      <c r="FU188" s="129"/>
      <c r="FV188" s="21"/>
      <c r="FW188" s="128"/>
      <c r="FX188" s="129"/>
      <c r="FY188" s="21"/>
      <c r="FZ188" s="128"/>
      <c r="GA188" s="129"/>
      <c r="GB188" s="21"/>
      <c r="GC188" s="128"/>
      <c r="GD188" s="129"/>
      <c r="GE188" s="21"/>
      <c r="GF188" s="128"/>
      <c r="GG188" s="129"/>
      <c r="GH188" s="21"/>
      <c r="GI188" s="128"/>
      <c r="GJ188" s="129"/>
      <c r="GK188" s="63"/>
      <c r="GL188" s="128"/>
      <c r="GM188" s="129"/>
      <c r="GN188" s="63"/>
      <c r="GO188" s="128"/>
      <c r="GP188" s="129"/>
      <c r="GQ188" s="63"/>
      <c r="GR188" s="128"/>
      <c r="GS188" s="21"/>
      <c r="GT188" s="128"/>
      <c r="GU188" s="129"/>
      <c r="GV188" s="21"/>
      <c r="GW188" s="128"/>
      <c r="GX188" s="129"/>
      <c r="GY188" s="21"/>
      <c r="GZ188" s="128"/>
      <c r="HA188" s="129"/>
      <c r="HB188" s="21"/>
      <c r="HC188" s="128"/>
      <c r="HD188" s="129"/>
      <c r="HE188" s="21"/>
      <c r="HF188" s="128"/>
      <c r="HG188" s="129"/>
      <c r="HH188" s="21"/>
      <c r="HI188" s="128"/>
      <c r="HJ188" s="129"/>
      <c r="HK188" s="21"/>
      <c r="HL188" s="128"/>
      <c r="HM188" s="129"/>
      <c r="HN188" s="21"/>
      <c r="HO188" s="128"/>
      <c r="HP188" s="129"/>
      <c r="HQ188" s="21"/>
      <c r="HR188" s="128"/>
      <c r="HS188" s="129"/>
      <c r="HT188" s="21"/>
      <c r="HU188" s="128"/>
      <c r="HV188" s="129"/>
      <c r="HW188" s="21"/>
      <c r="HX188" s="128"/>
      <c r="HY188" s="129"/>
      <c r="HZ188" s="21"/>
      <c r="IA188" s="128"/>
      <c r="IB188" s="129"/>
      <c r="IC188" s="21"/>
      <c r="ID188" s="128"/>
      <c r="IE188" s="129"/>
      <c r="IF188" s="21"/>
      <c r="IG188" s="128"/>
      <c r="IH188" s="129"/>
      <c r="II188" s="21"/>
      <c r="IJ188" s="128"/>
      <c r="IK188" s="129"/>
      <c r="IL188" s="21"/>
      <c r="IM188" s="128"/>
      <c r="IN188" s="129"/>
      <c r="IO188" s="21"/>
      <c r="IP188" s="128"/>
      <c r="IQ188" s="129"/>
      <c r="IR188" s="21"/>
      <c r="IS188" s="128"/>
      <c r="IT188" s="129"/>
      <c r="IU188" s="21"/>
      <c r="IV188" s="128"/>
      <c r="IW188" s="129"/>
      <c r="IX188" s="21"/>
      <c r="IY188" s="128"/>
      <c r="IZ188" s="129"/>
      <c r="JA188" s="21"/>
      <c r="JB188" s="128"/>
      <c r="JC188" s="129"/>
      <c r="JD188" s="21"/>
      <c r="JE188" s="128"/>
      <c r="JF188" s="129"/>
      <c r="JG188" s="21"/>
      <c r="JH188" s="128"/>
      <c r="JI188" s="129"/>
      <c r="JJ188" s="21"/>
      <c r="JK188" s="128"/>
      <c r="JL188" s="129"/>
      <c r="JM188" s="21"/>
      <c r="JN188" s="128"/>
      <c r="JO188" s="129"/>
      <c r="JP188" s="21"/>
      <c r="JQ188" s="128"/>
      <c r="JR188" s="129"/>
      <c r="JS188" s="21"/>
      <c r="JT188" s="128"/>
      <c r="JU188" s="129"/>
      <c r="JV188" s="21"/>
      <c r="JW188" s="128"/>
      <c r="JX188" s="129"/>
      <c r="JY188" s="21"/>
      <c r="JZ188" s="128"/>
      <c r="KA188" s="129"/>
      <c r="KB188" s="21"/>
      <c r="KC188" s="128"/>
      <c r="KD188" s="129"/>
      <c r="KE188" s="21"/>
      <c r="KF188" s="128"/>
      <c r="KG188" s="129"/>
      <c r="KH188" s="21"/>
      <c r="KI188" s="128"/>
      <c r="KJ188" s="129"/>
      <c r="KK188" s="21"/>
      <c r="KL188" s="128"/>
      <c r="KM188" s="129"/>
      <c r="KN188" s="21"/>
      <c r="KO188" s="128"/>
      <c r="KP188" s="129"/>
      <c r="KQ188" s="21"/>
      <c r="KR188" s="128"/>
      <c r="KS188" s="129"/>
      <c r="KT188" s="21"/>
      <c r="KU188" s="128"/>
      <c r="KV188" s="129"/>
      <c r="KW188" s="21"/>
      <c r="KX188" s="128"/>
      <c r="KY188" s="129"/>
      <c r="KZ188" s="21"/>
      <c r="LA188" s="128"/>
      <c r="LB188" s="129"/>
      <c r="LC188" s="21"/>
      <c r="LD188" s="128"/>
      <c r="LE188" s="129"/>
      <c r="LF188" s="21"/>
      <c r="LG188" s="128"/>
      <c r="LH188" s="129"/>
      <c r="LI188" s="21"/>
      <c r="LJ188" s="128"/>
      <c r="LK188" s="129"/>
      <c r="LL188" s="21"/>
      <c r="LM188" s="128"/>
      <c r="LN188" s="129"/>
      <c r="LO188" s="21"/>
      <c r="LP188" s="128"/>
      <c r="LQ188" s="129"/>
      <c r="LR188" s="21"/>
      <c r="LS188" s="128"/>
      <c r="LT188" s="129"/>
      <c r="LU188" s="21"/>
      <c r="LV188" s="128"/>
      <c r="LW188" s="129"/>
      <c r="LX188" s="21"/>
      <c r="LY188" s="128"/>
      <c r="LZ188" s="129"/>
      <c r="MA188" s="21"/>
      <c r="MB188" s="128"/>
      <c r="MC188" s="129"/>
      <c r="MD188" s="21"/>
      <c r="ME188" s="128"/>
      <c r="MF188" s="129"/>
      <c r="MG188" s="21"/>
      <c r="MH188" s="128"/>
      <c r="MI188" s="129"/>
      <c r="MJ188" s="21"/>
      <c r="MK188" s="128"/>
      <c r="ML188" s="129"/>
      <c r="MM188" s="21"/>
      <c r="MN188" s="128"/>
      <c r="MO188" s="129"/>
      <c r="MP188" s="21"/>
      <c r="MQ188" s="128"/>
      <c r="MR188" s="129"/>
      <c r="MS188" s="21"/>
      <c r="MT188" s="128"/>
      <c r="MU188" s="129"/>
      <c r="MV188" s="21"/>
      <c r="MW188" s="128"/>
      <c r="MX188" s="129"/>
      <c r="MY188" s="21"/>
      <c r="MZ188" s="128"/>
      <c r="NA188" s="129"/>
      <c r="NB188" s="21"/>
      <c r="NC188" s="128"/>
      <c r="ND188" s="129"/>
      <c r="NE188" s="21"/>
      <c r="NF188" s="128"/>
      <c r="NG188" s="129"/>
      <c r="NH188" s="21"/>
      <c r="NI188" s="128"/>
      <c r="NJ188" s="129"/>
      <c r="NK188" s="21"/>
      <c r="NL188" s="128"/>
      <c r="NM188" s="129"/>
      <c r="NN188" s="63"/>
      <c r="NO188" s="128"/>
      <c r="NP188" s="129"/>
      <c r="NQ188" s="63"/>
      <c r="NR188" s="128"/>
      <c r="NS188" s="129"/>
      <c r="NT188" s="63"/>
      <c r="NU188" s="128"/>
      <c r="NV188" s="129"/>
    </row>
    <row r="189" spans="1:407" s="267" customFormat="1">
      <c r="A189" s="23" t="s">
        <v>1395</v>
      </c>
      <c r="B189" s="24" t="s">
        <v>1378</v>
      </c>
      <c r="C189" s="15">
        <f t="shared" si="19"/>
        <v>10</v>
      </c>
      <c r="D189" s="117" t="s">
        <v>103</v>
      </c>
      <c r="E189" s="5" t="s">
        <v>1825</v>
      </c>
      <c r="F189" s="508" t="s">
        <v>1396</v>
      </c>
      <c r="G189" s="144">
        <v>4</v>
      </c>
      <c r="H189" s="138"/>
      <c r="I189" s="57">
        <v>3.5</v>
      </c>
      <c r="J189" s="139"/>
      <c r="K189" s="130">
        <v>0</v>
      </c>
      <c r="L189" s="158">
        <f t="shared" si="20"/>
        <v>0</v>
      </c>
      <c r="M189" s="21">
        <v>10</v>
      </c>
      <c r="N189" s="128" t="s">
        <v>451</v>
      </c>
      <c r="O189" s="148">
        <v>42652</v>
      </c>
      <c r="P189" s="21">
        <v>0</v>
      </c>
      <c r="Q189" s="128" t="s">
        <v>264</v>
      </c>
      <c r="R189" s="148">
        <v>42519</v>
      </c>
      <c r="S189" s="21">
        <v>8</v>
      </c>
      <c r="T189" s="128" t="s">
        <v>465</v>
      </c>
      <c r="U189" s="148">
        <v>42456</v>
      </c>
      <c r="V189" s="21">
        <v>0</v>
      </c>
      <c r="W189" s="128" t="s">
        <v>465</v>
      </c>
      <c r="X189" s="148">
        <v>42120</v>
      </c>
      <c r="Y189" s="21">
        <v>4</v>
      </c>
      <c r="Z189" s="128" t="s">
        <v>264</v>
      </c>
      <c r="AA189" s="148">
        <v>42119</v>
      </c>
      <c r="AB189" s="21">
        <v>10</v>
      </c>
      <c r="AC189" s="128" t="s">
        <v>451</v>
      </c>
      <c r="AD189" s="129">
        <v>42085</v>
      </c>
      <c r="AE189" s="14">
        <v>10</v>
      </c>
      <c r="AF189" s="128" t="s">
        <v>451</v>
      </c>
      <c r="AG189" s="129">
        <v>42050</v>
      </c>
      <c r="AH189" s="14">
        <v>10</v>
      </c>
      <c r="AI189" s="128" t="s">
        <v>451</v>
      </c>
      <c r="AJ189" s="148">
        <v>41945</v>
      </c>
      <c r="AK189" s="21">
        <v>12</v>
      </c>
      <c r="AL189" s="128" t="s">
        <v>451</v>
      </c>
      <c r="AM189" s="148">
        <v>41875</v>
      </c>
      <c r="AN189" s="21">
        <v>8</v>
      </c>
      <c r="AO189" s="128" t="s">
        <v>306</v>
      </c>
      <c r="AP189" s="129">
        <v>41874</v>
      </c>
      <c r="AQ189" s="14">
        <v>0</v>
      </c>
      <c r="AR189" s="128" t="s">
        <v>230</v>
      </c>
      <c r="AS189" s="129">
        <v>41784</v>
      </c>
      <c r="AT189" s="14">
        <v>8</v>
      </c>
      <c r="AU189" s="128" t="s">
        <v>451</v>
      </c>
      <c r="AV189" s="129">
        <v>41721</v>
      </c>
      <c r="AW189" s="13"/>
      <c r="AX189" s="21"/>
      <c r="AY189" s="140"/>
      <c r="AZ189" s="13"/>
      <c r="BA189" s="21"/>
      <c r="BB189" s="6"/>
      <c r="BC189" s="13"/>
      <c r="BD189" s="21"/>
      <c r="BE189" s="6"/>
      <c r="BF189" s="13"/>
      <c r="BG189" s="7"/>
      <c r="BH189" s="6"/>
      <c r="BI189" s="13"/>
      <c r="BJ189" s="7"/>
      <c r="BK189" s="6"/>
      <c r="BL189" s="13"/>
      <c r="BM189" s="7"/>
      <c r="BN189" s="6"/>
      <c r="BO189" s="13"/>
      <c r="BP189" s="7"/>
      <c r="BQ189" s="6"/>
      <c r="BR189" s="13"/>
      <c r="BS189" s="4"/>
      <c r="BT189" s="6"/>
      <c r="BU189" s="13"/>
      <c r="BV189" s="4"/>
      <c r="BW189" s="6"/>
      <c r="BX189" s="29"/>
      <c r="BY189" s="1"/>
      <c r="BZ189" s="1"/>
      <c r="CA189" s="29"/>
      <c r="CB189" s="1"/>
      <c r="CC189" s="1"/>
      <c r="CD189" s="29"/>
      <c r="CE189" s="1"/>
      <c r="CF189" s="1"/>
      <c r="CG189" s="29"/>
      <c r="CH189" s="1"/>
      <c r="CI189" s="1"/>
      <c r="CJ189" s="29"/>
      <c r="CK189" s="1"/>
      <c r="CL189" s="1"/>
      <c r="CM189" s="29"/>
      <c r="CN189" s="1"/>
      <c r="CO189" s="1"/>
      <c r="CP189" s="29"/>
      <c r="CQ189" s="1"/>
      <c r="CR189" s="1"/>
      <c r="CS189" s="29"/>
      <c r="CT189" s="1"/>
      <c r="CU189" s="1"/>
      <c r="CV189" s="29"/>
      <c r="CW189" s="1"/>
      <c r="CX189" s="1"/>
      <c r="CY189" s="29"/>
      <c r="CZ189" s="1"/>
      <c r="DA189" s="1"/>
      <c r="DB189" s="29"/>
      <c r="DC189" s="1"/>
      <c r="DD189" s="1"/>
      <c r="DE189" s="29"/>
      <c r="DF189" s="1"/>
      <c r="DG189" s="1"/>
      <c r="DH189" s="29"/>
      <c r="DI189" s="1"/>
      <c r="DJ189" s="1"/>
      <c r="DK189" s="29"/>
      <c r="DL189" s="1"/>
      <c r="DM189" s="1"/>
      <c r="DN189" s="29"/>
      <c r="DO189" s="1"/>
      <c r="DP189" s="1"/>
      <c r="DQ189" s="29"/>
      <c r="DR189" s="1"/>
      <c r="DS189" s="1"/>
      <c r="DT189" s="29"/>
      <c r="DU189" s="1"/>
      <c r="DV189" s="1"/>
      <c r="DW189" s="29"/>
      <c r="DX189" s="1"/>
      <c r="DY189" s="1"/>
      <c r="DZ189" s="29"/>
      <c r="EA189" s="1"/>
      <c r="EB189" s="1"/>
      <c r="EC189" s="29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</row>
    <row r="190" spans="1:407" s="267" customFormat="1">
      <c r="A190" s="23" t="s">
        <v>139</v>
      </c>
      <c r="B190" s="24" t="s">
        <v>140</v>
      </c>
      <c r="C190" s="15">
        <f t="shared" si="19"/>
        <v>10.681818181818182</v>
      </c>
      <c r="D190" s="40"/>
      <c r="E190" s="36" t="s">
        <v>1215</v>
      </c>
      <c r="F190" s="508" t="s">
        <v>601</v>
      </c>
      <c r="G190" s="144">
        <v>4</v>
      </c>
      <c r="H190" s="138">
        <v>5</v>
      </c>
      <c r="I190" s="98">
        <v>12</v>
      </c>
      <c r="J190" s="139"/>
      <c r="K190" s="130">
        <v>10</v>
      </c>
      <c r="L190" s="158">
        <f t="shared" si="20"/>
        <v>10</v>
      </c>
      <c r="M190" s="21">
        <v>10</v>
      </c>
      <c r="N190" s="128" t="s">
        <v>451</v>
      </c>
      <c r="O190" s="148">
        <v>41874</v>
      </c>
      <c r="P190" s="21">
        <v>10</v>
      </c>
      <c r="Q190" s="128" t="s">
        <v>451</v>
      </c>
      <c r="R190" s="148">
        <v>41777</v>
      </c>
      <c r="S190" s="21">
        <v>13</v>
      </c>
      <c r="T190" s="128" t="s">
        <v>451</v>
      </c>
      <c r="U190" s="148">
        <v>41776</v>
      </c>
      <c r="V190" s="21">
        <v>18</v>
      </c>
      <c r="W190" s="128" t="s">
        <v>451</v>
      </c>
      <c r="X190" s="148">
        <v>41566</v>
      </c>
      <c r="Y190" s="21">
        <v>18</v>
      </c>
      <c r="Z190" s="128" t="s">
        <v>451</v>
      </c>
      <c r="AA190" s="148">
        <v>41525</v>
      </c>
      <c r="AB190" s="21">
        <v>22</v>
      </c>
      <c r="AC190" s="128" t="s">
        <v>451</v>
      </c>
      <c r="AD190" s="129">
        <v>41385</v>
      </c>
      <c r="AE190" s="14">
        <v>16</v>
      </c>
      <c r="AF190" s="128" t="s">
        <v>451</v>
      </c>
      <c r="AG190" s="129">
        <v>41384</v>
      </c>
      <c r="AH190" s="14">
        <v>22</v>
      </c>
      <c r="AI190" s="128" t="s">
        <v>451</v>
      </c>
      <c r="AJ190" s="148">
        <v>41236</v>
      </c>
      <c r="AK190" s="21">
        <v>11</v>
      </c>
      <c r="AL190" s="128" t="s">
        <v>451</v>
      </c>
      <c r="AM190" s="148">
        <v>41203</v>
      </c>
      <c r="AN190" s="21">
        <v>11</v>
      </c>
      <c r="AO190" s="128" t="s">
        <v>451</v>
      </c>
      <c r="AP190" s="129">
        <v>41168</v>
      </c>
      <c r="AQ190" s="14">
        <v>13</v>
      </c>
      <c r="AR190" s="128" t="s">
        <v>451</v>
      </c>
      <c r="AS190" s="129">
        <v>41167</v>
      </c>
      <c r="AT190" s="14">
        <v>0</v>
      </c>
      <c r="AU190" s="128" t="s">
        <v>230</v>
      </c>
      <c r="AV190" s="129">
        <v>41035</v>
      </c>
      <c r="AW190" s="13"/>
      <c r="AX190" s="21"/>
      <c r="AY190" s="140"/>
      <c r="AZ190" s="13"/>
      <c r="BA190" s="21"/>
      <c r="BB190" s="6"/>
      <c r="BC190" s="13"/>
      <c r="BD190" s="21"/>
      <c r="BE190" s="6"/>
      <c r="BF190" s="13"/>
      <c r="BG190" s="7"/>
      <c r="BH190" s="6"/>
      <c r="BI190" s="13"/>
      <c r="BJ190" s="7"/>
      <c r="BK190" s="6"/>
      <c r="BL190" s="13"/>
      <c r="BM190" s="7"/>
      <c r="BN190" s="6"/>
      <c r="BO190" s="13"/>
      <c r="BP190" s="7"/>
      <c r="BQ190" s="6"/>
      <c r="BR190" s="13"/>
      <c r="BS190" s="4"/>
      <c r="BT190" s="6"/>
      <c r="BU190" s="13"/>
      <c r="BV190" s="4"/>
      <c r="BW190" s="6"/>
      <c r="BX190" s="29"/>
      <c r="BY190" s="1"/>
      <c r="BZ190" s="1"/>
      <c r="CA190" s="29"/>
      <c r="CB190" s="1"/>
      <c r="CC190" s="1"/>
      <c r="CD190" s="29"/>
      <c r="CE190" s="1"/>
      <c r="CF190" s="1"/>
      <c r="CG190" s="29"/>
      <c r="CH190" s="1"/>
      <c r="CI190" s="1"/>
      <c r="CJ190" s="29"/>
      <c r="CK190" s="1"/>
      <c r="CL190" s="1"/>
      <c r="CM190" s="29"/>
      <c r="CN190" s="1"/>
      <c r="CO190" s="1"/>
      <c r="CP190" s="29"/>
      <c r="CQ190" s="1"/>
      <c r="CR190" s="1"/>
      <c r="CS190" s="29"/>
      <c r="CT190" s="1"/>
      <c r="CU190" s="1"/>
      <c r="CV190" s="29"/>
      <c r="CW190" s="1"/>
      <c r="CX190" s="1"/>
      <c r="CY190" s="29"/>
      <c r="CZ190" s="1"/>
      <c r="DA190" s="1"/>
      <c r="DB190" s="29"/>
      <c r="DC190" s="1"/>
      <c r="DD190" s="1"/>
      <c r="DE190" s="29"/>
      <c r="DF190" s="1"/>
      <c r="DG190" s="1"/>
      <c r="DH190" s="29"/>
      <c r="DI190" s="1"/>
      <c r="DJ190" s="1"/>
      <c r="DK190" s="29"/>
      <c r="DL190" s="1"/>
      <c r="DM190" s="1"/>
      <c r="DN190" s="29"/>
      <c r="DO190" s="1"/>
      <c r="DP190" s="1"/>
      <c r="DQ190" s="29"/>
      <c r="DR190" s="1"/>
      <c r="DS190" s="1"/>
      <c r="DT190" s="29"/>
      <c r="DU190" s="1"/>
      <c r="DV190" s="1"/>
      <c r="DW190" s="29"/>
      <c r="DX190" s="1"/>
      <c r="DY190" s="1"/>
      <c r="DZ190" s="29"/>
      <c r="EA190" s="1"/>
      <c r="EB190" s="1"/>
      <c r="EC190" s="29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</row>
    <row r="191" spans="1:407" s="267" customFormat="1">
      <c r="A191" s="23" t="s">
        <v>1291</v>
      </c>
      <c r="B191" s="24" t="s">
        <v>1287</v>
      </c>
      <c r="C191" s="15">
        <f t="shared" si="19"/>
        <v>0</v>
      </c>
      <c r="D191" s="40" t="s">
        <v>595</v>
      </c>
      <c r="E191" s="5" t="s">
        <v>1288</v>
      </c>
      <c r="F191" s="508" t="s">
        <v>1290</v>
      </c>
      <c r="G191" s="144"/>
      <c r="H191" s="138"/>
      <c r="I191" s="98"/>
      <c r="J191" s="139"/>
      <c r="K191" s="130">
        <v>0</v>
      </c>
      <c r="L191" s="158">
        <f t="shared" si="20"/>
        <v>0</v>
      </c>
      <c r="M191" s="21">
        <v>0</v>
      </c>
      <c r="N191" s="128" t="s">
        <v>230</v>
      </c>
      <c r="O191" s="148">
        <v>42638</v>
      </c>
      <c r="P191" s="21">
        <v>0</v>
      </c>
      <c r="Q191" s="128" t="s">
        <v>306</v>
      </c>
      <c r="R191" s="148">
        <v>41602</v>
      </c>
      <c r="S191" s="21">
        <v>0</v>
      </c>
      <c r="T191" s="128" t="s">
        <v>306</v>
      </c>
      <c r="U191" s="148">
        <v>41601</v>
      </c>
      <c r="V191" s="21"/>
      <c r="W191" s="128"/>
      <c r="X191" s="148"/>
      <c r="Y191" s="21"/>
      <c r="Z191" s="128"/>
      <c r="AA191" s="148"/>
      <c r="AB191" s="21"/>
      <c r="AC191" s="128"/>
      <c r="AD191" s="129"/>
      <c r="AE191" s="14"/>
      <c r="AF191" s="128"/>
      <c r="AG191" s="129"/>
      <c r="AH191" s="14"/>
      <c r="AI191" s="128"/>
      <c r="AJ191" s="148"/>
      <c r="AK191" s="21"/>
      <c r="AL191" s="128"/>
      <c r="AM191" s="148"/>
      <c r="AN191" s="11"/>
      <c r="AO191" s="21"/>
      <c r="AP191" s="129"/>
      <c r="AQ191" s="13"/>
      <c r="AR191" s="21"/>
      <c r="AS191" s="129"/>
      <c r="AT191" s="13"/>
      <c r="AU191" s="21"/>
      <c r="AV191" s="140"/>
      <c r="AW191" s="13"/>
      <c r="AX191" s="21"/>
      <c r="AY191" s="140"/>
      <c r="AZ191" s="13"/>
      <c r="BA191" s="21"/>
      <c r="BB191" s="6"/>
      <c r="BC191" s="13"/>
      <c r="BD191" s="21"/>
      <c r="BE191" s="6"/>
      <c r="BF191" s="13"/>
      <c r="BG191" s="7"/>
      <c r="BH191" s="6"/>
      <c r="BI191" s="13"/>
      <c r="BJ191" s="7"/>
      <c r="BK191" s="6"/>
      <c r="BL191" s="13"/>
      <c r="BM191" s="7"/>
      <c r="BN191" s="6"/>
      <c r="BO191" s="13"/>
      <c r="BP191" s="7"/>
      <c r="BQ191" s="6"/>
      <c r="BR191" s="13"/>
      <c r="BS191" s="4"/>
      <c r="BT191" s="6"/>
      <c r="BU191" s="13"/>
      <c r="BV191" s="4"/>
      <c r="BW191" s="6"/>
      <c r="BX191" s="29"/>
      <c r="BY191" s="1"/>
      <c r="BZ191" s="1"/>
      <c r="CA191" s="29"/>
      <c r="CB191" s="1"/>
      <c r="CC191" s="1"/>
      <c r="CD191" s="29"/>
      <c r="CE191" s="1"/>
      <c r="CF191" s="1"/>
      <c r="CG191" s="29"/>
      <c r="CH191" s="1"/>
      <c r="CI191" s="1"/>
      <c r="CJ191" s="29"/>
      <c r="CK191" s="1"/>
      <c r="CL191" s="1"/>
      <c r="CM191" s="29"/>
      <c r="CN191" s="1"/>
      <c r="CO191" s="1"/>
      <c r="CP191" s="29"/>
      <c r="CQ191" s="1"/>
      <c r="CR191" s="1"/>
      <c r="CS191" s="29"/>
      <c r="CT191" s="1"/>
      <c r="CU191" s="1"/>
      <c r="CV191" s="29"/>
      <c r="CW191" s="1"/>
      <c r="CX191" s="1"/>
      <c r="CY191" s="29"/>
      <c r="CZ191" s="1"/>
      <c r="DA191" s="1"/>
      <c r="DB191" s="29"/>
      <c r="DC191" s="1"/>
      <c r="DD191" s="1"/>
      <c r="DE191" s="29"/>
      <c r="DF191" s="1"/>
      <c r="DG191" s="1"/>
      <c r="DH191" s="29"/>
      <c r="DI191" s="1"/>
      <c r="DJ191" s="1"/>
      <c r="DK191" s="29"/>
      <c r="DL191" s="1"/>
      <c r="DM191" s="1"/>
      <c r="DN191" s="29"/>
      <c r="DO191" s="1"/>
      <c r="DP191" s="1"/>
      <c r="DQ191" s="29"/>
      <c r="DR191" s="1"/>
      <c r="DS191" s="1"/>
      <c r="DT191" s="29"/>
      <c r="DU191" s="1"/>
      <c r="DV191" s="1"/>
      <c r="DW191" s="29"/>
      <c r="DX191" s="1"/>
      <c r="DY191" s="1"/>
      <c r="DZ191" s="29"/>
      <c r="EA191" s="1"/>
      <c r="EB191" s="1"/>
      <c r="EC191" s="29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</row>
    <row r="192" spans="1:407" s="267" customFormat="1">
      <c r="A192" s="23" t="s">
        <v>239</v>
      </c>
      <c r="B192" s="24" t="s">
        <v>240</v>
      </c>
      <c r="C192" s="15">
        <f t="shared" si="19"/>
        <v>8.6363636363636349</v>
      </c>
      <c r="D192" s="40"/>
      <c r="E192" s="5" t="s">
        <v>815</v>
      </c>
      <c r="F192" s="33" t="s">
        <v>522</v>
      </c>
      <c r="G192" s="144">
        <v>4</v>
      </c>
      <c r="H192" s="138">
        <v>1</v>
      </c>
      <c r="I192" s="57">
        <v>1.5</v>
      </c>
      <c r="J192" s="139"/>
      <c r="K192" s="130">
        <v>0</v>
      </c>
      <c r="L192" s="158">
        <f t="shared" si="20"/>
        <v>0</v>
      </c>
      <c r="M192" s="21">
        <v>11</v>
      </c>
      <c r="N192" s="128" t="s">
        <v>451</v>
      </c>
      <c r="O192" s="148">
        <v>41483</v>
      </c>
      <c r="P192" s="21">
        <v>5</v>
      </c>
      <c r="Q192" s="128" t="s">
        <v>451</v>
      </c>
      <c r="R192" s="148">
        <v>41467</v>
      </c>
      <c r="S192" s="21">
        <v>9</v>
      </c>
      <c r="T192" s="128" t="s">
        <v>451</v>
      </c>
      <c r="U192" s="148">
        <v>40916</v>
      </c>
      <c r="V192" s="21">
        <v>11</v>
      </c>
      <c r="W192" s="128" t="s">
        <v>451</v>
      </c>
      <c r="X192" s="148">
        <v>40881</v>
      </c>
      <c r="Y192" s="21">
        <v>5</v>
      </c>
      <c r="Z192" s="128" t="s">
        <v>451</v>
      </c>
      <c r="AA192" s="148">
        <v>40790</v>
      </c>
      <c r="AB192" s="21">
        <v>13</v>
      </c>
      <c r="AC192" s="128" t="s">
        <v>451</v>
      </c>
      <c r="AD192" s="129">
        <v>40496</v>
      </c>
      <c r="AE192" s="14">
        <v>12</v>
      </c>
      <c r="AF192" s="128" t="s">
        <v>451</v>
      </c>
      <c r="AG192" s="129">
        <v>40251</v>
      </c>
      <c r="AH192" s="14">
        <v>8</v>
      </c>
      <c r="AI192" s="128" t="s">
        <v>451</v>
      </c>
      <c r="AJ192" s="148">
        <v>40111</v>
      </c>
      <c r="AK192" s="21">
        <v>7</v>
      </c>
      <c r="AL192" s="128" t="s">
        <v>451</v>
      </c>
      <c r="AM192" s="148">
        <v>40062</v>
      </c>
      <c r="AN192" s="63">
        <v>9</v>
      </c>
      <c r="AO192" s="128" t="s">
        <v>451</v>
      </c>
      <c r="AP192" s="129">
        <v>39957</v>
      </c>
      <c r="AQ192" s="45">
        <v>12</v>
      </c>
      <c r="AR192" s="128" t="s">
        <v>451</v>
      </c>
      <c r="AS192" s="129">
        <v>39887</v>
      </c>
      <c r="AT192" s="14">
        <v>9</v>
      </c>
      <c r="AU192" s="128" t="s">
        <v>451</v>
      </c>
      <c r="AV192" s="129">
        <v>39691</v>
      </c>
      <c r="AW192" s="14">
        <v>9</v>
      </c>
      <c r="AX192" s="128" t="s">
        <v>451</v>
      </c>
      <c r="AY192" s="129">
        <v>39579</v>
      </c>
      <c r="AZ192" s="45">
        <v>13</v>
      </c>
      <c r="BA192" s="130" t="s">
        <v>451</v>
      </c>
      <c r="BB192" s="131">
        <v>39460</v>
      </c>
      <c r="BC192" s="46">
        <v>10</v>
      </c>
      <c r="BD192" s="21" t="s">
        <v>451</v>
      </c>
      <c r="BE192" s="131">
        <v>39368</v>
      </c>
      <c r="BF192" s="13">
        <v>7</v>
      </c>
      <c r="BG192" s="21" t="s">
        <v>451</v>
      </c>
      <c r="BH192" s="129">
        <v>39229</v>
      </c>
      <c r="BI192" s="29"/>
      <c r="BJ192" s="1"/>
      <c r="BK192" s="8"/>
      <c r="BL192" s="29"/>
      <c r="BM192" s="1"/>
      <c r="BN192" s="8"/>
      <c r="BO192" s="29"/>
      <c r="BP192" s="1"/>
      <c r="BQ192" s="8"/>
      <c r="BR192" s="29"/>
      <c r="BS192" s="1"/>
      <c r="BT192" s="1"/>
      <c r="BU192" s="29"/>
      <c r="BV192" s="1"/>
      <c r="BW192" s="1"/>
      <c r="BX192" s="29"/>
      <c r="BY192" s="1"/>
      <c r="BZ192" s="1"/>
      <c r="CA192" s="29"/>
      <c r="CB192" s="1"/>
      <c r="CC192" s="1"/>
      <c r="CD192" s="29"/>
      <c r="CE192" s="1"/>
      <c r="CF192" s="1"/>
      <c r="CG192" s="29"/>
      <c r="CH192" s="1"/>
      <c r="CI192" s="1"/>
      <c r="CJ192" s="29"/>
      <c r="CK192" s="1"/>
      <c r="CL192" s="1"/>
      <c r="CM192" s="29"/>
      <c r="CN192" s="1"/>
      <c r="CO192" s="1"/>
      <c r="CP192" s="29"/>
      <c r="CQ192" s="1"/>
      <c r="CR192" s="1"/>
      <c r="CS192" s="29"/>
      <c r="CT192" s="1"/>
      <c r="CU192" s="1"/>
      <c r="CV192" s="29"/>
      <c r="CW192" s="1"/>
      <c r="CX192" s="1"/>
      <c r="CY192" s="29"/>
      <c r="CZ192" s="1"/>
      <c r="DA192" s="1"/>
      <c r="DB192" s="29"/>
      <c r="DC192" s="1"/>
      <c r="DD192" s="1"/>
      <c r="DE192" s="29"/>
      <c r="DF192" s="1"/>
      <c r="DG192" s="1"/>
      <c r="DH192" s="29"/>
      <c r="DI192" s="1"/>
      <c r="DJ192" s="1"/>
      <c r="DK192" s="29"/>
      <c r="DL192" s="1"/>
      <c r="DM192" s="1"/>
      <c r="DN192" s="29"/>
      <c r="DO192" s="1"/>
      <c r="DP192" s="1"/>
      <c r="DQ192" s="29"/>
      <c r="DR192" s="1"/>
      <c r="DS192" s="1"/>
      <c r="DT192" s="29"/>
      <c r="DU192" s="1"/>
      <c r="DV192" s="1"/>
      <c r="DW192" s="29"/>
      <c r="DX192" s="1"/>
      <c r="DY192" s="1"/>
      <c r="DZ192" s="29"/>
      <c r="EA192" s="1"/>
      <c r="EB192" s="1"/>
      <c r="EC192" s="29"/>
      <c r="ED192" s="1"/>
      <c r="EE192" s="1"/>
      <c r="EF192" s="29"/>
      <c r="EG192" s="1"/>
      <c r="EH192" s="1"/>
      <c r="EI192" s="29"/>
      <c r="EJ192" s="1"/>
      <c r="EK192" s="1"/>
      <c r="EL192" s="29"/>
      <c r="EM192" s="1"/>
      <c r="EN192" s="1"/>
      <c r="EO192" s="29"/>
      <c r="EP192" s="1"/>
      <c r="EQ192" s="1"/>
      <c r="ER192" s="29"/>
      <c r="ES192" s="1"/>
      <c r="ET192" s="1"/>
      <c r="EU192" s="29"/>
      <c r="EV192" s="1"/>
      <c r="EW192" s="1"/>
      <c r="EX192" s="29"/>
      <c r="EY192" s="1"/>
      <c r="EZ192" s="1"/>
      <c r="FA192" s="29"/>
      <c r="FB192" s="1"/>
      <c r="FC192" s="1"/>
      <c r="FD192" s="29"/>
      <c r="FE192" s="1"/>
      <c r="FF192" s="1"/>
      <c r="FG192" s="29"/>
      <c r="FH192" s="1"/>
      <c r="FI192" s="1"/>
      <c r="FJ192" s="29"/>
      <c r="FK192" s="1"/>
      <c r="FL192" s="1"/>
      <c r="FM192" s="29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</row>
    <row r="193" spans="1:420" s="28" customFormat="1">
      <c r="A193" s="23" t="s">
        <v>457</v>
      </c>
      <c r="B193" s="24" t="s">
        <v>557</v>
      </c>
      <c r="C193" s="15">
        <f t="shared" si="19"/>
        <v>9</v>
      </c>
      <c r="D193" s="42"/>
      <c r="E193" s="195" t="s">
        <v>3154</v>
      </c>
      <c r="F193" s="302" t="s">
        <v>366</v>
      </c>
      <c r="G193" s="262">
        <v>4</v>
      </c>
      <c r="H193" s="153">
        <v>6</v>
      </c>
      <c r="I193" s="100">
        <v>12</v>
      </c>
      <c r="J193" s="154"/>
      <c r="K193" s="155">
        <v>6</v>
      </c>
      <c r="L193" s="347">
        <f t="shared" si="20"/>
        <v>6</v>
      </c>
      <c r="M193" s="31">
        <v>8</v>
      </c>
      <c r="N193" s="127" t="s">
        <v>264</v>
      </c>
      <c r="O193" s="143">
        <v>41532</v>
      </c>
      <c r="P193" s="31">
        <v>8</v>
      </c>
      <c r="Q193" s="127" t="s">
        <v>264</v>
      </c>
      <c r="R193" s="143">
        <v>41531</v>
      </c>
      <c r="S193" s="31">
        <v>9</v>
      </c>
      <c r="T193" s="127" t="s">
        <v>451</v>
      </c>
      <c r="U193" s="143">
        <v>41490</v>
      </c>
      <c r="V193" s="31">
        <v>7</v>
      </c>
      <c r="W193" s="127" t="s">
        <v>451</v>
      </c>
      <c r="X193" s="143">
        <v>41489</v>
      </c>
      <c r="Y193" s="31">
        <v>5</v>
      </c>
      <c r="Z193" s="127" t="s">
        <v>264</v>
      </c>
      <c r="AA193" s="143">
        <v>41378</v>
      </c>
      <c r="AB193" s="31">
        <v>5</v>
      </c>
      <c r="AC193" s="127" t="s">
        <v>264</v>
      </c>
      <c r="AD193" s="133">
        <v>41377</v>
      </c>
      <c r="AE193" s="83">
        <v>3</v>
      </c>
      <c r="AF193" s="127" t="s">
        <v>264</v>
      </c>
      <c r="AG193" s="133">
        <v>41371</v>
      </c>
      <c r="AH193" s="83">
        <v>9</v>
      </c>
      <c r="AI193" s="127" t="s">
        <v>451</v>
      </c>
      <c r="AJ193" s="143">
        <v>41370</v>
      </c>
      <c r="AK193" s="31">
        <v>12</v>
      </c>
      <c r="AL193" s="127" t="s">
        <v>451</v>
      </c>
      <c r="AM193" s="143">
        <v>41356</v>
      </c>
      <c r="AN193" s="31">
        <v>3</v>
      </c>
      <c r="AO193" s="127" t="s">
        <v>264</v>
      </c>
      <c r="AP193" s="133">
        <v>41217</v>
      </c>
      <c r="AQ193" s="83">
        <v>0</v>
      </c>
      <c r="AR193" s="127" t="s">
        <v>264</v>
      </c>
      <c r="AS193" s="133">
        <v>41216</v>
      </c>
      <c r="AT193" s="83">
        <v>5</v>
      </c>
      <c r="AU193" s="127" t="s">
        <v>583</v>
      </c>
      <c r="AV193" s="133">
        <v>40650</v>
      </c>
      <c r="AW193" s="83">
        <v>3</v>
      </c>
      <c r="AX193" s="127" t="s">
        <v>583</v>
      </c>
      <c r="AY193" s="133">
        <v>40649</v>
      </c>
      <c r="AZ193" s="83">
        <v>3</v>
      </c>
      <c r="BA193" s="127" t="s">
        <v>583</v>
      </c>
      <c r="BB193" s="133">
        <v>40475</v>
      </c>
      <c r="BC193" s="83">
        <v>11</v>
      </c>
      <c r="BD193" s="127" t="s">
        <v>451</v>
      </c>
      <c r="BE193" s="133">
        <v>40474</v>
      </c>
      <c r="BF193" s="83">
        <v>22</v>
      </c>
      <c r="BG193" s="127" t="s">
        <v>451</v>
      </c>
      <c r="BH193" s="133">
        <v>40454</v>
      </c>
      <c r="BI193" s="83">
        <v>22</v>
      </c>
      <c r="BJ193" s="127" t="s">
        <v>451</v>
      </c>
      <c r="BK193" s="133">
        <v>40335</v>
      </c>
      <c r="BL193" s="83">
        <v>22</v>
      </c>
      <c r="BM193" s="127" t="s">
        <v>451</v>
      </c>
      <c r="BN193" s="133">
        <v>40334</v>
      </c>
      <c r="BO193" s="83">
        <v>11</v>
      </c>
      <c r="BP193" s="127" t="s">
        <v>451</v>
      </c>
      <c r="BQ193" s="133">
        <v>40286</v>
      </c>
      <c r="BR193" s="83">
        <v>11</v>
      </c>
      <c r="BS193" s="127" t="s">
        <v>451</v>
      </c>
      <c r="BT193" s="133">
        <v>40104</v>
      </c>
      <c r="BU193" s="83">
        <v>16</v>
      </c>
      <c r="BV193" s="127" t="s">
        <v>451</v>
      </c>
      <c r="BW193" s="133">
        <v>40097</v>
      </c>
      <c r="BX193" s="44">
        <v>15</v>
      </c>
      <c r="BY193" s="127" t="s">
        <v>451</v>
      </c>
      <c r="BZ193" s="133">
        <v>40096</v>
      </c>
      <c r="CA193" s="257"/>
      <c r="CB193" s="23"/>
      <c r="CD193" s="257"/>
      <c r="CE193" s="23"/>
      <c r="CG193" s="257"/>
      <c r="CH193" s="23"/>
      <c r="CI193" s="23"/>
      <c r="CJ193" s="257"/>
      <c r="CK193" s="23"/>
      <c r="CL193" s="23"/>
      <c r="CM193" s="257"/>
      <c r="CN193" s="23"/>
      <c r="CO193" s="23"/>
      <c r="CP193" s="257"/>
      <c r="CQ193" s="23"/>
      <c r="CR193" s="23"/>
      <c r="CS193" s="257"/>
      <c r="CT193" s="23"/>
      <c r="CU193" s="23"/>
      <c r="CV193" s="257"/>
      <c r="CW193" s="23"/>
      <c r="CX193" s="23"/>
      <c r="CY193" s="257"/>
      <c r="CZ193" s="23"/>
      <c r="DA193" s="23"/>
      <c r="DB193" s="257"/>
      <c r="DC193" s="23"/>
      <c r="DD193" s="23"/>
      <c r="DE193" s="257"/>
      <c r="DF193" s="23"/>
      <c r="DG193" s="23"/>
      <c r="DH193" s="257"/>
      <c r="DI193" s="23"/>
      <c r="DJ193" s="23"/>
      <c r="DK193" s="257"/>
      <c r="DL193" s="23"/>
      <c r="DM193" s="23"/>
      <c r="DN193" s="257"/>
      <c r="DO193" s="23"/>
      <c r="DP193" s="23"/>
      <c r="DR193" s="23"/>
      <c r="DS193" s="23"/>
      <c r="DU193" s="23"/>
      <c r="DV193" s="23"/>
      <c r="DX193" s="23"/>
      <c r="DY193" s="23"/>
      <c r="EA193" s="23"/>
      <c r="EB193" s="23"/>
      <c r="ED193" s="23"/>
      <c r="EE193" s="23"/>
      <c r="EG193" s="23"/>
      <c r="EH193" s="23"/>
      <c r="EJ193" s="23"/>
      <c r="EK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</row>
    <row r="194" spans="1:420" s="267" customFormat="1">
      <c r="A194" s="28" t="s">
        <v>494</v>
      </c>
      <c r="B194" s="27" t="s">
        <v>495</v>
      </c>
      <c r="C194" s="15">
        <f t="shared" si="19"/>
        <v>2.6666666666666665</v>
      </c>
      <c r="D194" s="43" t="s">
        <v>103</v>
      </c>
      <c r="E194" s="39" t="s">
        <v>816</v>
      </c>
      <c r="F194" s="33" t="s">
        <v>496</v>
      </c>
      <c r="G194" s="144">
        <v>4</v>
      </c>
      <c r="H194" s="144">
        <v>5</v>
      </c>
      <c r="I194" s="99">
        <v>12</v>
      </c>
      <c r="J194" s="145"/>
      <c r="K194" s="128">
        <v>12.5</v>
      </c>
      <c r="L194" s="158">
        <f t="shared" si="20"/>
        <v>12.5</v>
      </c>
      <c r="M194" s="21">
        <v>0</v>
      </c>
      <c r="N194" s="128" t="s">
        <v>264</v>
      </c>
      <c r="O194" s="148">
        <v>42987</v>
      </c>
      <c r="P194" s="21">
        <v>3</v>
      </c>
      <c r="Q194" s="128" t="s">
        <v>264</v>
      </c>
      <c r="R194" s="148">
        <v>42974</v>
      </c>
      <c r="S194" s="21">
        <v>5</v>
      </c>
      <c r="T194" s="128" t="s">
        <v>230</v>
      </c>
      <c r="U194" s="148">
        <v>42973</v>
      </c>
      <c r="V194" s="21">
        <v>5</v>
      </c>
      <c r="W194" s="128" t="s">
        <v>451</v>
      </c>
      <c r="X194" s="148">
        <v>42610</v>
      </c>
      <c r="Y194" s="21">
        <v>8</v>
      </c>
      <c r="Z194" s="128" t="s">
        <v>451</v>
      </c>
      <c r="AA194" s="148">
        <v>42609</v>
      </c>
      <c r="AB194" s="21">
        <v>0</v>
      </c>
      <c r="AC194" s="128" t="s">
        <v>451</v>
      </c>
      <c r="AD194" s="148">
        <v>42281</v>
      </c>
      <c r="AE194" s="21">
        <v>6</v>
      </c>
      <c r="AF194" s="128" t="s">
        <v>451</v>
      </c>
      <c r="AG194" s="148">
        <v>42274</v>
      </c>
      <c r="AH194" s="21">
        <v>7</v>
      </c>
      <c r="AI194" s="128" t="s">
        <v>451</v>
      </c>
      <c r="AJ194" s="148">
        <v>42273</v>
      </c>
      <c r="AK194" s="21">
        <v>6</v>
      </c>
      <c r="AL194" s="128" t="s">
        <v>451</v>
      </c>
      <c r="AM194" s="148">
        <v>42149</v>
      </c>
      <c r="AN194" s="21">
        <v>4</v>
      </c>
      <c r="AO194" s="128" t="s">
        <v>451</v>
      </c>
      <c r="AP194" s="129">
        <v>42148</v>
      </c>
      <c r="AQ194" s="14">
        <v>8</v>
      </c>
      <c r="AR194" s="128" t="s">
        <v>451</v>
      </c>
      <c r="AS194" s="129">
        <v>41945</v>
      </c>
      <c r="AT194" s="14">
        <v>9</v>
      </c>
      <c r="AU194" s="128" t="s">
        <v>451</v>
      </c>
      <c r="AV194" s="129">
        <v>41944</v>
      </c>
      <c r="AW194" s="14">
        <v>9</v>
      </c>
      <c r="AX194" s="128" t="s">
        <v>451</v>
      </c>
      <c r="AY194" s="129">
        <v>41906</v>
      </c>
      <c r="AZ194" s="14">
        <v>4</v>
      </c>
      <c r="BA194" s="128" t="s">
        <v>264</v>
      </c>
      <c r="BB194" s="129">
        <v>41868</v>
      </c>
      <c r="BC194" s="14">
        <v>9</v>
      </c>
      <c r="BD194" s="128" t="s">
        <v>451</v>
      </c>
      <c r="BE194" s="129">
        <v>41867</v>
      </c>
      <c r="BF194" s="14">
        <v>9</v>
      </c>
      <c r="BG194" s="128" t="s">
        <v>451</v>
      </c>
      <c r="BH194" s="129">
        <v>41785</v>
      </c>
      <c r="BI194" s="14">
        <v>9</v>
      </c>
      <c r="BJ194" s="128" t="s">
        <v>451</v>
      </c>
      <c r="BK194" s="129">
        <v>41784</v>
      </c>
      <c r="BL194" s="14">
        <v>10</v>
      </c>
      <c r="BM194" s="128" t="s">
        <v>451</v>
      </c>
      <c r="BN194" s="129">
        <v>41581</v>
      </c>
      <c r="BO194" s="14">
        <v>10</v>
      </c>
      <c r="BP194" s="128" t="s">
        <v>451</v>
      </c>
      <c r="BQ194" s="129">
        <v>41580</v>
      </c>
      <c r="BR194" s="14">
        <v>10</v>
      </c>
      <c r="BS194" s="128" t="s">
        <v>2864</v>
      </c>
      <c r="BT194" s="129">
        <v>40853</v>
      </c>
      <c r="BU194" s="14">
        <v>11</v>
      </c>
      <c r="BV194" s="128" t="s">
        <v>2864</v>
      </c>
      <c r="BW194" s="129">
        <v>40489</v>
      </c>
      <c r="BX194" s="14">
        <v>6</v>
      </c>
      <c r="BY194" s="128" t="s">
        <v>465</v>
      </c>
      <c r="BZ194" s="129">
        <v>40104</v>
      </c>
      <c r="CA194" s="14">
        <v>14</v>
      </c>
      <c r="CB194" s="128" t="s">
        <v>451</v>
      </c>
      <c r="CC194" s="129">
        <v>39957</v>
      </c>
      <c r="CD194" s="45">
        <v>14</v>
      </c>
      <c r="CE194" s="128" t="s">
        <v>451</v>
      </c>
      <c r="CF194" s="129">
        <v>39956</v>
      </c>
      <c r="CG194" s="45">
        <v>8</v>
      </c>
      <c r="CH194" s="128" t="s">
        <v>264</v>
      </c>
      <c r="CI194" s="129">
        <v>39907</v>
      </c>
      <c r="CJ194" s="14">
        <v>18</v>
      </c>
      <c r="CK194" s="128" t="s">
        <v>451</v>
      </c>
      <c r="CL194" s="129">
        <v>39754</v>
      </c>
      <c r="CM194" s="14">
        <v>20</v>
      </c>
      <c r="CN194" s="128" t="s">
        <v>451</v>
      </c>
      <c r="CO194" s="129">
        <v>39740</v>
      </c>
      <c r="CP194" s="45">
        <v>18</v>
      </c>
      <c r="CQ194" s="128" t="s">
        <v>451</v>
      </c>
      <c r="CR194" s="131">
        <v>39739</v>
      </c>
      <c r="CS194" s="45">
        <v>16</v>
      </c>
      <c r="CT194" s="128" t="s">
        <v>451</v>
      </c>
      <c r="CU194" s="131">
        <v>39698</v>
      </c>
      <c r="CV194" s="45">
        <v>20</v>
      </c>
      <c r="CW194" s="128" t="s">
        <v>451</v>
      </c>
      <c r="CX194" s="131">
        <v>39697</v>
      </c>
      <c r="CY194" s="45">
        <v>14</v>
      </c>
      <c r="CZ194" s="128" t="s">
        <v>451</v>
      </c>
      <c r="DA194" s="131">
        <v>39635</v>
      </c>
      <c r="DB194" s="45">
        <v>14</v>
      </c>
      <c r="DC194" s="128" t="s">
        <v>451</v>
      </c>
      <c r="DD194" s="131">
        <v>39634</v>
      </c>
      <c r="DE194" s="45">
        <v>16</v>
      </c>
      <c r="DF194" s="128" t="s">
        <v>451</v>
      </c>
      <c r="DG194" s="131">
        <v>39628</v>
      </c>
      <c r="DH194" s="45">
        <v>12</v>
      </c>
      <c r="DI194" s="128" t="s">
        <v>451</v>
      </c>
      <c r="DJ194" s="131">
        <v>39627</v>
      </c>
      <c r="DK194" s="45">
        <v>16</v>
      </c>
      <c r="DL194" s="128" t="s">
        <v>451</v>
      </c>
      <c r="DM194" s="131">
        <v>39544</v>
      </c>
      <c r="DN194" s="45">
        <v>15</v>
      </c>
      <c r="DO194" s="128" t="s">
        <v>451</v>
      </c>
      <c r="DP194" s="131">
        <v>39543</v>
      </c>
      <c r="DQ194" s="46">
        <v>11</v>
      </c>
      <c r="DR194" s="21" t="s">
        <v>451</v>
      </c>
      <c r="DS194" s="131">
        <v>39362</v>
      </c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</row>
    <row r="195" spans="1:420" s="267" customFormat="1">
      <c r="A195" s="28" t="s">
        <v>2099</v>
      </c>
      <c r="B195" s="27" t="s">
        <v>2069</v>
      </c>
      <c r="C195" s="26">
        <f t="shared" si="19"/>
        <v>10</v>
      </c>
      <c r="D195" s="43"/>
      <c r="E195" s="39" t="s">
        <v>3088</v>
      </c>
      <c r="F195" s="33" t="s">
        <v>2068</v>
      </c>
      <c r="G195" s="144">
        <v>4</v>
      </c>
      <c r="H195" s="144"/>
      <c r="I195" s="99">
        <v>12</v>
      </c>
      <c r="J195" s="145"/>
      <c r="K195" s="128">
        <v>0</v>
      </c>
      <c r="L195" s="158">
        <f t="shared" si="20"/>
        <v>0</v>
      </c>
      <c r="M195" s="21">
        <v>10</v>
      </c>
      <c r="N195" s="128" t="s">
        <v>451</v>
      </c>
      <c r="O195" s="148">
        <v>42974</v>
      </c>
      <c r="P195" s="21">
        <v>10</v>
      </c>
      <c r="Q195" s="128" t="s">
        <v>451</v>
      </c>
      <c r="R195" s="148">
        <v>42973</v>
      </c>
      <c r="S195" s="21">
        <v>10</v>
      </c>
      <c r="T195" s="128" t="s">
        <v>451</v>
      </c>
      <c r="U195" s="148">
        <v>42610</v>
      </c>
      <c r="V195" s="21">
        <v>10</v>
      </c>
      <c r="W195" s="128" t="s">
        <v>451</v>
      </c>
      <c r="X195" s="148">
        <v>42609</v>
      </c>
      <c r="Y195" s="21">
        <v>10</v>
      </c>
      <c r="Z195" s="128" t="s">
        <v>451</v>
      </c>
      <c r="AA195" s="148">
        <v>42281</v>
      </c>
      <c r="AB195" s="21">
        <v>10</v>
      </c>
      <c r="AC195" s="128" t="s">
        <v>451</v>
      </c>
      <c r="AD195" s="148">
        <v>42280</v>
      </c>
      <c r="AE195" s="14"/>
      <c r="AF195" s="128"/>
      <c r="AG195" s="129"/>
      <c r="AH195" s="14"/>
      <c r="AI195" s="128"/>
      <c r="AJ195" s="148"/>
      <c r="AK195" s="21"/>
      <c r="AL195" s="128"/>
      <c r="AM195" s="129"/>
      <c r="AN195" s="14"/>
      <c r="AO195" s="128"/>
      <c r="AP195" s="129"/>
      <c r="AQ195" s="14"/>
      <c r="AR195" s="128"/>
      <c r="AS195" s="129"/>
      <c r="AT195" s="14"/>
      <c r="AU195" s="128"/>
      <c r="AV195" s="129"/>
      <c r="AW195" s="14"/>
      <c r="AX195" s="128"/>
      <c r="AY195" s="129"/>
      <c r="AZ195" s="14"/>
      <c r="BA195" s="128"/>
      <c r="BB195" s="129"/>
      <c r="BC195" s="14"/>
      <c r="BD195" s="128"/>
      <c r="BE195" s="129"/>
      <c r="BF195" s="14"/>
      <c r="BG195" s="128"/>
      <c r="BH195" s="129"/>
      <c r="BI195" s="14"/>
      <c r="BJ195" s="128"/>
      <c r="BK195" s="129"/>
      <c r="BL195" s="45"/>
      <c r="BM195" s="128"/>
      <c r="BN195" s="129"/>
      <c r="BO195" s="45"/>
      <c r="BP195" s="128"/>
      <c r="BQ195" s="129"/>
      <c r="BR195" s="14"/>
      <c r="BS195" s="128"/>
      <c r="BT195" s="129"/>
      <c r="BU195" s="14"/>
      <c r="BV195" s="128"/>
      <c r="BW195" s="129"/>
      <c r="BX195" s="45"/>
      <c r="BY195" s="128"/>
      <c r="BZ195" s="131"/>
      <c r="CA195" s="45"/>
      <c r="CB195" s="128"/>
      <c r="CC195" s="131"/>
      <c r="CD195" s="45"/>
      <c r="CE195" s="128"/>
      <c r="CF195" s="131"/>
      <c r="CG195" s="45"/>
      <c r="CH195" s="128"/>
      <c r="CI195" s="131"/>
      <c r="CJ195" s="45"/>
      <c r="CK195" s="128"/>
      <c r="CL195" s="131"/>
      <c r="CM195" s="45"/>
      <c r="CN195" s="128"/>
      <c r="CO195" s="131"/>
      <c r="CP195" s="45"/>
      <c r="CQ195" s="128"/>
      <c r="CR195" s="131"/>
      <c r="CS195" s="45"/>
      <c r="CT195" s="128"/>
      <c r="CU195" s="131"/>
      <c r="CV195" s="45"/>
      <c r="CW195" s="128"/>
      <c r="CX195" s="131"/>
      <c r="CY195" s="46"/>
      <c r="CZ195" s="21"/>
      <c r="DA195" s="131"/>
      <c r="DB195" s="29"/>
      <c r="DC195" s="8"/>
      <c r="DD195" s="8"/>
      <c r="DE195" s="29"/>
      <c r="DF195" s="8"/>
      <c r="DG195" s="8"/>
      <c r="DH195" s="29"/>
      <c r="DI195" s="8"/>
      <c r="DJ195" s="8"/>
      <c r="DK195" s="29"/>
      <c r="DL195" s="8"/>
      <c r="DM195" s="8"/>
      <c r="DN195" s="29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</row>
    <row r="196" spans="1:420" s="267" customFormat="1">
      <c r="A196" s="28" t="s">
        <v>1129</v>
      </c>
      <c r="B196" s="27" t="s">
        <v>1128</v>
      </c>
      <c r="C196" s="15">
        <f t="shared" si="19"/>
        <v>13.727272727272727</v>
      </c>
      <c r="D196" s="43"/>
      <c r="E196" s="39" t="s">
        <v>1649</v>
      </c>
      <c r="F196" s="33" t="s">
        <v>601</v>
      </c>
      <c r="G196" s="144">
        <v>4</v>
      </c>
      <c r="H196" s="144">
        <v>5</v>
      </c>
      <c r="I196" s="99">
        <v>12</v>
      </c>
      <c r="J196" s="145"/>
      <c r="K196" s="128">
        <v>5</v>
      </c>
      <c r="L196" s="158">
        <f t="shared" si="20"/>
        <v>5</v>
      </c>
      <c r="M196" s="21">
        <v>12</v>
      </c>
      <c r="N196" s="128" t="s">
        <v>451</v>
      </c>
      <c r="O196" s="148">
        <v>41874</v>
      </c>
      <c r="P196" s="21">
        <v>16</v>
      </c>
      <c r="Q196" s="128" t="s">
        <v>451</v>
      </c>
      <c r="R196" s="148">
        <v>41777</v>
      </c>
      <c r="S196" s="21">
        <v>14</v>
      </c>
      <c r="T196" s="128" t="s">
        <v>451</v>
      </c>
      <c r="U196" s="148">
        <v>41776</v>
      </c>
      <c r="V196" s="21">
        <v>20</v>
      </c>
      <c r="W196" s="128" t="s">
        <v>451</v>
      </c>
      <c r="X196" s="148">
        <v>41762</v>
      </c>
      <c r="Y196" s="21">
        <v>15</v>
      </c>
      <c r="Z196" s="128" t="s">
        <v>451</v>
      </c>
      <c r="AA196" s="148">
        <v>41748</v>
      </c>
      <c r="AB196" s="21">
        <v>11.5</v>
      </c>
      <c r="AC196" s="128" t="s">
        <v>451</v>
      </c>
      <c r="AD196" s="129">
        <v>41567</v>
      </c>
      <c r="AE196" s="14">
        <v>11</v>
      </c>
      <c r="AF196" s="128" t="s">
        <v>451</v>
      </c>
      <c r="AG196" s="129">
        <v>41566</v>
      </c>
      <c r="AH196" s="14">
        <v>12</v>
      </c>
      <c r="AI196" s="128" t="s">
        <v>451</v>
      </c>
      <c r="AJ196" s="148">
        <v>41525</v>
      </c>
      <c r="AK196" s="63"/>
      <c r="AL196" s="128"/>
      <c r="AM196" s="131"/>
      <c r="AN196" s="45"/>
      <c r="AO196" s="128"/>
      <c r="AP196" s="131"/>
      <c r="AQ196" s="45"/>
      <c r="AR196" s="128"/>
      <c r="AS196" s="131"/>
      <c r="AT196" s="45"/>
      <c r="AU196" s="128"/>
      <c r="AV196" s="131"/>
      <c r="AW196" s="45"/>
      <c r="AX196" s="128"/>
      <c r="AY196" s="131"/>
      <c r="AZ196" s="45"/>
      <c r="BA196" s="128"/>
      <c r="BB196" s="131"/>
      <c r="BC196" s="45"/>
      <c r="BD196" s="128"/>
      <c r="BE196" s="131"/>
      <c r="BF196" s="45"/>
      <c r="BG196" s="128"/>
      <c r="BH196" s="131"/>
      <c r="BI196" s="45"/>
      <c r="BJ196" s="128"/>
      <c r="BK196" s="131"/>
      <c r="BL196" s="46"/>
      <c r="BM196" s="21"/>
      <c r="BN196" s="131"/>
      <c r="BO196" s="13"/>
      <c r="BP196" s="21"/>
      <c r="BQ196" s="129"/>
      <c r="BR196" s="13"/>
      <c r="BS196" s="21"/>
      <c r="BT196" s="129"/>
      <c r="BU196" s="13"/>
      <c r="BV196" s="21"/>
      <c r="BW196" s="129"/>
      <c r="BX196" s="29"/>
      <c r="BY196" s="8"/>
      <c r="BZ196" s="8"/>
      <c r="CA196" s="29"/>
      <c r="CB196" s="8"/>
      <c r="CC196" s="8"/>
      <c r="CD196" s="29"/>
      <c r="CE196" s="8"/>
      <c r="CF196" s="8"/>
      <c r="CG196" s="29"/>
      <c r="CH196" s="8"/>
      <c r="CI196" s="1"/>
      <c r="CJ196" s="29"/>
      <c r="CK196" s="8"/>
      <c r="CL196" s="1"/>
      <c r="CM196" s="29"/>
      <c r="CN196" s="8"/>
      <c r="CO196" s="1"/>
      <c r="CP196" s="29"/>
      <c r="CQ196" s="8"/>
      <c r="CR196" s="1"/>
      <c r="CS196" s="29"/>
      <c r="CT196" s="8"/>
      <c r="CU196" s="1"/>
      <c r="CV196" s="29"/>
      <c r="CW196" s="8"/>
      <c r="CX196" s="1"/>
      <c r="CY196" s="29"/>
      <c r="CZ196" s="8"/>
      <c r="DA196" s="8"/>
      <c r="DB196" s="29"/>
      <c r="DC196" s="8"/>
      <c r="DD196" s="8"/>
      <c r="DE196" s="29"/>
      <c r="DF196" s="8"/>
      <c r="DG196" s="8"/>
      <c r="DH196" s="29"/>
      <c r="DI196" s="8"/>
      <c r="DJ196" s="8"/>
      <c r="DK196" s="29"/>
      <c r="DL196" s="8"/>
      <c r="DM196" s="8"/>
      <c r="DN196" s="29"/>
      <c r="DO196" s="8"/>
      <c r="DP196" s="8"/>
      <c r="DQ196" s="29"/>
      <c r="DR196" s="8"/>
      <c r="DS196" s="8"/>
      <c r="DT196" s="29"/>
      <c r="DU196" s="8"/>
      <c r="DV196" s="8"/>
      <c r="DW196" s="29"/>
      <c r="DX196" s="8"/>
      <c r="DY196" s="8"/>
      <c r="DZ196" s="1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</row>
    <row r="197" spans="1:420" s="267" customFormat="1">
      <c r="A197" s="605" t="s">
        <v>2709</v>
      </c>
      <c r="B197" s="27" t="s">
        <v>2710</v>
      </c>
      <c r="C197" s="15">
        <f t="shared" si="19"/>
        <v>11.764705882352942</v>
      </c>
      <c r="D197" s="43"/>
      <c r="E197" s="25" t="s">
        <v>2716</v>
      </c>
      <c r="F197" s="33" t="s">
        <v>97</v>
      </c>
      <c r="G197" s="144">
        <v>2</v>
      </c>
      <c r="H197" s="144">
        <v>1</v>
      </c>
      <c r="I197" s="58">
        <v>5</v>
      </c>
      <c r="J197" s="145">
        <v>0.75</v>
      </c>
      <c r="K197" s="128"/>
      <c r="L197" s="158">
        <f t="shared" si="20"/>
        <v>0.75</v>
      </c>
      <c r="M197" s="21">
        <v>13</v>
      </c>
      <c r="N197" s="128" t="s">
        <v>451</v>
      </c>
      <c r="O197" s="148">
        <v>42987</v>
      </c>
      <c r="P197" s="21">
        <v>10</v>
      </c>
      <c r="Q197" s="128" t="s">
        <v>451</v>
      </c>
      <c r="R197" s="148">
        <v>42883</v>
      </c>
      <c r="S197" s="21"/>
      <c r="T197" s="128"/>
      <c r="U197" s="148"/>
      <c r="V197" s="21"/>
      <c r="W197" s="128"/>
      <c r="X197" s="148"/>
      <c r="Y197" s="21"/>
      <c r="Z197" s="128"/>
      <c r="AA197" s="148"/>
      <c r="AB197" s="21"/>
      <c r="AC197" s="128"/>
      <c r="AD197" s="129"/>
      <c r="AE197" s="14"/>
      <c r="AF197" s="128"/>
      <c r="AG197" s="129"/>
      <c r="AH197" s="14"/>
      <c r="AI197" s="128"/>
      <c r="AJ197" s="129"/>
      <c r="AK197" s="45"/>
      <c r="AL197" s="128"/>
      <c r="AM197" s="131"/>
      <c r="AN197" s="45"/>
      <c r="AO197" s="128"/>
      <c r="AP197" s="131"/>
      <c r="AQ197" s="45"/>
      <c r="AR197" s="128"/>
      <c r="AS197" s="131"/>
      <c r="AT197" s="45"/>
      <c r="AU197" s="128"/>
      <c r="AV197" s="131"/>
      <c r="AW197" s="45"/>
      <c r="AX197" s="128"/>
      <c r="AY197" s="131"/>
      <c r="AZ197" s="45"/>
      <c r="BA197" s="128"/>
      <c r="BB197" s="131"/>
      <c r="BC197" s="45"/>
      <c r="BD197" s="128"/>
      <c r="BE197" s="131"/>
      <c r="BF197" s="45"/>
      <c r="BG197" s="128"/>
      <c r="BH197" s="131"/>
      <c r="BI197" s="45"/>
      <c r="BJ197" s="128"/>
      <c r="BK197" s="131"/>
      <c r="BL197" s="46"/>
      <c r="BM197" s="21"/>
      <c r="BN197" s="131"/>
      <c r="BO197" s="13"/>
      <c r="BP197" s="21"/>
      <c r="BQ197" s="129"/>
      <c r="BR197" s="13"/>
      <c r="BS197" s="21"/>
      <c r="BT197" s="129"/>
      <c r="BU197" s="13"/>
      <c r="BV197" s="21"/>
      <c r="BW197" s="129"/>
      <c r="BX197" s="29"/>
      <c r="BY197" s="8"/>
      <c r="BZ197" s="8"/>
      <c r="CA197" s="29"/>
      <c r="CB197" s="8"/>
      <c r="CC197" s="8"/>
      <c r="CD197" s="29"/>
      <c r="CE197" s="8"/>
      <c r="CF197" s="8"/>
      <c r="CG197" s="29"/>
      <c r="CH197" s="8"/>
      <c r="CI197" s="1"/>
      <c r="CJ197" s="29"/>
      <c r="CK197" s="8"/>
      <c r="CL197" s="1"/>
      <c r="CM197" s="29"/>
      <c r="CN197" s="8"/>
      <c r="CO197" s="1"/>
      <c r="CP197" s="29"/>
      <c r="CQ197" s="8"/>
      <c r="CR197" s="1"/>
      <c r="CS197" s="29"/>
      <c r="CT197" s="8"/>
      <c r="CU197" s="1"/>
      <c r="CV197" s="29"/>
      <c r="CW197" s="8"/>
      <c r="CX197" s="1"/>
      <c r="CY197" s="29"/>
      <c r="CZ197" s="8"/>
      <c r="DA197" s="8"/>
      <c r="DB197" s="29"/>
      <c r="DC197" s="8"/>
      <c r="DD197" s="8"/>
      <c r="DE197" s="29"/>
      <c r="DF197" s="8"/>
      <c r="DG197" s="8"/>
      <c r="DH197" s="29"/>
      <c r="DI197" s="8"/>
      <c r="DJ197" s="8"/>
      <c r="DK197" s="29"/>
      <c r="DL197" s="8"/>
      <c r="DM197" s="8"/>
      <c r="DN197" s="29"/>
      <c r="DO197" s="8"/>
      <c r="DP197" s="8"/>
      <c r="DQ197" s="29"/>
      <c r="DR197" s="8"/>
      <c r="DS197" s="8"/>
      <c r="DT197" s="29"/>
      <c r="DU197" s="8"/>
      <c r="DV197" s="8"/>
      <c r="DW197" s="8"/>
      <c r="DX197" s="8"/>
      <c r="DY197" s="8"/>
      <c r="DZ197" s="1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</row>
    <row r="198" spans="1:420" s="267" customFormat="1">
      <c r="A198" s="28" t="s">
        <v>993</v>
      </c>
      <c r="B198" s="27" t="s">
        <v>566</v>
      </c>
      <c r="C198" s="15">
        <f t="shared" si="19"/>
        <v>10.545454545454545</v>
      </c>
      <c r="D198" s="43"/>
      <c r="E198" s="39" t="s">
        <v>3155</v>
      </c>
      <c r="F198" s="33" t="s">
        <v>992</v>
      </c>
      <c r="G198" s="144">
        <v>4</v>
      </c>
      <c r="H198" s="144">
        <v>6</v>
      </c>
      <c r="I198" s="99">
        <v>12</v>
      </c>
      <c r="J198" s="145"/>
      <c r="K198" s="128">
        <v>4.67</v>
      </c>
      <c r="L198" s="158">
        <f t="shared" si="20"/>
        <v>4.67</v>
      </c>
      <c r="M198" s="21">
        <v>7</v>
      </c>
      <c r="N198" s="128" t="s">
        <v>451</v>
      </c>
      <c r="O198" s="148">
        <v>42652</v>
      </c>
      <c r="P198" s="21">
        <v>11</v>
      </c>
      <c r="Q198" s="128" t="s">
        <v>451</v>
      </c>
      <c r="R198" s="148">
        <v>42519</v>
      </c>
      <c r="S198" s="21">
        <v>17</v>
      </c>
      <c r="T198" s="128" t="s">
        <v>451</v>
      </c>
      <c r="U198" s="148">
        <v>42267</v>
      </c>
      <c r="V198" s="21">
        <v>11</v>
      </c>
      <c r="W198" s="128" t="s">
        <v>451</v>
      </c>
      <c r="X198" s="148">
        <v>42148</v>
      </c>
      <c r="Y198" s="21">
        <v>13</v>
      </c>
      <c r="Z198" s="128" t="s">
        <v>451</v>
      </c>
      <c r="AA198" s="148">
        <v>42127</v>
      </c>
      <c r="AB198" s="21">
        <v>11</v>
      </c>
      <c r="AC198" s="128" t="s">
        <v>451</v>
      </c>
      <c r="AD198" s="129">
        <v>42120</v>
      </c>
      <c r="AE198" s="14">
        <v>11</v>
      </c>
      <c r="AF198" s="128" t="s">
        <v>451</v>
      </c>
      <c r="AG198" s="129">
        <v>42119</v>
      </c>
      <c r="AH198" s="14">
        <v>8</v>
      </c>
      <c r="AI198" s="128" t="s">
        <v>451</v>
      </c>
      <c r="AJ198" s="129">
        <v>42085</v>
      </c>
      <c r="AK198" s="14">
        <v>11</v>
      </c>
      <c r="AL198" s="128" t="s">
        <v>451</v>
      </c>
      <c r="AM198" s="129">
        <v>41906</v>
      </c>
      <c r="AN198" s="14">
        <v>12</v>
      </c>
      <c r="AO198" s="128" t="s">
        <v>451</v>
      </c>
      <c r="AP198" s="129">
        <v>41874</v>
      </c>
      <c r="AQ198" s="14">
        <v>13</v>
      </c>
      <c r="AR198" s="128" t="s">
        <v>451</v>
      </c>
      <c r="AS198" s="129">
        <v>41784</v>
      </c>
      <c r="AT198" s="14">
        <v>12</v>
      </c>
      <c r="AU198" s="128" t="s">
        <v>451</v>
      </c>
      <c r="AV198" s="129">
        <v>41763</v>
      </c>
      <c r="AW198" s="14">
        <v>13</v>
      </c>
      <c r="AX198" s="128" t="s">
        <v>451</v>
      </c>
      <c r="AY198" s="129">
        <v>41721</v>
      </c>
      <c r="AZ198" s="14">
        <v>13</v>
      </c>
      <c r="BA198" s="128" t="s">
        <v>451</v>
      </c>
      <c r="BB198" s="129">
        <v>41546</v>
      </c>
      <c r="BC198" s="14">
        <v>22</v>
      </c>
      <c r="BD198" s="128" t="s">
        <v>451</v>
      </c>
      <c r="BE198" s="129">
        <v>41504</v>
      </c>
      <c r="BF198" s="14">
        <v>11</v>
      </c>
      <c r="BG198" s="128" t="s">
        <v>451</v>
      </c>
      <c r="BH198" s="129">
        <v>41467</v>
      </c>
      <c r="BI198" s="14">
        <v>10</v>
      </c>
      <c r="BJ198" s="128" t="s">
        <v>451</v>
      </c>
      <c r="BK198" s="129">
        <v>41420</v>
      </c>
      <c r="BL198" s="46"/>
      <c r="BM198" s="21"/>
      <c r="BN198" s="131"/>
      <c r="BO198" s="13"/>
      <c r="BP198" s="21"/>
      <c r="BQ198" s="129"/>
      <c r="BR198" s="13"/>
      <c r="BS198" s="21"/>
      <c r="BT198" s="129"/>
      <c r="BU198" s="13"/>
      <c r="BV198" s="21"/>
      <c r="BW198" s="129"/>
      <c r="BX198" s="29"/>
      <c r="BY198" s="8"/>
      <c r="BZ198" s="8"/>
      <c r="CA198" s="29"/>
      <c r="CB198" s="8"/>
      <c r="CC198" s="8"/>
      <c r="CD198" s="29"/>
      <c r="CE198" s="8"/>
      <c r="CF198" s="8"/>
      <c r="CG198" s="29"/>
      <c r="CH198" s="8"/>
      <c r="CI198" s="1"/>
      <c r="CJ198" s="29"/>
      <c r="CK198" s="8"/>
      <c r="CL198" s="1"/>
      <c r="CM198" s="29"/>
      <c r="CN198" s="8"/>
      <c r="CO198" s="1"/>
      <c r="CP198" s="29"/>
      <c r="CQ198" s="8"/>
      <c r="CR198" s="1"/>
      <c r="CS198" s="29"/>
      <c r="CT198" s="8"/>
      <c r="CU198" s="8"/>
      <c r="CV198" s="29"/>
      <c r="CW198" s="8"/>
      <c r="CX198" s="8"/>
      <c r="CY198" s="29"/>
      <c r="CZ198" s="8"/>
      <c r="DA198" s="8"/>
      <c r="DB198" s="29"/>
      <c r="DC198" s="8"/>
      <c r="DD198" s="8"/>
      <c r="DE198" s="29"/>
      <c r="DF198" s="8"/>
      <c r="DG198" s="8"/>
      <c r="DH198" s="29"/>
      <c r="DI198" s="8"/>
      <c r="DJ198" s="8"/>
      <c r="DK198" s="29"/>
      <c r="DL198" s="8"/>
      <c r="DM198" s="8"/>
      <c r="DN198" s="29"/>
      <c r="DO198" s="8"/>
      <c r="DP198" s="8"/>
      <c r="DQ198" s="29"/>
      <c r="DR198" s="8"/>
      <c r="DS198" s="8"/>
      <c r="DT198" s="29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1"/>
      <c r="ET198" s="1"/>
      <c r="EU198" s="8"/>
      <c r="EV198" s="1"/>
      <c r="EW198" s="1"/>
      <c r="EX198" s="8"/>
      <c r="EY198" s="1"/>
      <c r="EZ198" s="1"/>
      <c r="FA198" s="8"/>
      <c r="FB198" s="1"/>
      <c r="FC198" s="1"/>
      <c r="FD198" s="8"/>
      <c r="FE198" s="1"/>
      <c r="FF198" s="1"/>
      <c r="FG198" s="8"/>
      <c r="FH198" s="1"/>
      <c r="FI198" s="1"/>
      <c r="FJ198" s="8"/>
      <c r="FK198" s="1"/>
      <c r="FL198" s="1"/>
      <c r="FM198" s="8"/>
      <c r="FN198" s="1"/>
      <c r="FO198" s="1"/>
      <c r="FP198" s="8"/>
      <c r="FQ198" s="1"/>
      <c r="FR198" s="1"/>
      <c r="FS198" s="8"/>
      <c r="FT198" s="1"/>
      <c r="FU198" s="1"/>
      <c r="FV198" s="8"/>
      <c r="FW198" s="1"/>
      <c r="FX198" s="1"/>
      <c r="FY198" s="8"/>
      <c r="FZ198" s="1"/>
      <c r="GA198" s="1"/>
      <c r="GB198" s="8"/>
      <c r="GC198" s="1"/>
      <c r="GD198" s="1"/>
      <c r="GE198" s="8"/>
      <c r="GF198" s="1"/>
      <c r="GG198" s="1"/>
      <c r="GH198" s="8"/>
      <c r="GI198" s="1"/>
      <c r="GJ198" s="1"/>
      <c r="GK198" s="8"/>
      <c r="GL198" s="1"/>
      <c r="GM198" s="1"/>
      <c r="GN198" s="8"/>
      <c r="GO198" s="1"/>
      <c r="GP198" s="1"/>
      <c r="GQ198" s="8"/>
      <c r="GR198" s="1"/>
      <c r="GS198" s="1"/>
      <c r="GT198" s="8"/>
      <c r="GU198" s="1"/>
      <c r="GV198" s="1"/>
      <c r="GW198" s="8"/>
      <c r="GX198" s="1"/>
      <c r="GY198" s="1"/>
      <c r="GZ198" s="8"/>
      <c r="HA198" s="1"/>
      <c r="HB198" s="1"/>
      <c r="HC198" s="8"/>
      <c r="HD198" s="1"/>
      <c r="HE198" s="1"/>
      <c r="HF198" s="8"/>
      <c r="HG198" s="1"/>
      <c r="HH198" s="1"/>
      <c r="HI198" s="8"/>
      <c r="HJ198" s="1"/>
      <c r="HK198" s="1"/>
      <c r="HL198" s="8"/>
      <c r="HM198" s="1"/>
      <c r="HN198" s="1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</row>
    <row r="199" spans="1:420" s="267" customFormat="1">
      <c r="A199" s="605" t="s">
        <v>2708</v>
      </c>
      <c r="B199" s="27" t="s">
        <v>2694</v>
      </c>
      <c r="C199" s="15">
        <f t="shared" si="19"/>
        <v>8</v>
      </c>
      <c r="D199" s="43"/>
      <c r="E199" s="25" t="s">
        <v>2715</v>
      </c>
      <c r="F199" s="33" t="s">
        <v>1913</v>
      </c>
      <c r="G199" s="144">
        <v>1</v>
      </c>
      <c r="H199" s="144"/>
      <c r="I199" s="99"/>
      <c r="J199" s="145"/>
      <c r="K199" s="128"/>
      <c r="L199" s="158">
        <f t="shared" si="20"/>
        <v>0</v>
      </c>
      <c r="M199" s="21">
        <v>8</v>
      </c>
      <c r="N199" s="128" t="s">
        <v>451</v>
      </c>
      <c r="O199" s="148">
        <v>42883</v>
      </c>
      <c r="P199" s="21"/>
      <c r="Q199" s="128"/>
      <c r="R199" s="148"/>
      <c r="S199" s="21"/>
      <c r="T199" s="128"/>
      <c r="U199" s="148"/>
      <c r="V199" s="21"/>
      <c r="W199" s="128"/>
      <c r="X199" s="148"/>
      <c r="Y199" s="21"/>
      <c r="Z199" s="128"/>
      <c r="AA199" s="148"/>
      <c r="AB199" s="21"/>
      <c r="AC199" s="128"/>
      <c r="AD199" s="129"/>
      <c r="AE199" s="21"/>
      <c r="AF199" s="128"/>
      <c r="AG199" s="129"/>
      <c r="AH199" s="21"/>
      <c r="AI199" s="128"/>
      <c r="AJ199" s="129"/>
      <c r="AK199" s="21"/>
      <c r="AL199" s="128"/>
      <c r="AM199" s="129"/>
      <c r="AN199" s="14"/>
      <c r="AO199" s="128"/>
      <c r="AP199" s="129"/>
      <c r="AQ199" s="14"/>
      <c r="AR199" s="128"/>
      <c r="AS199" s="129"/>
      <c r="AT199" s="14"/>
      <c r="AU199" s="128"/>
      <c r="AV199" s="129"/>
      <c r="AW199" s="14"/>
      <c r="AX199" s="128"/>
      <c r="AY199" s="129"/>
      <c r="AZ199" s="14"/>
      <c r="BA199" s="128"/>
      <c r="BB199" s="129"/>
      <c r="BC199" s="14"/>
      <c r="BD199" s="128"/>
      <c r="BE199" s="129"/>
      <c r="BF199" s="14"/>
      <c r="BG199" s="128"/>
      <c r="BH199" s="129"/>
      <c r="BI199" s="14"/>
      <c r="BJ199" s="128"/>
      <c r="BK199" s="129"/>
      <c r="BL199" s="46"/>
      <c r="BM199" s="21"/>
      <c r="BN199" s="131"/>
      <c r="BO199" s="13"/>
      <c r="BP199" s="21"/>
      <c r="BQ199" s="129"/>
      <c r="BR199" s="13"/>
      <c r="BS199" s="21"/>
      <c r="BT199" s="129"/>
      <c r="BU199" s="13"/>
      <c r="BV199" s="21"/>
      <c r="BW199" s="129"/>
      <c r="BX199" s="29"/>
      <c r="BY199" s="8"/>
      <c r="BZ199" s="8"/>
      <c r="CA199" s="29"/>
      <c r="CB199" s="8"/>
      <c r="CC199" s="8"/>
      <c r="CD199" s="29"/>
      <c r="CE199" s="8"/>
      <c r="CF199" s="8"/>
      <c r="CG199" s="29"/>
      <c r="CH199" s="8"/>
      <c r="CI199" s="1"/>
      <c r="CJ199" s="29"/>
      <c r="CK199" s="8"/>
      <c r="CL199" s="1"/>
      <c r="CM199" s="29"/>
      <c r="CN199" s="8"/>
      <c r="CO199" s="1"/>
      <c r="CP199" s="29"/>
      <c r="CQ199" s="8"/>
      <c r="CR199" s="1"/>
      <c r="CS199" s="29"/>
      <c r="CT199" s="8"/>
      <c r="CU199" s="8"/>
      <c r="CV199" s="29"/>
      <c r="CW199" s="8"/>
      <c r="CX199" s="8"/>
      <c r="CY199" s="29"/>
      <c r="CZ199" s="8"/>
      <c r="DA199" s="8"/>
      <c r="DB199" s="29"/>
      <c r="DC199" s="8"/>
      <c r="DD199" s="8"/>
      <c r="DE199" s="29"/>
      <c r="DF199" s="8"/>
      <c r="DG199" s="8"/>
      <c r="DH199" s="29"/>
      <c r="DI199" s="8"/>
      <c r="DJ199" s="8"/>
      <c r="DK199" s="29"/>
      <c r="DL199" s="8"/>
      <c r="DM199" s="8"/>
      <c r="DN199" s="29"/>
      <c r="DO199" s="8"/>
      <c r="DP199" s="8"/>
      <c r="DQ199" s="29"/>
      <c r="DR199" s="8"/>
      <c r="DS199" s="8"/>
      <c r="DT199" s="29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1"/>
      <c r="ET199" s="1"/>
      <c r="EU199" s="8"/>
      <c r="EV199" s="1"/>
      <c r="EW199" s="1"/>
      <c r="EX199" s="8"/>
      <c r="EY199" s="1"/>
      <c r="EZ199" s="1"/>
      <c r="FA199" s="8"/>
      <c r="FB199" s="1"/>
      <c r="FC199" s="1"/>
      <c r="FD199" s="8"/>
      <c r="FE199" s="1"/>
      <c r="FF199" s="1"/>
      <c r="FG199" s="8"/>
      <c r="FH199" s="1"/>
      <c r="FI199" s="1"/>
      <c r="FJ199" s="8"/>
      <c r="FK199" s="1"/>
      <c r="FL199" s="1"/>
      <c r="FM199" s="8"/>
      <c r="FN199" s="1"/>
      <c r="FO199" s="1"/>
      <c r="FP199" s="8"/>
      <c r="FQ199" s="1"/>
      <c r="FR199" s="1"/>
      <c r="FS199" s="8"/>
      <c r="FT199" s="1"/>
      <c r="FU199" s="1"/>
      <c r="FV199" s="8"/>
      <c r="FW199" s="1"/>
      <c r="FX199" s="1"/>
      <c r="FY199" s="8"/>
      <c r="FZ199" s="1"/>
      <c r="GA199" s="1"/>
      <c r="GB199" s="8"/>
      <c r="GC199" s="1"/>
      <c r="GD199" s="1"/>
      <c r="GE199" s="8"/>
      <c r="GF199" s="1"/>
      <c r="GG199" s="1"/>
      <c r="GH199" s="8"/>
      <c r="GI199" s="1"/>
      <c r="GJ199" s="1"/>
      <c r="GK199" s="8"/>
      <c r="GL199" s="1"/>
      <c r="GM199" s="1"/>
      <c r="GN199" s="8"/>
      <c r="GO199" s="1"/>
      <c r="GP199" s="1"/>
      <c r="GQ199" s="8"/>
      <c r="GR199" s="1"/>
      <c r="GS199" s="1"/>
      <c r="GT199" s="8"/>
      <c r="GU199" s="1"/>
      <c r="GV199" s="1"/>
      <c r="GW199" s="8"/>
      <c r="GX199" s="1"/>
      <c r="GY199" s="1"/>
      <c r="GZ199" s="8"/>
      <c r="HA199" s="1"/>
      <c r="HB199" s="1"/>
      <c r="HC199" s="8"/>
      <c r="HD199" s="1"/>
      <c r="HE199" s="1"/>
      <c r="HF199" s="8"/>
      <c r="HG199" s="1"/>
      <c r="HH199" s="1"/>
      <c r="HI199" s="8"/>
      <c r="HJ199" s="1"/>
      <c r="HK199" s="1"/>
      <c r="HL199" s="8"/>
      <c r="HM199" s="1"/>
      <c r="HN199" s="1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</row>
    <row r="200" spans="1:420" s="284" customFormat="1" ht="14" thickBot="1">
      <c r="A200" s="279" t="s">
        <v>529</v>
      </c>
      <c r="B200" s="280" t="s">
        <v>282</v>
      </c>
      <c r="C200" s="281">
        <f t="shared" si="19"/>
        <v>10.681818181818182</v>
      </c>
      <c r="D200" s="282"/>
      <c r="E200" s="654" t="s">
        <v>817</v>
      </c>
      <c r="F200" s="115" t="s">
        <v>446</v>
      </c>
      <c r="G200" s="285">
        <v>4</v>
      </c>
      <c r="H200" s="285">
        <v>5</v>
      </c>
      <c r="I200" s="652">
        <v>12</v>
      </c>
      <c r="J200" s="653"/>
      <c r="K200" s="288">
        <v>51.25</v>
      </c>
      <c r="L200" s="382">
        <f t="shared" si="20"/>
        <v>51.25</v>
      </c>
      <c r="M200" s="291">
        <v>10</v>
      </c>
      <c r="N200" s="288" t="s">
        <v>451</v>
      </c>
      <c r="O200" s="170">
        <v>43037</v>
      </c>
      <c r="P200" s="291">
        <v>10</v>
      </c>
      <c r="Q200" s="288" t="s">
        <v>451</v>
      </c>
      <c r="R200" s="170">
        <v>43016</v>
      </c>
      <c r="S200" s="291">
        <v>13</v>
      </c>
      <c r="T200" s="288" t="s">
        <v>451</v>
      </c>
      <c r="U200" s="170">
        <v>43015</v>
      </c>
      <c r="V200" s="291">
        <v>7</v>
      </c>
      <c r="W200" s="288" t="s">
        <v>451</v>
      </c>
      <c r="X200" s="170">
        <v>42987</v>
      </c>
      <c r="Y200" s="291">
        <v>5</v>
      </c>
      <c r="Z200" s="288" t="s">
        <v>451</v>
      </c>
      <c r="AA200" s="170">
        <v>42974</v>
      </c>
      <c r="AB200" s="291">
        <v>9</v>
      </c>
      <c r="AC200" s="288" t="s">
        <v>451</v>
      </c>
      <c r="AD200" s="170">
        <v>42973</v>
      </c>
      <c r="AE200" s="291">
        <v>2</v>
      </c>
      <c r="AF200" s="288" t="s">
        <v>264</v>
      </c>
      <c r="AG200" s="170">
        <v>42960</v>
      </c>
      <c r="AH200" s="291">
        <v>4</v>
      </c>
      <c r="AI200" s="288" t="s">
        <v>264</v>
      </c>
      <c r="AJ200" s="170">
        <v>42959</v>
      </c>
      <c r="AK200" s="291">
        <v>4</v>
      </c>
      <c r="AL200" s="288" t="s">
        <v>306</v>
      </c>
      <c r="AM200" s="170">
        <v>42925</v>
      </c>
      <c r="AN200" s="291">
        <v>9</v>
      </c>
      <c r="AO200" s="288" t="s">
        <v>451</v>
      </c>
      <c r="AP200" s="170">
        <v>42924</v>
      </c>
      <c r="AQ200" s="291">
        <v>7</v>
      </c>
      <c r="AR200" s="288" t="s">
        <v>451</v>
      </c>
      <c r="AS200" s="170">
        <v>42883</v>
      </c>
      <c r="AT200" s="291">
        <v>9</v>
      </c>
      <c r="AU200" s="288" t="s">
        <v>451</v>
      </c>
      <c r="AV200" s="170">
        <v>42869</v>
      </c>
      <c r="AW200" s="291">
        <v>9</v>
      </c>
      <c r="AX200" s="288" t="s">
        <v>451</v>
      </c>
      <c r="AY200" s="170">
        <v>42820</v>
      </c>
      <c r="AZ200" s="291">
        <v>9</v>
      </c>
      <c r="BA200" s="288" t="s">
        <v>451</v>
      </c>
      <c r="BB200" s="170">
        <v>42819</v>
      </c>
      <c r="BC200" s="291">
        <v>6</v>
      </c>
      <c r="BD200" s="288" t="s">
        <v>451</v>
      </c>
      <c r="BE200" s="170">
        <v>42680</v>
      </c>
      <c r="BF200" s="291">
        <v>11</v>
      </c>
      <c r="BG200" s="288" t="s">
        <v>451</v>
      </c>
      <c r="BH200" s="170">
        <v>42659</v>
      </c>
      <c r="BI200" s="291">
        <v>9</v>
      </c>
      <c r="BJ200" s="288" t="s">
        <v>451</v>
      </c>
      <c r="BK200" s="170">
        <v>42658</v>
      </c>
      <c r="BL200" s="291">
        <v>10</v>
      </c>
      <c r="BM200" s="288" t="s">
        <v>451</v>
      </c>
      <c r="BN200" s="170">
        <v>42652</v>
      </c>
      <c r="BO200" s="291">
        <v>10</v>
      </c>
      <c r="BP200" s="288" t="s">
        <v>451</v>
      </c>
      <c r="BQ200" s="170">
        <v>42651</v>
      </c>
      <c r="BR200" s="291">
        <v>12</v>
      </c>
      <c r="BS200" s="288" t="s">
        <v>451</v>
      </c>
      <c r="BT200" s="289">
        <v>42638</v>
      </c>
      <c r="BU200" s="616">
        <v>11</v>
      </c>
      <c r="BV200" s="288" t="s">
        <v>451</v>
      </c>
      <c r="BW200" s="289">
        <v>42610</v>
      </c>
      <c r="BX200" s="616">
        <v>10</v>
      </c>
      <c r="BY200" s="288" t="s">
        <v>451</v>
      </c>
      <c r="BZ200" s="289">
        <v>42609</v>
      </c>
      <c r="CA200" s="616">
        <v>3</v>
      </c>
      <c r="CB200" s="288" t="s">
        <v>264</v>
      </c>
      <c r="CC200" s="289">
        <v>42603</v>
      </c>
      <c r="CD200" s="616">
        <v>6</v>
      </c>
      <c r="CE200" s="288" t="s">
        <v>264</v>
      </c>
      <c r="CF200" s="289">
        <v>42602</v>
      </c>
      <c r="CG200" s="616">
        <v>10</v>
      </c>
      <c r="CH200" s="288" t="s">
        <v>451</v>
      </c>
      <c r="CI200" s="289">
        <v>42589</v>
      </c>
      <c r="CJ200" s="616">
        <v>9</v>
      </c>
      <c r="CK200" s="288" t="s">
        <v>451</v>
      </c>
      <c r="CL200" s="289">
        <v>42588</v>
      </c>
      <c r="CM200" s="616">
        <v>4</v>
      </c>
      <c r="CN200" s="288" t="s">
        <v>264</v>
      </c>
      <c r="CO200" s="289">
        <v>42351</v>
      </c>
      <c r="CP200" s="616">
        <v>13</v>
      </c>
      <c r="CQ200" s="288" t="s">
        <v>451</v>
      </c>
      <c r="CR200" s="289">
        <v>42350</v>
      </c>
      <c r="CS200" s="616">
        <v>5</v>
      </c>
      <c r="CT200" s="288" t="s">
        <v>264</v>
      </c>
      <c r="CU200" s="289">
        <v>42323</v>
      </c>
      <c r="CV200" s="616">
        <v>13</v>
      </c>
      <c r="CW200" s="288" t="s">
        <v>451</v>
      </c>
      <c r="CX200" s="289">
        <v>42288</v>
      </c>
      <c r="CY200" s="616">
        <v>6</v>
      </c>
      <c r="CZ200" s="288" t="s">
        <v>451</v>
      </c>
      <c r="DA200" s="289">
        <v>42281</v>
      </c>
      <c r="DB200" s="616">
        <v>9</v>
      </c>
      <c r="DC200" s="288" t="s">
        <v>451</v>
      </c>
      <c r="DD200" s="289">
        <v>42280</v>
      </c>
      <c r="DE200" s="616">
        <v>9</v>
      </c>
      <c r="DF200" s="288" t="s">
        <v>451</v>
      </c>
      <c r="DG200" s="289">
        <v>42274</v>
      </c>
      <c r="DH200" s="616">
        <v>9</v>
      </c>
      <c r="DI200" s="288" t="s">
        <v>451</v>
      </c>
      <c r="DJ200" s="289">
        <v>42273</v>
      </c>
      <c r="DK200" s="616">
        <v>11</v>
      </c>
      <c r="DL200" s="288" t="s">
        <v>451</v>
      </c>
      <c r="DM200" s="289">
        <v>42267</v>
      </c>
      <c r="DN200" s="616">
        <v>11</v>
      </c>
      <c r="DO200" s="288" t="s">
        <v>451</v>
      </c>
      <c r="DP200" s="289">
        <v>42266</v>
      </c>
      <c r="DQ200" s="616">
        <v>13</v>
      </c>
      <c r="DR200" s="288" t="s">
        <v>451</v>
      </c>
      <c r="DS200" s="289">
        <v>42260</v>
      </c>
      <c r="DT200" s="616">
        <v>11</v>
      </c>
      <c r="DU200" s="288" t="s">
        <v>451</v>
      </c>
      <c r="DV200" s="289">
        <v>42162</v>
      </c>
      <c r="DW200" s="616">
        <v>9</v>
      </c>
      <c r="DX200" s="288" t="s">
        <v>451</v>
      </c>
      <c r="DY200" s="289">
        <v>42161</v>
      </c>
      <c r="DZ200" s="616">
        <v>10</v>
      </c>
      <c r="EA200" s="288" t="s">
        <v>451</v>
      </c>
      <c r="EB200" s="289">
        <v>42149</v>
      </c>
      <c r="EC200" s="616">
        <v>8</v>
      </c>
      <c r="ED200" s="288" t="s">
        <v>451</v>
      </c>
      <c r="EE200" s="289">
        <v>42148</v>
      </c>
      <c r="EF200" s="616">
        <v>13</v>
      </c>
      <c r="EG200" s="288" t="s">
        <v>451</v>
      </c>
      <c r="EH200" s="289">
        <v>41945</v>
      </c>
      <c r="EI200" s="616">
        <v>15</v>
      </c>
      <c r="EJ200" s="288" t="s">
        <v>451</v>
      </c>
      <c r="EK200" s="289">
        <v>41944</v>
      </c>
      <c r="EL200" s="616">
        <v>16</v>
      </c>
      <c r="EM200" s="288" t="s">
        <v>451</v>
      </c>
      <c r="EN200" s="289">
        <v>41924</v>
      </c>
      <c r="EO200" s="616">
        <v>16</v>
      </c>
      <c r="EP200" s="288" t="s">
        <v>451</v>
      </c>
      <c r="EQ200" s="289">
        <v>41923</v>
      </c>
      <c r="ER200" s="616">
        <v>16</v>
      </c>
      <c r="ES200" s="288" t="s">
        <v>451</v>
      </c>
      <c r="ET200" s="289">
        <v>41917</v>
      </c>
      <c r="EU200" s="616">
        <v>16</v>
      </c>
      <c r="EV200" s="288" t="s">
        <v>451</v>
      </c>
      <c r="EW200" s="289">
        <v>41916</v>
      </c>
      <c r="EX200" s="616">
        <v>12</v>
      </c>
      <c r="EY200" s="288" t="s">
        <v>451</v>
      </c>
      <c r="EZ200" s="289">
        <v>41906</v>
      </c>
      <c r="FA200" s="616">
        <v>16</v>
      </c>
      <c r="FB200" s="288" t="s">
        <v>451</v>
      </c>
      <c r="FC200" s="289">
        <v>41896</v>
      </c>
      <c r="FD200" s="616">
        <v>16</v>
      </c>
      <c r="FE200" s="288" t="s">
        <v>451</v>
      </c>
      <c r="FF200" s="289">
        <v>41895</v>
      </c>
      <c r="FG200" s="616">
        <v>11</v>
      </c>
      <c r="FH200" s="288" t="s">
        <v>451</v>
      </c>
      <c r="FI200" s="289">
        <v>41868</v>
      </c>
      <c r="FJ200" s="616">
        <v>11</v>
      </c>
      <c r="FK200" s="288" t="s">
        <v>451</v>
      </c>
      <c r="FL200" s="289">
        <v>41867</v>
      </c>
      <c r="FM200" s="616">
        <v>11</v>
      </c>
      <c r="FN200" s="288" t="s">
        <v>451</v>
      </c>
      <c r="FO200" s="289">
        <v>41854</v>
      </c>
      <c r="FP200" s="616">
        <v>13</v>
      </c>
      <c r="FQ200" s="288" t="s">
        <v>451</v>
      </c>
      <c r="FR200" s="289">
        <v>41853</v>
      </c>
      <c r="FS200" s="616">
        <v>11</v>
      </c>
      <c r="FT200" s="288" t="s">
        <v>451</v>
      </c>
      <c r="FU200" s="289">
        <v>41785</v>
      </c>
      <c r="FV200" s="616">
        <v>12</v>
      </c>
      <c r="FW200" s="288" t="s">
        <v>451</v>
      </c>
      <c r="FX200" s="289">
        <v>41784</v>
      </c>
      <c r="FY200" s="616">
        <v>16</v>
      </c>
      <c r="FZ200" s="288" t="s">
        <v>451</v>
      </c>
      <c r="GA200" s="289">
        <v>41742</v>
      </c>
      <c r="GB200" s="616">
        <v>16</v>
      </c>
      <c r="GC200" s="288" t="s">
        <v>451</v>
      </c>
      <c r="GD200" s="289">
        <v>41721</v>
      </c>
      <c r="GE200" s="616">
        <v>16</v>
      </c>
      <c r="GF200" s="288" t="s">
        <v>451</v>
      </c>
      <c r="GG200" s="289">
        <v>41720</v>
      </c>
      <c r="GH200" s="616">
        <v>16</v>
      </c>
      <c r="GI200" s="288" t="s">
        <v>451</v>
      </c>
      <c r="GJ200" s="289">
        <v>41693</v>
      </c>
      <c r="GK200" s="616">
        <v>16</v>
      </c>
      <c r="GL200" s="288" t="s">
        <v>451</v>
      </c>
      <c r="GM200" s="289">
        <v>41672</v>
      </c>
      <c r="GN200" s="616">
        <v>16</v>
      </c>
      <c r="GO200" s="288" t="s">
        <v>451</v>
      </c>
      <c r="GP200" s="289">
        <v>41602</v>
      </c>
      <c r="GQ200" s="616">
        <v>16</v>
      </c>
      <c r="GR200" s="288" t="s">
        <v>451</v>
      </c>
      <c r="GS200" s="289">
        <v>41601</v>
      </c>
      <c r="GT200" s="616">
        <v>16</v>
      </c>
      <c r="GU200" s="288" t="s">
        <v>451</v>
      </c>
      <c r="GV200" s="289">
        <v>41581</v>
      </c>
      <c r="GW200" s="616">
        <v>16</v>
      </c>
      <c r="GX200" s="288" t="s">
        <v>451</v>
      </c>
      <c r="GY200" s="289">
        <v>41580</v>
      </c>
      <c r="GZ200" s="616">
        <v>16</v>
      </c>
      <c r="HA200" s="288" t="s">
        <v>451</v>
      </c>
      <c r="HB200" s="289">
        <v>41546</v>
      </c>
      <c r="HC200" s="616">
        <v>11</v>
      </c>
      <c r="HD200" s="288" t="s">
        <v>451</v>
      </c>
      <c r="HE200" s="289">
        <v>41490</v>
      </c>
      <c r="HF200" s="616">
        <v>12</v>
      </c>
      <c r="HG200" s="288" t="s">
        <v>451</v>
      </c>
      <c r="HH200" s="289">
        <v>41489</v>
      </c>
      <c r="HI200" s="616">
        <v>16</v>
      </c>
      <c r="HJ200" s="288" t="s">
        <v>451</v>
      </c>
      <c r="HK200" s="289">
        <v>41421</v>
      </c>
      <c r="HL200" s="616">
        <v>16</v>
      </c>
      <c r="HM200" s="288" t="s">
        <v>451</v>
      </c>
      <c r="HN200" s="289">
        <v>41420</v>
      </c>
      <c r="HO200" s="616">
        <v>13</v>
      </c>
      <c r="HP200" s="288" t="s">
        <v>451</v>
      </c>
      <c r="HQ200" s="289">
        <v>41406</v>
      </c>
      <c r="HR200" s="616">
        <v>12</v>
      </c>
      <c r="HS200" s="288" t="s">
        <v>451</v>
      </c>
      <c r="HT200" s="289">
        <v>41371</v>
      </c>
      <c r="HU200" s="616">
        <v>13</v>
      </c>
      <c r="HV200" s="288" t="s">
        <v>451</v>
      </c>
      <c r="HW200" s="289">
        <v>41370</v>
      </c>
      <c r="HX200" s="616">
        <v>11.5</v>
      </c>
      <c r="HY200" s="288" t="s">
        <v>451</v>
      </c>
      <c r="HZ200" s="289">
        <v>41356</v>
      </c>
      <c r="IA200" s="616">
        <v>16</v>
      </c>
      <c r="IB200" s="288" t="s">
        <v>451</v>
      </c>
      <c r="IC200" s="289">
        <v>41217</v>
      </c>
      <c r="ID200" s="616">
        <v>16</v>
      </c>
      <c r="IE200" s="288" t="s">
        <v>451</v>
      </c>
      <c r="IF200" s="289">
        <v>41216</v>
      </c>
      <c r="IG200" s="616">
        <v>11</v>
      </c>
      <c r="IH200" s="288" t="s">
        <v>451</v>
      </c>
      <c r="II200" s="289">
        <v>41203</v>
      </c>
      <c r="IJ200" s="616">
        <v>16</v>
      </c>
      <c r="IK200" s="288" t="s">
        <v>451</v>
      </c>
      <c r="IL200" s="289">
        <v>41196</v>
      </c>
      <c r="IM200" s="616">
        <v>15</v>
      </c>
      <c r="IN200" s="288" t="s">
        <v>451</v>
      </c>
      <c r="IO200" s="289">
        <v>41195</v>
      </c>
      <c r="IP200" s="616">
        <v>16</v>
      </c>
      <c r="IQ200" s="288" t="s">
        <v>451</v>
      </c>
      <c r="IR200" s="289">
        <v>41189</v>
      </c>
      <c r="IS200" s="616">
        <v>16</v>
      </c>
      <c r="IT200" s="288" t="s">
        <v>451</v>
      </c>
      <c r="IU200" s="289">
        <v>41188</v>
      </c>
      <c r="IV200" s="616">
        <v>16</v>
      </c>
      <c r="IW200" s="288" t="s">
        <v>451</v>
      </c>
      <c r="IX200" s="289">
        <v>41084</v>
      </c>
      <c r="IY200" s="616">
        <v>16</v>
      </c>
      <c r="IZ200" s="288" t="s">
        <v>451</v>
      </c>
      <c r="JA200" s="289">
        <v>41083</v>
      </c>
      <c r="JB200" s="616">
        <v>13</v>
      </c>
      <c r="JC200" s="288" t="s">
        <v>451</v>
      </c>
      <c r="JD200" s="289">
        <v>41077</v>
      </c>
      <c r="JE200" s="616">
        <v>13</v>
      </c>
      <c r="JF200" s="288" t="s">
        <v>451</v>
      </c>
      <c r="JG200" s="289">
        <v>41076</v>
      </c>
      <c r="JH200" s="616">
        <v>11</v>
      </c>
      <c r="JI200" s="288" t="s">
        <v>451</v>
      </c>
      <c r="JJ200" s="289">
        <v>41007</v>
      </c>
      <c r="JK200" s="616">
        <v>12</v>
      </c>
      <c r="JL200" s="288" t="s">
        <v>451</v>
      </c>
      <c r="JM200" s="289">
        <v>41006</v>
      </c>
      <c r="JN200" s="616">
        <v>13</v>
      </c>
      <c r="JO200" s="288" t="s">
        <v>451</v>
      </c>
      <c r="JP200" s="289">
        <v>40993</v>
      </c>
      <c r="JQ200" s="616">
        <v>15</v>
      </c>
      <c r="JR200" s="288" t="s">
        <v>451</v>
      </c>
      <c r="JS200" s="289">
        <v>40992</v>
      </c>
      <c r="JT200" s="616">
        <v>18</v>
      </c>
      <c r="JU200" s="288" t="s">
        <v>451</v>
      </c>
      <c r="JV200" s="289">
        <v>40972</v>
      </c>
      <c r="JW200" s="616">
        <v>16</v>
      </c>
      <c r="JX200" s="288" t="s">
        <v>451</v>
      </c>
      <c r="JY200" s="289">
        <v>40971</v>
      </c>
      <c r="JZ200" s="616">
        <v>18</v>
      </c>
      <c r="KA200" s="288" t="s">
        <v>306</v>
      </c>
      <c r="KB200" s="289">
        <v>40867</v>
      </c>
      <c r="KC200" s="616">
        <v>18</v>
      </c>
      <c r="KD200" s="288" t="s">
        <v>451</v>
      </c>
      <c r="KE200" s="289">
        <v>40866</v>
      </c>
      <c r="KF200" s="616">
        <v>13</v>
      </c>
      <c r="KG200" s="288" t="s">
        <v>451</v>
      </c>
      <c r="KH200" s="289">
        <v>40853</v>
      </c>
      <c r="KI200" s="616">
        <v>11</v>
      </c>
      <c r="KJ200" s="288" t="s">
        <v>451</v>
      </c>
      <c r="KK200" s="289">
        <v>40852</v>
      </c>
      <c r="KL200" s="616">
        <v>13</v>
      </c>
      <c r="KM200" s="288" t="s">
        <v>451</v>
      </c>
      <c r="KN200" s="289">
        <v>40839</v>
      </c>
      <c r="KO200" s="616">
        <v>13</v>
      </c>
      <c r="KP200" s="288" t="s">
        <v>451</v>
      </c>
      <c r="KQ200" s="289">
        <v>40838</v>
      </c>
      <c r="KR200" s="616">
        <v>12</v>
      </c>
      <c r="KS200" s="288" t="s">
        <v>451</v>
      </c>
      <c r="KT200" s="289">
        <v>40832</v>
      </c>
      <c r="KU200" s="616">
        <v>13</v>
      </c>
      <c r="KV200" s="288" t="s">
        <v>451</v>
      </c>
      <c r="KW200" s="289">
        <v>40776</v>
      </c>
      <c r="KX200" s="616">
        <v>14</v>
      </c>
      <c r="KY200" s="288" t="s">
        <v>451</v>
      </c>
      <c r="KZ200" s="289">
        <v>40775</v>
      </c>
      <c r="LA200" s="616">
        <v>11</v>
      </c>
      <c r="LB200" s="288" t="s">
        <v>451</v>
      </c>
      <c r="LC200" s="289">
        <v>40762</v>
      </c>
      <c r="LD200" s="616">
        <v>12</v>
      </c>
      <c r="LE200" s="288" t="s">
        <v>451</v>
      </c>
      <c r="LF200" s="289">
        <v>40761</v>
      </c>
      <c r="LG200" s="616">
        <v>15</v>
      </c>
      <c r="LH200" s="288" t="s">
        <v>451</v>
      </c>
      <c r="LI200" s="289">
        <v>40720</v>
      </c>
      <c r="LJ200" s="616">
        <v>13</v>
      </c>
      <c r="LK200" s="288" t="s">
        <v>451</v>
      </c>
      <c r="LL200" s="289">
        <v>40719</v>
      </c>
      <c r="LM200" s="616">
        <v>10</v>
      </c>
      <c r="LN200" s="288" t="s">
        <v>451</v>
      </c>
      <c r="LO200" s="289">
        <v>40650</v>
      </c>
      <c r="LP200" s="616">
        <v>12</v>
      </c>
      <c r="LQ200" s="288" t="s">
        <v>451</v>
      </c>
      <c r="LR200" s="289">
        <v>40649</v>
      </c>
      <c r="LS200" s="616">
        <v>12</v>
      </c>
      <c r="LT200" s="288" t="s">
        <v>451</v>
      </c>
      <c r="LU200" s="289">
        <v>40643</v>
      </c>
      <c r="LV200" s="616">
        <v>11</v>
      </c>
      <c r="LW200" s="288" t="s">
        <v>451</v>
      </c>
      <c r="LX200" s="289">
        <v>40489</v>
      </c>
      <c r="LY200" s="616">
        <v>12</v>
      </c>
      <c r="LZ200" s="288" t="s">
        <v>451</v>
      </c>
      <c r="MA200" s="289">
        <v>40488</v>
      </c>
      <c r="MB200" s="616">
        <v>12</v>
      </c>
      <c r="MC200" s="288" t="s">
        <v>451</v>
      </c>
      <c r="MD200" s="289">
        <v>40475</v>
      </c>
      <c r="ME200" s="616">
        <v>11</v>
      </c>
      <c r="MF200" s="288" t="s">
        <v>451</v>
      </c>
      <c r="MG200" s="289">
        <v>40474</v>
      </c>
      <c r="MH200" s="616">
        <v>12</v>
      </c>
      <c r="MI200" s="288" t="s">
        <v>451</v>
      </c>
      <c r="MJ200" s="289">
        <v>40468</v>
      </c>
      <c r="MK200" s="616">
        <v>13</v>
      </c>
      <c r="ML200" s="288" t="s">
        <v>451</v>
      </c>
      <c r="MM200" s="289">
        <v>40412</v>
      </c>
      <c r="MN200" s="616">
        <v>13</v>
      </c>
      <c r="MO200" s="288" t="s">
        <v>451</v>
      </c>
      <c r="MP200" s="289">
        <v>40411</v>
      </c>
      <c r="MQ200" s="616">
        <v>15</v>
      </c>
      <c r="MR200" s="288" t="s">
        <v>451</v>
      </c>
      <c r="MS200" s="289">
        <v>40398</v>
      </c>
      <c r="MT200" s="616">
        <v>13</v>
      </c>
      <c r="MU200" s="288" t="s">
        <v>451</v>
      </c>
      <c r="MV200" s="289">
        <v>40397</v>
      </c>
      <c r="MW200" s="616">
        <v>11</v>
      </c>
      <c r="MX200" s="288" t="s">
        <v>451</v>
      </c>
      <c r="MY200" s="289">
        <v>40286</v>
      </c>
      <c r="MZ200" s="616">
        <v>11</v>
      </c>
      <c r="NA200" s="288" t="s">
        <v>451</v>
      </c>
      <c r="NB200" s="289">
        <v>40279</v>
      </c>
      <c r="NC200" s="616">
        <v>11</v>
      </c>
      <c r="ND200" s="288" t="s">
        <v>451</v>
      </c>
      <c r="NE200" s="289">
        <v>40278</v>
      </c>
      <c r="NF200" s="616">
        <v>19</v>
      </c>
      <c r="NG200" s="288" t="s">
        <v>451</v>
      </c>
      <c r="NH200" s="289">
        <v>40104</v>
      </c>
      <c r="NI200" s="623">
        <v>20</v>
      </c>
      <c r="NJ200" s="288" t="s">
        <v>451</v>
      </c>
      <c r="NK200" s="289">
        <v>40103</v>
      </c>
      <c r="NL200" s="623">
        <v>18</v>
      </c>
      <c r="NM200" s="288" t="s">
        <v>451</v>
      </c>
      <c r="NN200" s="289">
        <v>39908</v>
      </c>
      <c r="NO200" s="623">
        <v>12</v>
      </c>
      <c r="NP200" s="288" t="s">
        <v>451</v>
      </c>
      <c r="NQ200" s="289">
        <v>39907</v>
      </c>
      <c r="NR200" s="616">
        <v>22</v>
      </c>
      <c r="NS200" s="288" t="s">
        <v>451</v>
      </c>
      <c r="NT200" s="289">
        <v>39894</v>
      </c>
      <c r="NU200" s="616">
        <v>22</v>
      </c>
      <c r="NV200" s="288" t="s">
        <v>451</v>
      </c>
      <c r="NW200" s="289">
        <v>39893</v>
      </c>
      <c r="NX200" s="616">
        <v>13</v>
      </c>
      <c r="NY200" s="288" t="s">
        <v>451</v>
      </c>
      <c r="NZ200" s="289">
        <v>39754</v>
      </c>
      <c r="OA200" s="623">
        <v>12</v>
      </c>
      <c r="OB200" s="288" t="s">
        <v>451</v>
      </c>
      <c r="OC200" s="625">
        <v>39628</v>
      </c>
      <c r="OD200" s="623">
        <v>10</v>
      </c>
      <c r="OE200" s="288" t="s">
        <v>451</v>
      </c>
      <c r="OF200" s="625">
        <v>39627</v>
      </c>
      <c r="OG200" s="623">
        <v>12</v>
      </c>
      <c r="OH200" s="288" t="s">
        <v>451</v>
      </c>
      <c r="OI200" s="625">
        <v>39544</v>
      </c>
      <c r="OJ200" s="623">
        <v>13</v>
      </c>
      <c r="OK200" s="377" t="s">
        <v>451</v>
      </c>
      <c r="OL200" s="625">
        <v>39543</v>
      </c>
      <c r="OM200" s="300">
        <v>11</v>
      </c>
      <c r="ON200" s="377" t="s">
        <v>451</v>
      </c>
      <c r="OO200" s="625">
        <v>39382</v>
      </c>
      <c r="OP200" s="292">
        <v>20</v>
      </c>
      <c r="OQ200" s="291" t="s">
        <v>451</v>
      </c>
      <c r="OR200" s="289">
        <v>39376</v>
      </c>
      <c r="OS200" s="292">
        <v>17</v>
      </c>
      <c r="OT200" s="291" t="s">
        <v>451</v>
      </c>
      <c r="OU200" s="289">
        <v>39362</v>
      </c>
      <c r="OV200" s="292">
        <v>10</v>
      </c>
      <c r="OW200" s="291" t="s">
        <v>451</v>
      </c>
      <c r="OX200" s="289">
        <v>39327</v>
      </c>
      <c r="OY200" s="292">
        <v>18</v>
      </c>
      <c r="OZ200" s="291" t="s">
        <v>451</v>
      </c>
      <c r="PA200" s="289">
        <v>39215</v>
      </c>
      <c r="PB200" s="284">
        <v>12</v>
      </c>
      <c r="PC200" s="284" t="s">
        <v>451</v>
      </c>
      <c r="PD200" s="284">
        <v>39186</v>
      </c>
    </row>
    <row r="201" spans="1:420">
      <c r="A201" s="28" t="s">
        <v>2209</v>
      </c>
      <c r="B201" s="27" t="s">
        <v>2210</v>
      </c>
      <c r="C201" s="26">
        <f t="shared" si="19"/>
        <v>0</v>
      </c>
      <c r="D201" s="43"/>
      <c r="E201" s="150" t="s">
        <v>2211</v>
      </c>
      <c r="F201" s="33" t="s">
        <v>2212</v>
      </c>
      <c r="H201" s="144"/>
      <c r="I201" s="99"/>
      <c r="J201" s="126"/>
      <c r="K201" s="128">
        <v>0</v>
      </c>
      <c r="L201" s="158">
        <f t="shared" si="20"/>
        <v>0</v>
      </c>
      <c r="N201" s="128"/>
      <c r="Q201" s="128"/>
      <c r="S201" s="21"/>
      <c r="T201" s="128"/>
      <c r="V201" s="21"/>
      <c r="W201" s="128"/>
      <c r="X201" s="148"/>
      <c r="Y201" s="21"/>
      <c r="Z201" s="128"/>
      <c r="AA201" s="148"/>
      <c r="AB201" s="21"/>
      <c r="AC201" s="128"/>
      <c r="AD201" s="129"/>
      <c r="AE201" s="14"/>
      <c r="AF201" s="128"/>
      <c r="AG201" s="129"/>
      <c r="AH201" s="14"/>
      <c r="AI201" s="128"/>
      <c r="AJ201" s="129"/>
      <c r="AK201" s="14"/>
      <c r="AL201" s="128"/>
      <c r="AM201" s="129"/>
      <c r="AN201" s="14"/>
      <c r="AO201" s="128"/>
      <c r="AP201" s="129"/>
      <c r="AQ201" s="14"/>
      <c r="AR201" s="128"/>
      <c r="AS201" s="129"/>
      <c r="AT201" s="14"/>
      <c r="AU201" s="128"/>
      <c r="AV201" s="129"/>
      <c r="AW201" s="14"/>
      <c r="AX201" s="128"/>
      <c r="AY201" s="129"/>
      <c r="AZ201" s="14"/>
      <c r="BA201" s="128"/>
      <c r="BB201" s="129"/>
      <c r="BC201" s="14"/>
      <c r="BD201" s="128"/>
      <c r="BE201" s="129"/>
      <c r="BF201" s="14"/>
      <c r="BG201" s="128"/>
      <c r="BH201" s="129"/>
      <c r="BI201" s="14"/>
      <c r="BJ201" s="128"/>
      <c r="BK201" s="129"/>
      <c r="BL201" s="14"/>
      <c r="BM201" s="128"/>
      <c r="BN201" s="129"/>
      <c r="BO201" s="14"/>
      <c r="BP201" s="128"/>
      <c r="BQ201" s="129"/>
      <c r="BR201" s="14"/>
      <c r="BS201" s="128"/>
      <c r="BT201" s="129"/>
      <c r="BU201" s="14"/>
      <c r="BV201" s="128"/>
      <c r="BW201" s="129"/>
      <c r="BX201" s="14"/>
      <c r="BY201" s="128"/>
      <c r="BZ201" s="129"/>
      <c r="CA201" s="14"/>
      <c r="CB201" s="128"/>
      <c r="CC201" s="129"/>
      <c r="CD201" s="14"/>
      <c r="CE201" s="128"/>
      <c r="CF201" s="129"/>
      <c r="CG201" s="14"/>
      <c r="CH201" s="128"/>
      <c r="CI201" s="129"/>
      <c r="CJ201" s="14"/>
      <c r="CK201" s="128"/>
      <c r="CL201" s="129"/>
      <c r="CM201" s="14"/>
      <c r="CN201" s="128"/>
      <c r="CO201" s="129"/>
      <c r="CP201" s="14"/>
      <c r="CQ201" s="128"/>
      <c r="CR201" s="129"/>
      <c r="CS201" s="14"/>
      <c r="CT201" s="128"/>
      <c r="CU201" s="129"/>
      <c r="CV201" s="21"/>
      <c r="CW201" s="128"/>
      <c r="CX201" s="129"/>
      <c r="CY201" s="21"/>
      <c r="CZ201" s="128"/>
      <c r="DA201" s="129"/>
      <c r="DB201" s="21"/>
      <c r="DC201" s="128"/>
      <c r="DD201" s="129"/>
      <c r="DE201" s="21"/>
      <c r="DF201" s="128"/>
      <c r="DG201" s="129"/>
      <c r="DH201" s="21"/>
      <c r="DI201" s="128"/>
      <c r="DJ201" s="129"/>
      <c r="DK201" s="21"/>
      <c r="DL201" s="128"/>
      <c r="DM201" s="129"/>
      <c r="DN201" s="21"/>
      <c r="DO201" s="128"/>
      <c r="DP201" s="129"/>
      <c r="DQ201" s="21"/>
      <c r="DR201" s="128"/>
      <c r="DS201" s="129"/>
      <c r="DT201" s="21"/>
      <c r="DU201" s="128"/>
      <c r="DV201" s="129"/>
      <c r="DW201" s="21"/>
      <c r="DX201" s="128"/>
      <c r="DY201" s="129"/>
      <c r="DZ201" s="21"/>
      <c r="EA201" s="128"/>
      <c r="EB201" s="129"/>
      <c r="EC201" s="21"/>
      <c r="ED201" s="128"/>
      <c r="EE201" s="129"/>
      <c r="EF201" s="21"/>
      <c r="EG201" s="128"/>
      <c r="EH201" s="129"/>
      <c r="EI201" s="21"/>
      <c r="EJ201" s="128"/>
      <c r="EK201" s="129"/>
      <c r="EL201" s="21"/>
      <c r="EM201" s="128"/>
      <c r="EN201" s="129"/>
      <c r="EO201" s="21"/>
      <c r="EP201" s="128"/>
      <c r="EQ201" s="129"/>
      <c r="ER201" s="21"/>
      <c r="ES201" s="128"/>
      <c r="ET201" s="129"/>
      <c r="EU201" s="21"/>
      <c r="EV201" s="128"/>
      <c r="EW201" s="129"/>
      <c r="EX201" s="21"/>
      <c r="EY201" s="128"/>
      <c r="EZ201" s="129"/>
      <c r="FA201" s="21"/>
      <c r="FB201" s="128"/>
      <c r="FC201" s="129"/>
      <c r="FD201" s="21"/>
      <c r="FE201" s="128"/>
      <c r="FF201" s="129"/>
      <c r="FG201" s="21"/>
      <c r="FH201" s="128"/>
      <c r="FI201" s="129"/>
      <c r="FJ201" s="21"/>
      <c r="FK201" s="128"/>
      <c r="FL201" s="129"/>
      <c r="FM201" s="21"/>
      <c r="FN201" s="128"/>
      <c r="FO201" s="129"/>
      <c r="FP201" s="21"/>
      <c r="FQ201" s="128"/>
      <c r="FR201" s="129"/>
      <c r="FS201" s="21"/>
      <c r="FT201" s="128"/>
      <c r="FU201" s="129"/>
      <c r="FV201" s="21"/>
      <c r="FW201" s="128"/>
      <c r="FX201" s="129"/>
      <c r="FY201" s="21"/>
      <c r="FZ201" s="128"/>
      <c r="GA201" s="129"/>
      <c r="GB201" s="21"/>
      <c r="GC201" s="128"/>
      <c r="GD201" s="129"/>
      <c r="GE201" s="21"/>
      <c r="GF201" s="128"/>
      <c r="GG201" s="129"/>
      <c r="GH201" s="21"/>
      <c r="GI201" s="128"/>
      <c r="GJ201" s="129"/>
      <c r="GK201" s="21"/>
      <c r="GL201" s="128"/>
      <c r="GM201" s="129"/>
      <c r="GN201" s="21"/>
      <c r="GO201" s="128"/>
      <c r="GP201" s="129"/>
      <c r="GQ201" s="21"/>
      <c r="GR201" s="128"/>
      <c r="GS201" s="129"/>
      <c r="GT201" s="21"/>
      <c r="GU201" s="128"/>
      <c r="GV201" s="129"/>
      <c r="GW201" s="21"/>
      <c r="GX201" s="128"/>
      <c r="GY201" s="129"/>
      <c r="GZ201" s="21"/>
      <c r="HA201" s="128"/>
      <c r="HB201" s="129"/>
      <c r="HC201" s="21"/>
      <c r="HD201" s="128"/>
      <c r="HE201" s="129"/>
      <c r="HF201" s="21"/>
      <c r="HG201" s="128"/>
      <c r="HH201" s="129"/>
      <c r="HI201" s="21"/>
      <c r="HJ201" s="128"/>
      <c r="HK201" s="129"/>
      <c r="HL201" s="21"/>
      <c r="HM201" s="128"/>
      <c r="HN201" s="129"/>
      <c r="HO201" s="21"/>
      <c r="HP201" s="128"/>
      <c r="HQ201" s="129"/>
      <c r="HR201" s="21"/>
      <c r="HS201" s="128"/>
      <c r="HT201" s="129"/>
      <c r="HU201" s="21"/>
      <c r="HV201" s="128"/>
      <c r="HW201" s="129"/>
      <c r="HX201" s="21"/>
      <c r="HY201" s="128"/>
      <c r="HZ201" s="129"/>
      <c r="IA201" s="21"/>
      <c r="IB201" s="128"/>
      <c r="IC201" s="129"/>
      <c r="ID201" s="21"/>
      <c r="IE201" s="128"/>
      <c r="IF201" s="129"/>
      <c r="IG201" s="21"/>
      <c r="IH201" s="128"/>
      <c r="II201" s="129"/>
      <c r="IJ201" s="21"/>
      <c r="IK201" s="128"/>
      <c r="IL201" s="129"/>
      <c r="IM201" s="21"/>
      <c r="IN201" s="128"/>
      <c r="IO201" s="129"/>
      <c r="IP201" s="21"/>
      <c r="IQ201" s="128"/>
      <c r="IR201" s="129"/>
      <c r="IS201" s="21"/>
      <c r="IT201" s="128"/>
      <c r="IU201" s="129"/>
      <c r="IV201" s="21"/>
      <c r="IW201" s="128"/>
      <c r="IX201" s="129"/>
      <c r="IY201" s="21"/>
      <c r="IZ201" s="128"/>
      <c r="JA201" s="129"/>
      <c r="JB201" s="21"/>
      <c r="JC201" s="128"/>
      <c r="JD201" s="129"/>
      <c r="JE201" s="21"/>
      <c r="JF201" s="128"/>
      <c r="JG201" s="129"/>
      <c r="JH201" s="21"/>
      <c r="JI201" s="128"/>
      <c r="JJ201" s="129"/>
      <c r="JK201" s="21"/>
      <c r="JL201" s="128"/>
      <c r="JM201" s="129"/>
      <c r="JN201" s="21"/>
      <c r="JO201" s="128"/>
      <c r="JP201" s="129"/>
      <c r="JQ201" s="21"/>
      <c r="JR201" s="128"/>
      <c r="JS201" s="129"/>
      <c r="JT201" s="21"/>
      <c r="JU201" s="128"/>
      <c r="JV201" s="129"/>
      <c r="JW201" s="21"/>
      <c r="JX201" s="128"/>
      <c r="JY201" s="129"/>
      <c r="JZ201" s="21"/>
      <c r="KA201" s="128"/>
      <c r="KB201" s="129"/>
      <c r="KC201" s="21"/>
      <c r="KD201" s="128"/>
      <c r="KE201" s="129"/>
      <c r="KF201" s="21"/>
      <c r="KG201" s="128"/>
      <c r="KH201" s="129"/>
      <c r="KI201" s="21"/>
      <c r="KJ201" s="128"/>
      <c r="KK201" s="129"/>
      <c r="KL201" s="63"/>
      <c r="KM201" s="128"/>
      <c r="KN201" s="129"/>
      <c r="KO201" s="63"/>
      <c r="KP201" s="128"/>
      <c r="KQ201" s="129"/>
      <c r="KR201" s="63"/>
      <c r="KS201" s="128"/>
      <c r="KT201" s="129"/>
      <c r="KU201" s="21"/>
      <c r="KV201" s="128"/>
      <c r="KW201" s="129"/>
      <c r="KX201" s="21"/>
      <c r="KY201" s="128"/>
      <c r="KZ201" s="129"/>
      <c r="LA201" s="21"/>
      <c r="LB201" s="128"/>
      <c r="LC201" s="129"/>
      <c r="LD201" s="63"/>
      <c r="LE201" s="128"/>
      <c r="LF201" s="131"/>
      <c r="LG201" s="63"/>
      <c r="LH201" s="128"/>
      <c r="LI201" s="131"/>
      <c r="LJ201" s="63"/>
      <c r="LK201" s="128"/>
      <c r="LL201" s="131"/>
      <c r="LM201" s="63"/>
      <c r="LN201" s="10"/>
      <c r="LO201" s="131"/>
      <c r="LP201" s="10"/>
      <c r="LQ201" s="10"/>
      <c r="LR201" s="131"/>
      <c r="LS201" s="11"/>
      <c r="LT201" s="21"/>
      <c r="LU201" s="129"/>
      <c r="LV201" s="11"/>
      <c r="LW201" s="21"/>
      <c r="LX201" s="129"/>
      <c r="LY201" s="11"/>
      <c r="LZ201" s="21"/>
      <c r="MA201" s="129"/>
      <c r="MB201" s="11"/>
      <c r="MC201" s="21"/>
      <c r="MD201" s="129"/>
    </row>
    <row r="202" spans="1:420">
      <c r="A202" s="23" t="s">
        <v>2757</v>
      </c>
      <c r="B202" s="24" t="s">
        <v>2758</v>
      </c>
      <c r="C202" s="15">
        <f t="shared" si="19"/>
        <v>22</v>
      </c>
      <c r="E202" s="5" t="s">
        <v>2762</v>
      </c>
      <c r="F202" s="508" t="s">
        <v>1506</v>
      </c>
      <c r="G202" s="144">
        <v>1</v>
      </c>
      <c r="I202" s="57">
        <v>1</v>
      </c>
      <c r="J202" s="139">
        <v>1</v>
      </c>
      <c r="L202" s="158">
        <f t="shared" si="20"/>
        <v>1</v>
      </c>
      <c r="M202" s="21">
        <v>22</v>
      </c>
      <c r="N202" s="128" t="s">
        <v>451</v>
      </c>
      <c r="O202" s="148">
        <v>42918</v>
      </c>
      <c r="Q202" s="128"/>
      <c r="S202" s="21"/>
      <c r="T202" s="128"/>
      <c r="V202" s="21"/>
      <c r="W202" s="128"/>
      <c r="X202" s="148"/>
      <c r="Y202" s="21"/>
      <c r="Z202" s="128"/>
      <c r="AA202" s="148"/>
      <c r="AB202" s="21"/>
      <c r="AC202" s="128"/>
      <c r="AD202" s="129"/>
      <c r="AE202" s="14"/>
      <c r="AF202" s="128"/>
      <c r="AG202" s="129"/>
      <c r="AH202" s="14"/>
      <c r="AI202" s="128"/>
      <c r="AJ202" s="129"/>
      <c r="AK202" s="14"/>
      <c r="AL202" s="128"/>
      <c r="AM202" s="129"/>
      <c r="AN202" s="14"/>
      <c r="AO202" s="128"/>
      <c r="AP202" s="129"/>
      <c r="AQ202" s="14"/>
      <c r="AR202" s="128"/>
      <c r="AS202" s="129"/>
      <c r="AT202" s="14"/>
      <c r="AU202" s="128"/>
      <c r="AV202" s="129"/>
      <c r="AW202" s="46"/>
      <c r="AX202" s="21"/>
      <c r="AY202" s="129"/>
      <c r="AZ202" s="13"/>
      <c r="BA202" s="4"/>
      <c r="BB202" s="129"/>
      <c r="BC202" s="13"/>
      <c r="BD202" s="4"/>
      <c r="BE202" s="22"/>
      <c r="BH202" s="8"/>
      <c r="BK202" s="8"/>
      <c r="CS202" s="29"/>
      <c r="CV202" s="8"/>
      <c r="CY202" s="8"/>
      <c r="DB202" s="8"/>
      <c r="DE202" s="8"/>
      <c r="DH202" s="8"/>
      <c r="DK202" s="8"/>
      <c r="DN202" s="8"/>
      <c r="DQ202" s="8"/>
      <c r="DT202" s="8"/>
      <c r="DW202" s="8"/>
      <c r="DZ202" s="8"/>
      <c r="EC202" s="8"/>
      <c r="EF202" s="8"/>
      <c r="EI202" s="8"/>
      <c r="EL202" s="8"/>
      <c r="EO202" s="8"/>
      <c r="ER202" s="8"/>
      <c r="ET202" s="8"/>
      <c r="EU202" s="8"/>
      <c r="EX202" s="8"/>
      <c r="FA202" s="8"/>
      <c r="FD202" s="8"/>
      <c r="FG202" s="8"/>
      <c r="FJ202" s="8"/>
      <c r="FM202" s="8"/>
      <c r="FP202" s="8"/>
      <c r="FS202" s="8"/>
      <c r="FV202" s="8"/>
      <c r="FY202" s="8"/>
      <c r="GB202" s="8"/>
      <c r="GE202" s="8"/>
      <c r="GH202" s="8"/>
      <c r="GK202" s="8"/>
      <c r="GN202" s="8"/>
      <c r="GQ202" s="8"/>
    </row>
    <row r="203" spans="1:420">
      <c r="A203" s="23" t="s">
        <v>1599</v>
      </c>
      <c r="B203" s="24" t="s">
        <v>1565</v>
      </c>
      <c r="C203" s="15">
        <f t="shared" si="19"/>
        <v>21.999999999999996</v>
      </c>
      <c r="D203" s="117" t="s">
        <v>595</v>
      </c>
      <c r="E203" s="36" t="s">
        <v>2843</v>
      </c>
      <c r="F203" s="33" t="s">
        <v>1593</v>
      </c>
      <c r="G203" s="144">
        <v>4</v>
      </c>
      <c r="H203" s="138">
        <v>4</v>
      </c>
      <c r="I203" s="98">
        <v>12</v>
      </c>
      <c r="J203" s="139">
        <v>1</v>
      </c>
      <c r="K203" s="130">
        <v>15</v>
      </c>
      <c r="L203" s="158">
        <f t="shared" si="20"/>
        <v>16</v>
      </c>
      <c r="M203" s="21">
        <v>22</v>
      </c>
      <c r="N203" s="128" t="s">
        <v>451</v>
      </c>
      <c r="O203" s="148">
        <v>43015</v>
      </c>
      <c r="P203" s="21">
        <v>22</v>
      </c>
      <c r="Q203" s="128" t="s">
        <v>451</v>
      </c>
      <c r="R203" s="148">
        <v>42714</v>
      </c>
      <c r="S203" s="21">
        <v>22</v>
      </c>
      <c r="T203" s="128" t="s">
        <v>451</v>
      </c>
      <c r="U203" s="148">
        <v>42078</v>
      </c>
      <c r="V203" s="21">
        <v>20</v>
      </c>
      <c r="W203" s="128" t="s">
        <v>451</v>
      </c>
      <c r="X203" s="148">
        <v>42077</v>
      </c>
      <c r="Y203" s="21">
        <v>10</v>
      </c>
      <c r="Z203" s="128" t="s">
        <v>264</v>
      </c>
      <c r="AA203" s="148">
        <v>41945</v>
      </c>
      <c r="AB203" s="21">
        <v>14</v>
      </c>
      <c r="AC203" s="128" t="s">
        <v>230</v>
      </c>
      <c r="AD203" s="148">
        <v>41854</v>
      </c>
      <c r="AE203" s="21">
        <v>19</v>
      </c>
      <c r="AF203" s="128" t="s">
        <v>451</v>
      </c>
      <c r="AG203" s="129">
        <v>41853</v>
      </c>
      <c r="AH203" s="14"/>
      <c r="AI203" s="128"/>
      <c r="AJ203" s="129"/>
      <c r="AK203" s="14"/>
      <c r="AL203" s="128"/>
      <c r="AM203" s="129"/>
      <c r="AN203" s="45"/>
      <c r="AO203" s="128"/>
      <c r="AP203" s="129"/>
      <c r="AQ203" s="45"/>
      <c r="AR203" s="128"/>
      <c r="AS203" s="129"/>
      <c r="AT203" s="45"/>
      <c r="AU203" s="128"/>
      <c r="AV203" s="129"/>
      <c r="AW203" s="45"/>
      <c r="AX203" s="128"/>
      <c r="AY203" s="129"/>
      <c r="AZ203" s="14"/>
      <c r="BA203" s="128"/>
      <c r="BB203" s="129"/>
      <c r="BC203" s="14"/>
      <c r="BD203" s="128"/>
      <c r="BE203" s="129"/>
      <c r="BF203" s="14"/>
      <c r="BG203" s="128"/>
      <c r="BH203" s="129"/>
      <c r="BI203" s="14"/>
      <c r="BJ203" s="128"/>
      <c r="BK203" s="129"/>
      <c r="BL203" s="45"/>
      <c r="BM203" s="128"/>
      <c r="BN203" s="131"/>
      <c r="BO203" s="45"/>
      <c r="BP203" s="128"/>
      <c r="BQ203" s="131"/>
      <c r="BR203" s="45"/>
      <c r="BS203" s="128"/>
      <c r="BT203" s="131"/>
      <c r="BU203" s="45"/>
      <c r="BV203" s="128"/>
      <c r="BW203" s="131"/>
      <c r="BX203" s="45"/>
      <c r="BY203" s="128"/>
      <c r="BZ203" s="131"/>
      <c r="CA203" s="45"/>
      <c r="CB203" s="128"/>
      <c r="CC203" s="131"/>
      <c r="CD203" s="45"/>
      <c r="CE203" s="128"/>
      <c r="CF203" s="131"/>
      <c r="CG203" s="45"/>
      <c r="CH203" s="128"/>
      <c r="CI203" s="131"/>
      <c r="CJ203" s="46"/>
      <c r="CK203" s="21"/>
      <c r="CL203" s="131"/>
      <c r="CM203" s="13"/>
      <c r="CN203" s="21"/>
      <c r="CO203" s="129"/>
      <c r="CP203" s="13"/>
      <c r="CQ203" s="21"/>
      <c r="CR203" s="129"/>
      <c r="CS203" s="29"/>
      <c r="CU203" s="146"/>
      <c r="CV203" s="8"/>
      <c r="CY203" s="8"/>
      <c r="DB203" s="8"/>
      <c r="DE203" s="8"/>
      <c r="DH203" s="8"/>
      <c r="DK203" s="8"/>
      <c r="DN203" s="8"/>
      <c r="DQ203" s="8"/>
      <c r="DT203" s="8"/>
      <c r="DW203" s="8"/>
      <c r="DZ203" s="8"/>
      <c r="EC203" s="8"/>
      <c r="EF203" s="8"/>
      <c r="EI203" s="8"/>
      <c r="EL203" s="8"/>
      <c r="EO203" s="8"/>
      <c r="ER203" s="8"/>
      <c r="EU203" s="8"/>
      <c r="EX203" s="8"/>
      <c r="FA203" s="8"/>
      <c r="FD203" s="8"/>
      <c r="FG203" s="8"/>
      <c r="FJ203" s="8"/>
      <c r="FM203" s="8"/>
    </row>
    <row r="204" spans="1:420">
      <c r="A204" s="23" t="s">
        <v>2904</v>
      </c>
      <c r="B204" s="24" t="s">
        <v>2905</v>
      </c>
      <c r="C204" s="15">
        <f t="shared" si="19"/>
        <v>16.235294117647062</v>
      </c>
      <c r="D204" s="117" t="s">
        <v>595</v>
      </c>
      <c r="E204" s="36" t="s">
        <v>896</v>
      </c>
      <c r="F204" s="33" t="s">
        <v>270</v>
      </c>
      <c r="G204" s="144">
        <v>4</v>
      </c>
      <c r="H204" s="138">
        <v>3</v>
      </c>
      <c r="I204" s="98">
        <v>12</v>
      </c>
      <c r="J204" s="154"/>
      <c r="K204" s="130">
        <v>16.5</v>
      </c>
      <c r="L204" s="158">
        <f t="shared" si="20"/>
        <v>16.5</v>
      </c>
      <c r="M204" s="21">
        <v>0</v>
      </c>
      <c r="N204" s="128" t="s">
        <v>230</v>
      </c>
      <c r="O204" s="148">
        <v>42057</v>
      </c>
      <c r="P204" s="21">
        <v>15</v>
      </c>
      <c r="Q204" s="128" t="s">
        <v>451</v>
      </c>
      <c r="R204" s="148">
        <v>41000</v>
      </c>
      <c r="S204" s="21">
        <v>18</v>
      </c>
      <c r="T204" s="128" t="s">
        <v>451</v>
      </c>
      <c r="U204" s="148">
        <v>40999</v>
      </c>
      <c r="V204" s="21">
        <v>15</v>
      </c>
      <c r="W204" s="128" t="s">
        <v>451</v>
      </c>
      <c r="X204" s="148">
        <v>40986</v>
      </c>
      <c r="Y204" s="21">
        <v>22</v>
      </c>
      <c r="Z204" s="128" t="s">
        <v>451</v>
      </c>
      <c r="AA204" s="148">
        <v>40985</v>
      </c>
      <c r="AB204" s="21">
        <v>14</v>
      </c>
      <c r="AC204" s="128" t="s">
        <v>2855</v>
      </c>
      <c r="AD204" s="129">
        <v>40916</v>
      </c>
      <c r="AE204" s="14">
        <v>17</v>
      </c>
      <c r="AF204" s="128" t="s">
        <v>2855</v>
      </c>
      <c r="AG204" s="129">
        <v>40915</v>
      </c>
      <c r="AH204" s="14">
        <v>15</v>
      </c>
      <c r="AI204" s="128" t="s">
        <v>2855</v>
      </c>
      <c r="AJ204" s="129">
        <v>40622</v>
      </c>
      <c r="AK204" s="14">
        <v>14</v>
      </c>
      <c r="AL204" s="128" t="s">
        <v>2855</v>
      </c>
      <c r="AM204" s="129">
        <v>40621</v>
      </c>
      <c r="AN204" s="45"/>
      <c r="AO204" s="128"/>
      <c r="AP204" s="129"/>
      <c r="AQ204" s="45"/>
      <c r="AR204" s="128"/>
      <c r="AS204" s="129"/>
      <c r="AT204" s="45"/>
      <c r="AU204" s="128"/>
      <c r="AV204" s="129"/>
      <c r="AW204" s="14"/>
      <c r="AX204" s="128"/>
      <c r="AY204" s="129"/>
      <c r="AZ204" s="14"/>
      <c r="BA204" s="128"/>
      <c r="BB204" s="129"/>
      <c r="BC204" s="14"/>
      <c r="BD204" s="128"/>
      <c r="BE204" s="129"/>
      <c r="BF204" s="14"/>
      <c r="BG204" s="128"/>
      <c r="BH204" s="129"/>
      <c r="BI204" s="45"/>
      <c r="BJ204" s="128"/>
      <c r="BK204" s="131"/>
      <c r="BL204" s="45"/>
      <c r="BM204" s="128"/>
      <c r="BN204" s="131"/>
      <c r="BO204" s="45"/>
      <c r="BP204" s="128"/>
      <c r="BQ204" s="131"/>
      <c r="BR204" s="45"/>
      <c r="BS204" s="128"/>
      <c r="BT204" s="131"/>
      <c r="BU204" s="45"/>
      <c r="BV204" s="128"/>
      <c r="BW204" s="131"/>
      <c r="BX204" s="45"/>
      <c r="BY204" s="128"/>
      <c r="BZ204" s="131"/>
      <c r="CA204" s="45"/>
      <c r="CB204" s="128"/>
      <c r="CC204" s="131"/>
      <c r="CD204" s="45"/>
      <c r="CE204" s="128"/>
      <c r="CF204" s="131"/>
      <c r="CG204" s="46"/>
      <c r="CH204" s="21"/>
      <c r="CI204" s="131"/>
      <c r="CJ204" s="13"/>
      <c r="CK204" s="21"/>
      <c r="CL204" s="129"/>
      <c r="CM204" s="13"/>
      <c r="CN204" s="21"/>
      <c r="CO204" s="129"/>
      <c r="CR204" s="146"/>
      <c r="CS204" s="29"/>
      <c r="CV204" s="8"/>
      <c r="CY204" s="8"/>
      <c r="DB204" s="8"/>
      <c r="DE204" s="8"/>
      <c r="DH204" s="8"/>
      <c r="DK204" s="8"/>
      <c r="DN204" s="8"/>
      <c r="DQ204" s="8"/>
      <c r="DT204" s="8"/>
      <c r="DW204" s="8"/>
      <c r="DZ204" s="8"/>
      <c r="EC204" s="8"/>
      <c r="EF204" s="8"/>
      <c r="EI204" s="8"/>
      <c r="EL204" s="8"/>
      <c r="EO204" s="8"/>
      <c r="ER204" s="8"/>
      <c r="EU204" s="8"/>
      <c r="EX204" s="8"/>
      <c r="FA204" s="8"/>
      <c r="FD204" s="8"/>
      <c r="FG204" s="8"/>
      <c r="FJ204" s="8"/>
      <c r="FM204" s="8"/>
      <c r="FP204" s="8"/>
    </row>
    <row r="205" spans="1:420">
      <c r="A205" s="1" t="s">
        <v>2091</v>
      </c>
      <c r="B205" s="3" t="s">
        <v>2092</v>
      </c>
      <c r="C205" s="15">
        <f t="shared" si="19"/>
        <v>11.363636363636363</v>
      </c>
      <c r="D205" s="40"/>
      <c r="E205" s="5" t="s">
        <v>3082</v>
      </c>
      <c r="F205" s="33" t="s">
        <v>1119</v>
      </c>
      <c r="G205" s="144">
        <v>4</v>
      </c>
      <c r="H205" s="138">
        <v>3</v>
      </c>
      <c r="I205" s="57">
        <v>4.16</v>
      </c>
      <c r="K205" s="130">
        <v>4.16</v>
      </c>
      <c r="L205" s="158">
        <f t="shared" si="20"/>
        <v>4.16</v>
      </c>
      <c r="M205" s="21">
        <v>11</v>
      </c>
      <c r="N205" s="128" t="s">
        <v>451</v>
      </c>
      <c r="O205" s="148">
        <v>42288</v>
      </c>
      <c r="P205" s="21">
        <v>10</v>
      </c>
      <c r="Q205" s="128" t="s">
        <v>451</v>
      </c>
      <c r="R205" s="148">
        <v>42287</v>
      </c>
      <c r="S205" s="21">
        <v>14</v>
      </c>
      <c r="T205" s="128" t="s">
        <v>451</v>
      </c>
      <c r="U205" s="148">
        <v>39908</v>
      </c>
      <c r="V205" s="21">
        <v>10</v>
      </c>
      <c r="W205" s="128" t="s">
        <v>306</v>
      </c>
      <c r="X205" s="148">
        <v>39907</v>
      </c>
      <c r="Y205" s="63">
        <v>11</v>
      </c>
      <c r="Z205" s="128" t="s">
        <v>306</v>
      </c>
      <c r="AA205" s="148">
        <v>39775</v>
      </c>
      <c r="AB205" s="21">
        <v>14</v>
      </c>
      <c r="AC205" s="128" t="s">
        <v>451</v>
      </c>
      <c r="AD205" s="129">
        <v>39698</v>
      </c>
      <c r="AE205" s="45">
        <v>11</v>
      </c>
      <c r="AF205" s="128" t="s">
        <v>451</v>
      </c>
      <c r="AG205" s="131">
        <v>39697</v>
      </c>
      <c r="AH205" s="45">
        <v>22</v>
      </c>
      <c r="AI205" s="128" t="s">
        <v>451</v>
      </c>
      <c r="AJ205" s="131">
        <v>39544</v>
      </c>
      <c r="AK205" s="46">
        <v>12</v>
      </c>
      <c r="AL205" s="21" t="s">
        <v>451</v>
      </c>
      <c r="AM205" s="131">
        <v>39543</v>
      </c>
      <c r="AP205" s="146"/>
      <c r="AV205" s="8"/>
      <c r="AY205" s="8"/>
      <c r="BB205" s="8"/>
      <c r="CS205" s="29"/>
      <c r="CV205" s="29"/>
      <c r="CY205" s="29"/>
      <c r="DB205" s="29"/>
      <c r="DE205" s="29"/>
      <c r="DH205" s="8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</row>
    <row r="206" spans="1:420">
      <c r="A206" s="23" t="s">
        <v>1594</v>
      </c>
      <c r="B206" s="24" t="s">
        <v>1569</v>
      </c>
      <c r="C206" s="15">
        <f t="shared" si="19"/>
        <v>10</v>
      </c>
      <c r="D206" s="40"/>
      <c r="E206" s="5" t="s">
        <v>1570</v>
      </c>
      <c r="F206" s="33" t="s">
        <v>523</v>
      </c>
      <c r="G206" s="144">
        <v>1</v>
      </c>
      <c r="I206" s="57"/>
      <c r="J206" s="154"/>
      <c r="K206" s="130">
        <v>0</v>
      </c>
      <c r="L206" s="158">
        <f t="shared" si="20"/>
        <v>0</v>
      </c>
      <c r="M206" s="21">
        <v>10</v>
      </c>
      <c r="N206" s="128" t="s">
        <v>451</v>
      </c>
      <c r="O206" s="148">
        <v>41853</v>
      </c>
      <c r="Q206" s="128"/>
      <c r="S206" s="21"/>
      <c r="T206" s="128"/>
      <c r="V206" s="21"/>
      <c r="W206" s="128"/>
      <c r="X206" s="148"/>
      <c r="Y206" s="21"/>
      <c r="Z206" s="128"/>
      <c r="AA206" s="148"/>
      <c r="AB206" s="21"/>
      <c r="AC206" s="128"/>
      <c r="AD206" s="129"/>
      <c r="AE206" s="14"/>
      <c r="AF206" s="128"/>
      <c r="AG206" s="129"/>
      <c r="AH206" s="14"/>
      <c r="AI206" s="128"/>
      <c r="AJ206" s="129"/>
      <c r="AK206" s="45"/>
      <c r="AL206" s="128"/>
      <c r="AM206" s="129"/>
      <c r="AN206" s="45"/>
      <c r="AO206" s="128"/>
      <c r="AP206" s="129"/>
      <c r="AQ206" s="45"/>
      <c r="AR206" s="128"/>
      <c r="AS206" s="129"/>
      <c r="AT206" s="45"/>
      <c r="AU206" s="128"/>
      <c r="AV206" s="129"/>
      <c r="AW206" s="14"/>
      <c r="AX206" s="128"/>
      <c r="AY206" s="129"/>
      <c r="AZ206" s="14"/>
      <c r="BA206" s="128"/>
      <c r="BB206" s="129"/>
      <c r="BC206" s="14"/>
      <c r="BD206" s="128"/>
      <c r="BE206" s="129"/>
      <c r="BF206" s="14"/>
      <c r="BG206" s="128"/>
      <c r="BH206" s="129"/>
      <c r="BI206" s="45"/>
      <c r="BJ206" s="128"/>
      <c r="BK206" s="131"/>
      <c r="BL206" s="45"/>
      <c r="BM206" s="128"/>
      <c r="BN206" s="131"/>
      <c r="BO206" s="45"/>
      <c r="BP206" s="128"/>
      <c r="BQ206" s="131"/>
      <c r="BR206" s="45"/>
      <c r="BS206" s="128"/>
      <c r="BT206" s="131"/>
      <c r="BU206" s="45"/>
      <c r="BV206" s="128"/>
      <c r="BW206" s="131"/>
      <c r="BX206" s="45"/>
      <c r="BY206" s="128"/>
      <c r="BZ206" s="131"/>
      <c r="CA206" s="45"/>
      <c r="CB206" s="128"/>
      <c r="CC206" s="131"/>
      <c r="CD206" s="45"/>
      <c r="CE206" s="128"/>
      <c r="CF206" s="131"/>
      <c r="CG206" s="46"/>
      <c r="CH206" s="21"/>
      <c r="CI206" s="131"/>
      <c r="CJ206" s="13"/>
      <c r="CK206" s="21"/>
      <c r="CL206" s="129"/>
      <c r="CM206" s="13"/>
      <c r="CN206" s="21"/>
      <c r="CO206" s="129"/>
      <c r="CR206" s="146"/>
      <c r="CS206" s="29"/>
      <c r="CV206" s="29"/>
      <c r="CY206" s="29"/>
      <c r="DB206" s="29"/>
      <c r="DE206" s="8"/>
      <c r="DH206" s="8"/>
      <c r="DK206" s="8"/>
      <c r="DN206" s="8"/>
      <c r="DQ206" s="8"/>
      <c r="DT206" s="8"/>
      <c r="DW206" s="8"/>
      <c r="DZ206" s="8"/>
      <c r="EC206" s="8"/>
      <c r="EF206" s="8"/>
      <c r="EI206" s="8"/>
      <c r="EL206" s="8"/>
      <c r="EO206" s="8"/>
      <c r="ER206" s="8"/>
      <c r="EU206" s="8"/>
      <c r="EX206" s="8"/>
      <c r="FA206" s="8"/>
      <c r="FD206" s="8"/>
      <c r="FG206" s="8"/>
      <c r="FJ206" s="8"/>
    </row>
    <row r="207" spans="1:420">
      <c r="A207" s="23" t="s">
        <v>1801</v>
      </c>
      <c r="B207" s="24" t="s">
        <v>1789</v>
      </c>
      <c r="C207" s="15">
        <f t="shared" si="19"/>
        <v>16</v>
      </c>
      <c r="D207" s="117" t="s">
        <v>407</v>
      </c>
      <c r="E207" s="5" t="s">
        <v>1802</v>
      </c>
      <c r="F207" s="33" t="s">
        <v>1797</v>
      </c>
      <c r="G207" s="144">
        <v>1</v>
      </c>
      <c r="I207" s="57">
        <v>0.5</v>
      </c>
      <c r="J207" s="154"/>
      <c r="K207" s="130">
        <v>0.5</v>
      </c>
      <c r="L207" s="158">
        <f t="shared" si="20"/>
        <v>0.5</v>
      </c>
      <c r="M207" s="21">
        <v>4</v>
      </c>
      <c r="N207" s="128" t="s">
        <v>465</v>
      </c>
      <c r="O207" s="148">
        <v>42036</v>
      </c>
      <c r="P207" s="21">
        <v>16</v>
      </c>
      <c r="Q207" s="128" t="s">
        <v>451</v>
      </c>
      <c r="R207" s="148">
        <v>42035</v>
      </c>
      <c r="S207" s="21"/>
      <c r="T207" s="128"/>
      <c r="V207" s="21"/>
      <c r="W207" s="128"/>
      <c r="X207" s="148"/>
      <c r="Y207" s="21"/>
      <c r="Z207" s="128"/>
      <c r="AA207" s="148"/>
      <c r="AB207" s="21"/>
      <c r="AC207" s="128"/>
      <c r="AD207" s="129"/>
      <c r="AE207" s="14"/>
      <c r="AF207" s="128"/>
      <c r="AG207" s="129"/>
      <c r="AH207" s="14"/>
      <c r="AI207" s="128"/>
      <c r="AJ207" s="129"/>
      <c r="AK207" s="45"/>
      <c r="AL207" s="128"/>
      <c r="AM207" s="129"/>
      <c r="AN207" s="45"/>
      <c r="AO207" s="128"/>
      <c r="AP207" s="129"/>
      <c r="AQ207" s="45"/>
      <c r="AR207" s="128"/>
      <c r="AS207" s="129"/>
      <c r="AT207" s="45"/>
      <c r="AU207" s="128"/>
      <c r="AV207" s="129"/>
      <c r="AW207" s="14"/>
      <c r="AX207" s="128"/>
      <c r="AY207" s="129"/>
      <c r="AZ207" s="14"/>
      <c r="BA207" s="128"/>
      <c r="BB207" s="129"/>
      <c r="BC207" s="14"/>
      <c r="BD207" s="128"/>
      <c r="BE207" s="129"/>
      <c r="BF207" s="14"/>
      <c r="BG207" s="128"/>
      <c r="BH207" s="129"/>
      <c r="BI207" s="45"/>
      <c r="BJ207" s="128"/>
      <c r="BK207" s="131"/>
      <c r="BL207" s="45"/>
      <c r="BM207" s="128"/>
      <c r="BN207" s="131"/>
      <c r="BO207" s="45"/>
      <c r="BP207" s="128"/>
      <c r="BQ207" s="131"/>
      <c r="BR207" s="45"/>
      <c r="BS207" s="128"/>
      <c r="BT207" s="131"/>
      <c r="BU207" s="45"/>
      <c r="BV207" s="128"/>
      <c r="BW207" s="131"/>
      <c r="BX207" s="45"/>
      <c r="BY207" s="128"/>
      <c r="BZ207" s="131"/>
      <c r="CA207" s="45"/>
      <c r="CB207" s="128"/>
      <c r="CC207" s="131"/>
      <c r="CD207" s="45"/>
      <c r="CE207" s="128"/>
      <c r="CF207" s="131"/>
      <c r="CG207" s="46"/>
      <c r="CH207" s="21"/>
      <c r="CI207" s="131"/>
      <c r="CJ207" s="13"/>
      <c r="CK207" s="21"/>
      <c r="CL207" s="129"/>
      <c r="CM207" s="13"/>
      <c r="CN207" s="21"/>
      <c r="CO207" s="129"/>
      <c r="CR207" s="146"/>
      <c r="CS207" s="8"/>
      <c r="CV207" s="8"/>
      <c r="CY207" s="8"/>
      <c r="DB207" s="8"/>
      <c r="DE207" s="8"/>
      <c r="DH207" s="8"/>
      <c r="DK207" s="8"/>
      <c r="DN207" s="8"/>
      <c r="DQ207" s="8"/>
      <c r="DT207" s="8"/>
      <c r="DW207" s="8"/>
      <c r="DZ207" s="8"/>
      <c r="EC207" s="8"/>
      <c r="EF207" s="8"/>
      <c r="EI207" s="8"/>
      <c r="EL207" s="8"/>
      <c r="EO207" s="8"/>
      <c r="ER207" s="8"/>
      <c r="EU207" s="8"/>
      <c r="EX207" s="8"/>
      <c r="FA207" s="8"/>
      <c r="FD207" s="8"/>
      <c r="FG207" s="8"/>
      <c r="FJ207" s="8"/>
    </row>
    <row r="208" spans="1:420">
      <c r="A208" s="23" t="s">
        <v>179</v>
      </c>
      <c r="B208" s="24" t="s">
        <v>2906</v>
      </c>
      <c r="C208" s="15">
        <f t="shared" si="19"/>
        <v>16</v>
      </c>
      <c r="D208" s="40"/>
      <c r="E208" s="5" t="s">
        <v>2907</v>
      </c>
      <c r="F208" s="33" t="s">
        <v>2908</v>
      </c>
      <c r="G208" s="144">
        <v>2</v>
      </c>
      <c r="I208" s="57">
        <v>0.5</v>
      </c>
      <c r="K208" s="130">
        <v>0.5</v>
      </c>
      <c r="L208" s="158">
        <f t="shared" si="20"/>
        <v>0.5</v>
      </c>
      <c r="M208" s="21">
        <v>0</v>
      </c>
      <c r="N208" s="128" t="s">
        <v>264</v>
      </c>
      <c r="O208" s="566">
        <v>41420</v>
      </c>
      <c r="P208" s="21">
        <v>6</v>
      </c>
      <c r="Q208" s="128" t="s">
        <v>264</v>
      </c>
      <c r="R208" s="566">
        <v>41140</v>
      </c>
      <c r="S208" s="21">
        <v>16</v>
      </c>
      <c r="T208" s="128" t="s">
        <v>2855</v>
      </c>
      <c r="U208" s="566">
        <v>40776</v>
      </c>
      <c r="V208" s="21">
        <v>16</v>
      </c>
      <c r="W208" s="128" t="s">
        <v>2855</v>
      </c>
      <c r="X208" s="566">
        <v>40775</v>
      </c>
      <c r="Y208" s="11"/>
      <c r="Z208" s="21"/>
      <c r="AA208" s="148"/>
      <c r="AB208" s="64"/>
      <c r="AC208" s="21"/>
      <c r="AD208" s="129"/>
      <c r="AE208" s="13"/>
      <c r="AF208" s="21"/>
      <c r="AG208" s="129"/>
      <c r="AH208" s="13"/>
      <c r="AI208" s="21"/>
      <c r="AJ208" s="129"/>
      <c r="CS208" s="8"/>
      <c r="CV208" s="8"/>
      <c r="CY208" s="8"/>
    </row>
    <row r="209" spans="1:277">
      <c r="A209" s="23" t="s">
        <v>1010</v>
      </c>
      <c r="B209" s="24" t="s">
        <v>973</v>
      </c>
      <c r="C209" s="15">
        <f t="shared" si="19"/>
        <v>16</v>
      </c>
      <c r="D209" s="117" t="s">
        <v>595</v>
      </c>
      <c r="E209" s="5" t="s">
        <v>974</v>
      </c>
      <c r="F209" s="33" t="s">
        <v>450</v>
      </c>
      <c r="G209" s="144">
        <v>1</v>
      </c>
      <c r="H209" s="138">
        <v>1</v>
      </c>
      <c r="I209" s="57">
        <v>1</v>
      </c>
      <c r="K209" s="130">
        <v>1</v>
      </c>
      <c r="L209" s="158">
        <f t="shared" si="20"/>
        <v>1</v>
      </c>
      <c r="M209" s="21">
        <v>6</v>
      </c>
      <c r="N209" s="128" t="s">
        <v>264</v>
      </c>
      <c r="O209" s="566">
        <v>41860</v>
      </c>
      <c r="P209" s="21">
        <v>8</v>
      </c>
      <c r="Q209" s="128" t="s">
        <v>230</v>
      </c>
      <c r="R209" s="566">
        <v>41469</v>
      </c>
      <c r="S209" s="21">
        <v>16</v>
      </c>
      <c r="T209" s="128" t="s">
        <v>451</v>
      </c>
      <c r="U209" s="566">
        <v>41427</v>
      </c>
      <c r="V209" s="21">
        <v>0</v>
      </c>
      <c r="W209" s="128" t="s">
        <v>306</v>
      </c>
      <c r="X209" s="566">
        <v>41426</v>
      </c>
      <c r="Y209" s="11"/>
      <c r="Z209" s="21"/>
      <c r="AA209" s="148"/>
      <c r="AB209" s="64"/>
      <c r="AC209" s="21"/>
      <c r="AD209" s="129"/>
      <c r="AE209" s="13"/>
      <c r="AF209" s="21"/>
      <c r="AG209" s="129"/>
      <c r="AH209" s="13"/>
      <c r="AI209" s="21"/>
      <c r="AJ209" s="129"/>
      <c r="CS209" s="8"/>
      <c r="CV209" s="8"/>
      <c r="CY209" s="8"/>
    </row>
    <row r="210" spans="1:277">
      <c r="A210" s="23" t="s">
        <v>13</v>
      </c>
      <c r="B210" s="24" t="s">
        <v>14</v>
      </c>
      <c r="C210" s="15">
        <f t="shared" si="19"/>
        <v>22</v>
      </c>
      <c r="D210" s="117" t="s">
        <v>595</v>
      </c>
      <c r="E210" s="5" t="s">
        <v>15</v>
      </c>
      <c r="F210" s="508" t="s">
        <v>16</v>
      </c>
      <c r="G210" s="144">
        <v>1</v>
      </c>
      <c r="H210" s="138">
        <v>1</v>
      </c>
      <c r="I210" s="57">
        <v>2</v>
      </c>
      <c r="K210" s="130">
        <v>2</v>
      </c>
      <c r="L210" s="158">
        <f t="shared" si="20"/>
        <v>2</v>
      </c>
      <c r="M210" s="21">
        <v>14</v>
      </c>
      <c r="N210" s="128" t="s">
        <v>230</v>
      </c>
      <c r="O210" s="148">
        <v>41490</v>
      </c>
      <c r="P210" s="21">
        <v>22</v>
      </c>
      <c r="Q210" s="128" t="s">
        <v>451</v>
      </c>
      <c r="R210" s="148">
        <v>41489</v>
      </c>
      <c r="S210" s="21"/>
      <c r="T210" s="128"/>
      <c r="V210" s="21"/>
      <c r="W210" s="128"/>
      <c r="X210" s="148"/>
      <c r="Y210" s="21"/>
      <c r="Z210" s="128"/>
      <c r="AA210" s="148"/>
      <c r="AB210" s="21"/>
      <c r="AC210" s="128"/>
      <c r="AD210" s="129"/>
      <c r="AE210" s="14"/>
      <c r="AF210" s="128"/>
      <c r="AG210" s="129"/>
      <c r="AH210" s="14"/>
      <c r="AI210" s="128"/>
      <c r="AJ210" s="129"/>
      <c r="AK210" s="14"/>
      <c r="AL210" s="128"/>
      <c r="AM210" s="129"/>
      <c r="AN210" s="14"/>
      <c r="AO210" s="128"/>
      <c r="AP210" s="129"/>
      <c r="AQ210" s="14"/>
      <c r="AR210" s="128"/>
      <c r="AS210" s="129"/>
      <c r="AT210" s="14"/>
      <c r="AU210" s="128"/>
      <c r="AV210" s="129"/>
      <c r="AW210" s="46"/>
      <c r="AX210" s="21"/>
      <c r="AY210" s="129"/>
      <c r="AZ210" s="13"/>
      <c r="BA210" s="4"/>
      <c r="BB210" s="129"/>
      <c r="BC210" s="13"/>
      <c r="BD210" s="4"/>
      <c r="BE210" s="22"/>
      <c r="BH210" s="8"/>
      <c r="BK210" s="8"/>
      <c r="CS210" s="29"/>
      <c r="CV210" s="29"/>
      <c r="CY210" s="29"/>
      <c r="DB210" s="29"/>
      <c r="DE210" s="29"/>
      <c r="DH210" s="29"/>
      <c r="DK210" s="8"/>
      <c r="DN210" s="8"/>
      <c r="DQ210" s="8"/>
      <c r="DT210" s="8"/>
    </row>
    <row r="211" spans="1:277">
      <c r="A211" s="23" t="s">
        <v>1336</v>
      </c>
      <c r="B211" s="24" t="s">
        <v>1322</v>
      </c>
      <c r="C211" s="15">
        <f t="shared" si="19"/>
        <v>14.235294117647058</v>
      </c>
      <c r="E211" s="5" t="s">
        <v>1335</v>
      </c>
      <c r="F211" s="508" t="s">
        <v>381</v>
      </c>
      <c r="G211" s="144">
        <v>2</v>
      </c>
      <c r="I211" s="57">
        <v>0.5</v>
      </c>
      <c r="K211" s="130">
        <v>0.5</v>
      </c>
      <c r="L211" s="158">
        <f t="shared" si="20"/>
        <v>0.5</v>
      </c>
      <c r="M211" s="21">
        <v>11</v>
      </c>
      <c r="N211" s="128" t="s">
        <v>306</v>
      </c>
      <c r="O211" s="148">
        <v>42273</v>
      </c>
      <c r="P211" s="21">
        <v>13</v>
      </c>
      <c r="Q211" s="128" t="s">
        <v>451</v>
      </c>
      <c r="R211" s="148">
        <v>42036</v>
      </c>
      <c r="S211" s="21">
        <v>16</v>
      </c>
      <c r="T211" s="128" t="s">
        <v>451</v>
      </c>
      <c r="U211" s="148">
        <v>41672</v>
      </c>
      <c r="V211" s="21"/>
      <c r="W211" s="128"/>
      <c r="X211" s="148"/>
      <c r="Y211" s="21"/>
      <c r="Z211" s="128"/>
      <c r="AA211" s="148"/>
      <c r="AB211" s="21"/>
      <c r="AC211" s="128"/>
      <c r="AD211" s="129"/>
      <c r="AE211" s="14"/>
      <c r="AF211" s="128"/>
      <c r="AG211" s="129"/>
      <c r="AH211" s="14"/>
      <c r="AI211" s="128"/>
      <c r="AJ211" s="129"/>
      <c r="AK211" s="14"/>
      <c r="AL211" s="128"/>
      <c r="AM211" s="129"/>
      <c r="AN211" s="14"/>
      <c r="AO211" s="128"/>
      <c r="AP211" s="129"/>
      <c r="AQ211" s="14"/>
      <c r="AR211" s="128"/>
      <c r="AS211" s="129"/>
      <c r="AT211" s="14"/>
      <c r="AU211" s="128"/>
      <c r="AV211" s="129"/>
      <c r="AW211" s="46"/>
      <c r="AX211" s="21"/>
      <c r="AY211" s="129"/>
      <c r="AZ211" s="13"/>
      <c r="BA211" s="4"/>
      <c r="BB211" s="129"/>
      <c r="BC211" s="13"/>
      <c r="BD211" s="4"/>
      <c r="BE211" s="22"/>
      <c r="BH211" s="8"/>
      <c r="BK211" s="8"/>
      <c r="CS211" s="29"/>
      <c r="CV211" s="29"/>
      <c r="CY211" s="29"/>
      <c r="DB211" s="29"/>
      <c r="DE211" s="29"/>
      <c r="DH211" s="29"/>
      <c r="DK211" s="8"/>
      <c r="DN211" s="8"/>
      <c r="DQ211" s="8"/>
      <c r="DT211" s="8"/>
      <c r="DW211" s="8"/>
      <c r="DZ211" s="8"/>
      <c r="EC211" s="8"/>
      <c r="EF211" s="8"/>
      <c r="EI211" s="8"/>
      <c r="EL211" s="8"/>
      <c r="EO211" s="8"/>
      <c r="ER211" s="8"/>
      <c r="ET211" s="8"/>
      <c r="EU211" s="8"/>
      <c r="EX211" s="8"/>
      <c r="FA211" s="8"/>
      <c r="FD211" s="8"/>
      <c r="FG211" s="8"/>
      <c r="FJ211" s="8"/>
      <c r="FM211" s="8"/>
      <c r="FP211" s="8"/>
      <c r="FS211" s="8"/>
      <c r="FV211" s="8"/>
      <c r="FY211" s="8"/>
      <c r="GB211" s="8"/>
      <c r="GE211" s="8"/>
      <c r="GH211" s="8"/>
      <c r="GK211" s="8"/>
      <c r="GN211" s="8"/>
      <c r="GQ211" s="8"/>
    </row>
    <row r="212" spans="1:277">
      <c r="A212" s="23" t="s">
        <v>1009</v>
      </c>
      <c r="B212" s="24" t="s">
        <v>975</v>
      </c>
      <c r="C212" s="15">
        <f t="shared" si="19"/>
        <v>0</v>
      </c>
      <c r="D212" s="117" t="s">
        <v>407</v>
      </c>
      <c r="E212" s="5" t="s">
        <v>976</v>
      </c>
      <c r="F212" s="508" t="s">
        <v>977</v>
      </c>
      <c r="I212" s="57"/>
      <c r="L212" s="158">
        <f t="shared" si="20"/>
        <v>0</v>
      </c>
      <c r="M212" s="21">
        <v>0</v>
      </c>
      <c r="N212" s="128" t="s">
        <v>465</v>
      </c>
      <c r="O212" s="148">
        <v>41426</v>
      </c>
      <c r="P212" s="84"/>
      <c r="Q212" s="134"/>
      <c r="R212" s="577"/>
      <c r="S212" s="84"/>
      <c r="T212" s="134"/>
      <c r="U212" s="577"/>
      <c r="V212" s="84"/>
      <c r="W212" s="134"/>
      <c r="X212" s="577"/>
      <c r="Y212" s="84"/>
      <c r="Z212" s="134"/>
      <c r="AA212" s="577"/>
      <c r="AB212" s="21"/>
      <c r="AC212" s="128"/>
      <c r="AD212" s="129"/>
      <c r="AE212" s="14"/>
      <c r="AF212" s="128"/>
      <c r="AG212" s="129"/>
      <c r="AH212" s="90"/>
      <c r="AI212" s="134"/>
      <c r="AJ212" s="135"/>
      <c r="AK212" s="14"/>
      <c r="AL212" s="128"/>
      <c r="AM212" s="129"/>
      <c r="AN212" s="14"/>
      <c r="AO212" s="128"/>
      <c r="AP212" s="129"/>
      <c r="AQ212" s="90"/>
      <c r="AR212" s="134"/>
      <c r="AS212" s="135"/>
      <c r="AT212" s="90"/>
      <c r="AU212" s="134"/>
      <c r="AV212" s="135"/>
      <c r="AW212" s="46"/>
      <c r="AX212" s="21"/>
      <c r="AY212" s="129"/>
      <c r="AZ212" s="13"/>
      <c r="BA212" s="4"/>
      <c r="BB212" s="129"/>
      <c r="BC212" s="13"/>
      <c r="BD212" s="4"/>
      <c r="BE212" s="22"/>
      <c r="BH212" s="8"/>
      <c r="BK212" s="8"/>
      <c r="CS212" s="29"/>
      <c r="CV212" s="29"/>
      <c r="CY212" s="29"/>
      <c r="DB212" s="29"/>
      <c r="DE212" s="29"/>
      <c r="DH212" s="29"/>
      <c r="DK212" s="8"/>
      <c r="DN212" s="8"/>
      <c r="DQ212" s="8"/>
      <c r="DT212" s="8"/>
      <c r="DW212" s="8"/>
      <c r="DZ212" s="8"/>
      <c r="EC212" s="8"/>
      <c r="EF212" s="8"/>
      <c r="EI212" s="8"/>
    </row>
    <row r="213" spans="1:277">
      <c r="A213" s="23" t="s">
        <v>89</v>
      </c>
      <c r="B213" s="24" t="s">
        <v>50</v>
      </c>
      <c r="C213" s="15">
        <f t="shared" si="19"/>
        <v>22</v>
      </c>
      <c r="D213" s="193" t="s">
        <v>768</v>
      </c>
      <c r="E213" s="89" t="s">
        <v>1447</v>
      </c>
      <c r="F213" s="533" t="s">
        <v>51</v>
      </c>
      <c r="G213" s="262">
        <v>4</v>
      </c>
      <c r="H213" s="153">
        <v>4</v>
      </c>
      <c r="I213" s="59">
        <v>8</v>
      </c>
      <c r="J213" s="154"/>
      <c r="K213" s="155">
        <v>8</v>
      </c>
      <c r="L213" s="158">
        <f t="shared" si="20"/>
        <v>8</v>
      </c>
      <c r="M213" s="31">
        <v>14</v>
      </c>
      <c r="N213" s="127" t="s">
        <v>230</v>
      </c>
      <c r="O213" s="143">
        <v>42238</v>
      </c>
      <c r="P213" s="31">
        <v>14</v>
      </c>
      <c r="Q213" s="127" t="s">
        <v>230</v>
      </c>
      <c r="R213" s="143">
        <v>41875</v>
      </c>
      <c r="S213" s="31">
        <v>22</v>
      </c>
      <c r="T213" s="127" t="s">
        <v>451</v>
      </c>
      <c r="U213" s="143">
        <v>41874</v>
      </c>
      <c r="V213" s="31">
        <v>18</v>
      </c>
      <c r="W213" s="127" t="s">
        <v>451</v>
      </c>
      <c r="X213" s="143">
        <v>41777</v>
      </c>
      <c r="Y213" s="31">
        <v>20</v>
      </c>
      <c r="Z213" s="127" t="s">
        <v>451</v>
      </c>
      <c r="AA213" s="143">
        <v>41776</v>
      </c>
      <c r="AB213" s="31">
        <v>22</v>
      </c>
      <c r="AC213" s="127" t="s">
        <v>451</v>
      </c>
      <c r="AD213" s="133">
        <v>41532</v>
      </c>
      <c r="AE213" s="83">
        <v>20</v>
      </c>
      <c r="AF213" s="127" t="s">
        <v>451</v>
      </c>
      <c r="AG213" s="133">
        <v>41531</v>
      </c>
      <c r="AH213" s="83">
        <v>0</v>
      </c>
      <c r="AI213" s="127" t="s">
        <v>230</v>
      </c>
      <c r="AJ213" s="133">
        <v>41203</v>
      </c>
      <c r="AK213" s="83">
        <v>22</v>
      </c>
      <c r="AL213" s="127" t="s">
        <v>451</v>
      </c>
      <c r="AM213" s="133">
        <v>41168</v>
      </c>
      <c r="CS213" s="29"/>
      <c r="CV213" s="29"/>
      <c r="CY213" s="29"/>
      <c r="DB213" s="29"/>
      <c r="DE213" s="29"/>
      <c r="DH213" s="29"/>
    </row>
    <row r="214" spans="1:277">
      <c r="A214" s="23" t="s">
        <v>2751</v>
      </c>
      <c r="B214" s="24" t="s">
        <v>2752</v>
      </c>
      <c r="C214" s="15">
        <f t="shared" si="19"/>
        <v>0</v>
      </c>
      <c r="E214" s="5" t="s">
        <v>2759</v>
      </c>
      <c r="F214" s="508" t="s">
        <v>2763</v>
      </c>
      <c r="I214" s="57"/>
      <c r="L214" s="158">
        <f t="shared" si="20"/>
        <v>0</v>
      </c>
      <c r="N214" s="128"/>
      <c r="Q214" s="128"/>
      <c r="S214" s="21"/>
      <c r="T214" s="128"/>
      <c r="V214" s="21"/>
      <c r="W214" s="128"/>
      <c r="X214" s="148"/>
      <c r="Y214" s="21"/>
      <c r="Z214" s="128"/>
      <c r="AA214" s="148"/>
      <c r="AB214" s="21"/>
      <c r="AC214" s="128"/>
      <c r="AD214" s="129"/>
      <c r="AE214" s="14"/>
      <c r="AF214" s="128"/>
      <c r="AG214" s="129"/>
      <c r="AH214" s="14"/>
      <c r="AI214" s="128"/>
      <c r="AJ214" s="129"/>
      <c r="AK214" s="14"/>
      <c r="AL214" s="128"/>
      <c r="AM214" s="129"/>
      <c r="AN214" s="14"/>
      <c r="AO214" s="128"/>
      <c r="AP214" s="129"/>
      <c r="AQ214" s="14"/>
      <c r="AR214" s="128"/>
      <c r="AS214" s="129"/>
      <c r="AT214" s="14"/>
      <c r="AU214" s="128"/>
      <c r="AV214" s="129"/>
      <c r="AW214" s="46"/>
      <c r="AX214" s="21"/>
      <c r="AY214" s="129"/>
      <c r="AZ214" s="13"/>
      <c r="BA214" s="4"/>
      <c r="BB214" s="129"/>
      <c r="BC214" s="13"/>
      <c r="BD214" s="4"/>
      <c r="BE214" s="22"/>
      <c r="BH214" s="8"/>
      <c r="BK214" s="8"/>
      <c r="CS214" s="29"/>
      <c r="CV214" s="29"/>
      <c r="CY214" s="29"/>
      <c r="DB214" s="29"/>
      <c r="DE214" s="29"/>
      <c r="DH214" s="29"/>
      <c r="DK214" s="8"/>
      <c r="DN214" s="8"/>
      <c r="DQ214" s="8"/>
      <c r="DT214" s="8"/>
      <c r="DW214" s="8"/>
      <c r="DZ214" s="8"/>
      <c r="EC214" s="8"/>
      <c r="EF214" s="8"/>
      <c r="EI214" s="8"/>
      <c r="EL214" s="8"/>
      <c r="EO214" s="8"/>
      <c r="ER214" s="8"/>
      <c r="ET214" s="8"/>
      <c r="EU214" s="8"/>
      <c r="EX214" s="8"/>
      <c r="FA214" s="8"/>
      <c r="FD214" s="8"/>
      <c r="FG214" s="8"/>
      <c r="FJ214" s="8"/>
      <c r="FM214" s="8"/>
      <c r="FP214" s="8"/>
      <c r="FS214" s="8"/>
      <c r="FV214" s="8"/>
      <c r="FY214" s="8"/>
      <c r="GB214" s="8"/>
      <c r="GE214" s="8"/>
      <c r="GH214" s="8"/>
      <c r="GK214" s="8"/>
      <c r="GN214" s="8"/>
      <c r="GQ214" s="8"/>
    </row>
    <row r="215" spans="1:277">
      <c r="A215" s="23" t="s">
        <v>2195</v>
      </c>
      <c r="B215" s="24" t="s">
        <v>2196</v>
      </c>
      <c r="C215" s="15">
        <f t="shared" si="19"/>
        <v>15.272727272727272</v>
      </c>
      <c r="D215" s="193"/>
      <c r="E215" s="89" t="s">
        <v>2258</v>
      </c>
      <c r="F215" s="533" t="s">
        <v>2197</v>
      </c>
      <c r="G215" s="262">
        <v>4</v>
      </c>
      <c r="H215" s="153">
        <v>3</v>
      </c>
      <c r="I215" s="59">
        <v>9.5</v>
      </c>
      <c r="J215" s="154">
        <v>1.5</v>
      </c>
      <c r="K215" s="155">
        <v>3.25</v>
      </c>
      <c r="L215" s="158">
        <f t="shared" si="20"/>
        <v>4.75</v>
      </c>
      <c r="M215" s="21">
        <v>16</v>
      </c>
      <c r="N215" s="10" t="s">
        <v>451</v>
      </c>
      <c r="O215" s="148">
        <v>42757</v>
      </c>
      <c r="P215" s="21">
        <v>13</v>
      </c>
      <c r="Q215" s="10" t="s">
        <v>451</v>
      </c>
      <c r="R215" s="148">
        <v>42756</v>
      </c>
      <c r="S215" s="21">
        <v>17</v>
      </c>
      <c r="T215" s="10" t="s">
        <v>451</v>
      </c>
      <c r="U215" s="148">
        <v>42694</v>
      </c>
      <c r="V215" s="21">
        <v>22</v>
      </c>
      <c r="W215" s="3" t="s">
        <v>451</v>
      </c>
      <c r="X215" s="148">
        <v>42693</v>
      </c>
      <c r="Y215" s="31">
        <v>15</v>
      </c>
      <c r="Z215" s="127" t="s">
        <v>451</v>
      </c>
      <c r="AA215" s="143">
        <v>42624</v>
      </c>
      <c r="AB215" s="31">
        <v>9</v>
      </c>
      <c r="AC215" s="127" t="s">
        <v>451</v>
      </c>
      <c r="AD215" s="133">
        <v>42623</v>
      </c>
      <c r="AE215" s="83">
        <v>11</v>
      </c>
      <c r="AF215" s="127" t="s">
        <v>451</v>
      </c>
      <c r="AG215" s="133">
        <v>42463</v>
      </c>
      <c r="AH215" s="83">
        <v>12</v>
      </c>
      <c r="AI215" s="127" t="s">
        <v>451</v>
      </c>
      <c r="AJ215" s="133">
        <v>42462</v>
      </c>
      <c r="AK215" s="83">
        <v>11</v>
      </c>
      <c r="AL215" s="127" t="s">
        <v>451</v>
      </c>
      <c r="AM215" s="133">
        <v>42421</v>
      </c>
      <c r="AN215" s="83">
        <v>12</v>
      </c>
      <c r="AO215" s="127" t="s">
        <v>451</v>
      </c>
      <c r="AP215" s="133">
        <v>42400</v>
      </c>
      <c r="AQ215" s="83">
        <v>7</v>
      </c>
      <c r="AR215" s="127" t="s">
        <v>451</v>
      </c>
      <c r="AS215" s="133">
        <v>42399</v>
      </c>
      <c r="CS215" s="29"/>
      <c r="CV215" s="29"/>
      <c r="CY215" s="29"/>
      <c r="DB215" s="29"/>
      <c r="DE215" s="29"/>
      <c r="DH215" s="29"/>
      <c r="DK215" s="29"/>
      <c r="DN215" s="29"/>
      <c r="DQ215" s="29"/>
      <c r="DT215" s="29"/>
      <c r="DW215" s="29"/>
      <c r="DZ215" s="29"/>
      <c r="EC215" s="29"/>
      <c r="EF215" s="29"/>
      <c r="EI215" s="29"/>
    </row>
    <row r="216" spans="1:277">
      <c r="A216" s="23" t="s">
        <v>732</v>
      </c>
      <c r="B216" s="24" t="s">
        <v>733</v>
      </c>
      <c r="C216" s="15">
        <f t="shared" ref="C216:C248" si="21">IF(AND(N216="n",Q216="n",T216="n"),(M216+0.7*P216+0.5*S216)/2.2,IF(AND(OR(N216="y",N216="dnf",N216="oc",N216="dq",N216="nq"),OR(Q216="y",Q216="dnf",Q216="oc",Q216="dq",Q216="nq"),OR(T216="y",T216="dnf",T216="oc",T216="dq",T216="nq")),AVERAGE(M216,P216,S216),IF(AND(N216="n",Q216="n"),(M216+0.7*P216)/1.7,IF(AND(N216="n",T216="n"),(M216+0.7*S216)/1.7,IF(OR(N216="n",AND(Q216="",T216="")),M216,IF(AND(Q216="n",T216="n"),(P216+0.7*S216)/1.7,IF(Q216="n",P216,IF(T216="n",S216,(M216+P216)/2))))))))</f>
        <v>7.5</v>
      </c>
      <c r="D216" s="2"/>
      <c r="E216" s="5" t="s">
        <v>734</v>
      </c>
      <c r="F216" s="508" t="s">
        <v>735</v>
      </c>
      <c r="G216" s="144">
        <v>1</v>
      </c>
      <c r="I216" s="152">
        <v>1</v>
      </c>
      <c r="J216" s="130"/>
      <c r="K216" s="130">
        <v>0</v>
      </c>
      <c r="L216" s="158">
        <f t="shared" si="20"/>
        <v>0</v>
      </c>
      <c r="M216" s="21">
        <v>5</v>
      </c>
      <c r="N216" s="128" t="s">
        <v>264</v>
      </c>
      <c r="O216" s="566">
        <v>41279</v>
      </c>
      <c r="P216" s="21">
        <v>7.5</v>
      </c>
      <c r="Q216" s="128" t="s">
        <v>451</v>
      </c>
      <c r="R216" s="566">
        <v>41210</v>
      </c>
      <c r="S216" s="21"/>
      <c r="T216" s="128"/>
      <c r="U216" s="566"/>
      <c r="V216" s="21"/>
      <c r="W216" s="128"/>
      <c r="X216" s="566"/>
      <c r="Y216" s="21"/>
      <c r="Z216" s="128"/>
      <c r="AA216" s="566"/>
      <c r="AB216" s="21"/>
      <c r="AC216" s="128"/>
      <c r="AD216" s="159"/>
      <c r="AE216" s="14"/>
      <c r="AF216" s="128"/>
      <c r="AG216" s="159"/>
      <c r="AH216" s="14"/>
      <c r="AI216" s="128"/>
      <c r="AJ216" s="159"/>
      <c r="AK216" s="14"/>
      <c r="AL216" s="128"/>
      <c r="AM216" s="159"/>
      <c r="AN216" s="14"/>
      <c r="AO216" s="130"/>
      <c r="AP216" s="140"/>
      <c r="AQ216" s="46"/>
      <c r="AR216" s="21"/>
      <c r="AS216" s="129"/>
      <c r="AT216" s="13"/>
      <c r="AU216" s="4"/>
      <c r="AV216" s="129"/>
      <c r="AW216" s="13"/>
      <c r="AX216" s="4"/>
      <c r="AY216" s="140"/>
      <c r="AZ216" s="13"/>
      <c r="BA216" s="4"/>
      <c r="BB216" s="140"/>
      <c r="CS216" s="29"/>
      <c r="CV216" s="29"/>
      <c r="CY216" s="29"/>
    </row>
    <row r="217" spans="1:277">
      <c r="A217" s="23" t="s">
        <v>655</v>
      </c>
      <c r="B217" s="24" t="s">
        <v>594</v>
      </c>
      <c r="C217" s="15">
        <f t="shared" si="21"/>
        <v>15</v>
      </c>
      <c r="D217" s="117" t="s">
        <v>595</v>
      </c>
      <c r="E217" s="36" t="s">
        <v>1244</v>
      </c>
      <c r="F217" s="508" t="s">
        <v>61</v>
      </c>
      <c r="G217" s="144">
        <v>3</v>
      </c>
      <c r="H217" s="138">
        <v>2</v>
      </c>
      <c r="I217" s="100">
        <v>12</v>
      </c>
      <c r="J217" s="154"/>
      <c r="K217" s="130">
        <v>39</v>
      </c>
      <c r="L217" s="158">
        <f t="shared" si="20"/>
        <v>39</v>
      </c>
      <c r="M217" s="21">
        <v>6</v>
      </c>
      <c r="N217" s="128" t="s">
        <v>306</v>
      </c>
      <c r="O217" s="148">
        <v>41713</v>
      </c>
      <c r="P217" s="21">
        <v>6</v>
      </c>
      <c r="Q217" s="128" t="s">
        <v>306</v>
      </c>
      <c r="R217" s="148">
        <v>41588</v>
      </c>
      <c r="S217" s="21">
        <v>15</v>
      </c>
      <c r="T217" s="128" t="s">
        <v>451</v>
      </c>
      <c r="U217" s="148">
        <v>41587</v>
      </c>
      <c r="V217" s="21">
        <v>22</v>
      </c>
      <c r="W217" s="128" t="s">
        <v>451</v>
      </c>
      <c r="X217" s="148">
        <v>41574</v>
      </c>
      <c r="Y217" s="21">
        <v>22</v>
      </c>
      <c r="Z217" s="128" t="s">
        <v>451</v>
      </c>
      <c r="AA217" s="148">
        <v>41573</v>
      </c>
      <c r="AB217" s="21">
        <v>8</v>
      </c>
      <c r="AC217" s="128" t="s">
        <v>230</v>
      </c>
      <c r="AD217" s="129">
        <v>41377</v>
      </c>
      <c r="AE217" s="14">
        <v>22</v>
      </c>
      <c r="AF217" s="128" t="s">
        <v>451</v>
      </c>
      <c r="AG217" s="129">
        <v>41350</v>
      </c>
      <c r="AH217" s="14">
        <v>22</v>
      </c>
      <c r="AI217" s="128" t="s">
        <v>451</v>
      </c>
      <c r="AJ217" s="129">
        <v>41349</v>
      </c>
      <c r="AK217" s="14">
        <v>22</v>
      </c>
      <c r="AL217" s="128" t="s">
        <v>451</v>
      </c>
      <c r="AM217" s="129">
        <v>41336</v>
      </c>
      <c r="AN217" s="14">
        <v>22</v>
      </c>
      <c r="AO217" s="128" t="s">
        <v>451</v>
      </c>
      <c r="AP217" s="129">
        <v>41294</v>
      </c>
      <c r="AQ217" s="14">
        <v>22</v>
      </c>
      <c r="AR217" s="128" t="s">
        <v>451</v>
      </c>
      <c r="AS217" s="129">
        <v>41280</v>
      </c>
      <c r="AT217" s="14">
        <v>20</v>
      </c>
      <c r="AU217" s="128" t="s">
        <v>451</v>
      </c>
      <c r="AV217" s="129">
        <v>41279</v>
      </c>
      <c r="AW217" s="14">
        <v>22</v>
      </c>
      <c r="AX217" s="128" t="s">
        <v>451</v>
      </c>
      <c r="AY217" s="129">
        <v>41084</v>
      </c>
      <c r="AZ217" s="14">
        <v>20</v>
      </c>
      <c r="BA217" s="128" t="s">
        <v>451</v>
      </c>
      <c r="BB217" s="129">
        <v>41083</v>
      </c>
      <c r="BC217" s="14">
        <v>14</v>
      </c>
      <c r="BD217" s="128" t="s">
        <v>264</v>
      </c>
      <c r="BE217" s="129">
        <v>40972</v>
      </c>
      <c r="BF217" s="14">
        <v>14</v>
      </c>
      <c r="BG217" s="128" t="s">
        <v>264</v>
      </c>
      <c r="BH217" s="129">
        <v>40971</v>
      </c>
      <c r="BI217" s="14">
        <v>14</v>
      </c>
      <c r="BJ217" s="128" t="s">
        <v>264</v>
      </c>
      <c r="BK217" s="129">
        <v>40951</v>
      </c>
      <c r="BL217" s="14">
        <v>12</v>
      </c>
      <c r="BM217" s="128" t="s">
        <v>451</v>
      </c>
      <c r="BN217" s="129">
        <v>40937</v>
      </c>
      <c r="BO217" s="14">
        <v>22</v>
      </c>
      <c r="BP217" s="128" t="s">
        <v>451</v>
      </c>
      <c r="BQ217" s="129">
        <v>40936</v>
      </c>
      <c r="BR217" s="14">
        <v>12</v>
      </c>
      <c r="BS217" s="128" t="s">
        <v>451</v>
      </c>
      <c r="BT217" s="129">
        <v>40916</v>
      </c>
      <c r="CS217" s="29"/>
      <c r="CV217" s="29"/>
      <c r="CY217" s="29"/>
      <c r="DB217" s="8"/>
      <c r="DE217" s="8"/>
      <c r="DH217" s="8"/>
      <c r="DK217" s="8"/>
      <c r="DN217" s="8"/>
      <c r="DQ217" s="8"/>
      <c r="DT217" s="8"/>
      <c r="DW217" s="8"/>
      <c r="DZ217" s="8"/>
    </row>
    <row r="218" spans="1:277">
      <c r="A218" s="23" t="s">
        <v>408</v>
      </c>
      <c r="B218" s="24" t="s">
        <v>507</v>
      </c>
      <c r="C218" s="15">
        <f t="shared" si="21"/>
        <v>3</v>
      </c>
      <c r="D218" s="40"/>
      <c r="E218" s="36" t="s">
        <v>819</v>
      </c>
      <c r="F218" s="508" t="s">
        <v>198</v>
      </c>
      <c r="G218" s="144">
        <v>4</v>
      </c>
      <c r="H218" s="138">
        <v>3</v>
      </c>
      <c r="I218" s="98">
        <v>12</v>
      </c>
      <c r="K218" s="130">
        <v>6.83</v>
      </c>
      <c r="L218" s="158">
        <f t="shared" ref="L218:L245" si="22">(J218+K218)</f>
        <v>6.83</v>
      </c>
      <c r="M218" s="21">
        <v>5</v>
      </c>
      <c r="N218" s="128" t="s">
        <v>264</v>
      </c>
      <c r="O218" s="148">
        <v>42022</v>
      </c>
      <c r="P218" s="21">
        <v>3</v>
      </c>
      <c r="Q218" s="128" t="s">
        <v>264</v>
      </c>
      <c r="R218" s="148">
        <v>42021</v>
      </c>
      <c r="S218" s="21">
        <v>3</v>
      </c>
      <c r="T218" s="128" t="s">
        <v>451</v>
      </c>
      <c r="U218" s="148">
        <v>41973</v>
      </c>
      <c r="V218" s="21">
        <v>0</v>
      </c>
      <c r="W218" s="128" t="s">
        <v>264</v>
      </c>
      <c r="X218" s="148">
        <v>41972</v>
      </c>
      <c r="Y218" s="21">
        <v>6</v>
      </c>
      <c r="Z218" s="128" t="s">
        <v>264</v>
      </c>
      <c r="AA218" s="148">
        <v>41945</v>
      </c>
      <c r="AB218" s="21">
        <v>6</v>
      </c>
      <c r="AC218" s="128" t="s">
        <v>451</v>
      </c>
      <c r="AD218" s="129">
        <v>41944</v>
      </c>
      <c r="AE218" s="14">
        <v>4</v>
      </c>
      <c r="AF218" s="128" t="s">
        <v>264</v>
      </c>
      <c r="AG218" s="129">
        <v>41700</v>
      </c>
      <c r="AH218" s="14">
        <v>5</v>
      </c>
      <c r="AI218" s="128" t="s">
        <v>451</v>
      </c>
      <c r="AJ218" s="129">
        <v>41699</v>
      </c>
      <c r="AK218" s="14">
        <v>8</v>
      </c>
      <c r="AL218" s="128" t="s">
        <v>451</v>
      </c>
      <c r="AM218" s="129">
        <v>41658</v>
      </c>
      <c r="AN218" s="14">
        <v>11</v>
      </c>
      <c r="AO218" s="128" t="s">
        <v>451</v>
      </c>
      <c r="AP218" s="129">
        <v>41657</v>
      </c>
      <c r="AQ218" s="14">
        <v>9</v>
      </c>
      <c r="AR218" s="128" t="s">
        <v>451</v>
      </c>
      <c r="AS218" s="129">
        <v>41622</v>
      </c>
      <c r="AT218" s="14">
        <v>7</v>
      </c>
      <c r="AU218" s="128" t="s">
        <v>451</v>
      </c>
      <c r="AV218" s="129">
        <v>41588</v>
      </c>
      <c r="AW218" s="14">
        <v>11</v>
      </c>
      <c r="AX218" s="128" t="s">
        <v>451</v>
      </c>
      <c r="AY218" s="129">
        <v>41587</v>
      </c>
      <c r="AZ218" s="14">
        <v>10</v>
      </c>
      <c r="BA218" s="128" t="s">
        <v>451</v>
      </c>
      <c r="BB218" s="129">
        <v>41574</v>
      </c>
      <c r="BC218" s="14">
        <v>8</v>
      </c>
      <c r="BD218" s="128" t="s">
        <v>306</v>
      </c>
      <c r="BE218" s="129">
        <v>41573</v>
      </c>
      <c r="BF218" s="14">
        <v>11</v>
      </c>
      <c r="BG218" s="128" t="s">
        <v>451</v>
      </c>
      <c r="BH218" s="129">
        <v>41378</v>
      </c>
      <c r="BI218" s="14">
        <v>11</v>
      </c>
      <c r="BJ218" s="128" t="s">
        <v>451</v>
      </c>
      <c r="BK218" s="129">
        <v>41377</v>
      </c>
      <c r="BL218" s="14">
        <v>10</v>
      </c>
      <c r="BM218" s="128" t="s">
        <v>451</v>
      </c>
      <c r="BN218" s="129">
        <v>41350</v>
      </c>
      <c r="BO218" s="14">
        <v>8</v>
      </c>
      <c r="BP218" s="128" t="s">
        <v>451</v>
      </c>
      <c r="BQ218" s="129">
        <v>41349</v>
      </c>
      <c r="BR218" s="14">
        <v>9</v>
      </c>
      <c r="BS218" s="128" t="s">
        <v>451</v>
      </c>
      <c r="BT218" s="129">
        <v>41336</v>
      </c>
      <c r="BU218" s="14">
        <v>13</v>
      </c>
      <c r="BV218" s="128" t="s">
        <v>451</v>
      </c>
      <c r="BW218" s="129">
        <v>41335</v>
      </c>
      <c r="BX218" s="14">
        <v>8</v>
      </c>
      <c r="BY218" s="128" t="s">
        <v>264</v>
      </c>
      <c r="BZ218" s="129">
        <v>41294</v>
      </c>
      <c r="CA218" s="14">
        <v>11</v>
      </c>
      <c r="CB218" s="128" t="s">
        <v>451</v>
      </c>
      <c r="CC218" s="129">
        <v>41293</v>
      </c>
      <c r="CD218" s="14">
        <v>11</v>
      </c>
      <c r="CE218" s="128" t="s">
        <v>451</v>
      </c>
      <c r="CF218" s="129">
        <v>41231</v>
      </c>
      <c r="CG218" s="14">
        <v>10</v>
      </c>
      <c r="CH218" s="128" t="s">
        <v>451</v>
      </c>
      <c r="CI218" s="129">
        <v>41230</v>
      </c>
      <c r="CJ218" s="14">
        <v>2</v>
      </c>
      <c r="CK218" s="128" t="s">
        <v>264</v>
      </c>
      <c r="CL218" s="129">
        <v>41210</v>
      </c>
      <c r="CM218" s="14">
        <v>3</v>
      </c>
      <c r="CN218" s="128" t="s">
        <v>306</v>
      </c>
      <c r="CO218" s="129">
        <v>41209</v>
      </c>
      <c r="CP218" s="14">
        <v>8</v>
      </c>
      <c r="CQ218" s="128" t="s">
        <v>451</v>
      </c>
      <c r="CR218" s="129">
        <v>40972</v>
      </c>
      <c r="CS218" s="14">
        <v>8</v>
      </c>
      <c r="CT218" s="128" t="s">
        <v>451</v>
      </c>
      <c r="CU218" s="129">
        <v>40971</v>
      </c>
      <c r="CV218" s="14">
        <v>11</v>
      </c>
      <c r="CW218" s="128" t="s">
        <v>451</v>
      </c>
      <c r="CX218" s="129">
        <v>40867</v>
      </c>
      <c r="CY218" s="14">
        <v>10</v>
      </c>
      <c r="CZ218" s="128" t="s">
        <v>451</v>
      </c>
      <c r="DA218" s="129">
        <v>40866</v>
      </c>
      <c r="DB218" s="21">
        <v>12</v>
      </c>
      <c r="DC218" s="128" t="s">
        <v>451</v>
      </c>
      <c r="DD218" s="129">
        <v>40720</v>
      </c>
      <c r="DE218" s="21">
        <v>11</v>
      </c>
      <c r="DF218" s="128" t="s">
        <v>451</v>
      </c>
      <c r="DG218" s="129">
        <v>40719</v>
      </c>
      <c r="DH218" s="21">
        <v>9</v>
      </c>
      <c r="DI218" s="128" t="s">
        <v>451</v>
      </c>
      <c r="DJ218" s="129">
        <v>40573</v>
      </c>
      <c r="DK218" s="21">
        <v>13</v>
      </c>
      <c r="DL218" s="128" t="s">
        <v>451</v>
      </c>
      <c r="DM218" s="129">
        <v>40572</v>
      </c>
      <c r="DN218" s="21">
        <v>10</v>
      </c>
      <c r="DO218" s="128" t="s">
        <v>451</v>
      </c>
      <c r="DP218" s="129">
        <v>40552</v>
      </c>
      <c r="DQ218" s="21">
        <v>11</v>
      </c>
      <c r="DR218" s="128" t="s">
        <v>451</v>
      </c>
      <c r="DS218" s="129">
        <v>40551</v>
      </c>
      <c r="DT218" s="21">
        <v>10</v>
      </c>
      <c r="DU218" s="128" t="s">
        <v>451</v>
      </c>
      <c r="DV218" s="129">
        <v>40503</v>
      </c>
      <c r="DW218" s="21">
        <v>9</v>
      </c>
      <c r="DX218" s="128" t="s">
        <v>451</v>
      </c>
      <c r="DY218" s="129">
        <v>40482</v>
      </c>
      <c r="DZ218" s="21">
        <v>7</v>
      </c>
      <c r="EA218" s="128" t="s">
        <v>451</v>
      </c>
      <c r="EB218" s="129">
        <v>40481</v>
      </c>
      <c r="EC218" s="21">
        <v>9</v>
      </c>
      <c r="ED218" s="128" t="s">
        <v>451</v>
      </c>
      <c r="EE218" s="129">
        <v>40370</v>
      </c>
      <c r="EF218" s="21">
        <v>10</v>
      </c>
      <c r="EG218" s="128" t="s">
        <v>451</v>
      </c>
      <c r="EH218" s="129">
        <v>40258</v>
      </c>
      <c r="EI218" s="21">
        <v>11</v>
      </c>
      <c r="EJ218" s="128" t="s">
        <v>451</v>
      </c>
      <c r="EK218" s="129">
        <v>40257</v>
      </c>
      <c r="EL218" s="21">
        <v>9</v>
      </c>
      <c r="EM218" s="128" t="s">
        <v>451</v>
      </c>
      <c r="EN218" s="129">
        <v>40208</v>
      </c>
      <c r="EO218" s="21">
        <v>8</v>
      </c>
      <c r="EP218" s="128" t="s">
        <v>451</v>
      </c>
      <c r="EQ218" s="129">
        <v>40208</v>
      </c>
      <c r="ER218" s="21">
        <v>13</v>
      </c>
      <c r="ES218" s="128" t="s">
        <v>451</v>
      </c>
      <c r="ET218" s="129">
        <v>40125</v>
      </c>
      <c r="EU218" s="21">
        <v>13</v>
      </c>
      <c r="EV218" s="128" t="s">
        <v>451</v>
      </c>
      <c r="EW218" s="129">
        <v>40124</v>
      </c>
      <c r="EX218" s="63">
        <v>12</v>
      </c>
      <c r="EY218" s="128" t="s">
        <v>451</v>
      </c>
      <c r="EZ218" s="129">
        <v>40118</v>
      </c>
      <c r="FA218" s="63">
        <v>16</v>
      </c>
      <c r="FB218" s="128" t="s">
        <v>451</v>
      </c>
      <c r="FC218" s="129">
        <v>39894</v>
      </c>
      <c r="FD218" s="63">
        <v>13</v>
      </c>
      <c r="FE218" s="128" t="s">
        <v>451</v>
      </c>
      <c r="FF218" s="129">
        <v>39893</v>
      </c>
      <c r="FG218" s="63">
        <v>11</v>
      </c>
      <c r="FH218" s="128" t="s">
        <v>451</v>
      </c>
      <c r="FI218" s="129">
        <v>39845</v>
      </c>
      <c r="FJ218" s="21">
        <v>11</v>
      </c>
      <c r="FK218" s="128" t="s">
        <v>451</v>
      </c>
      <c r="FL218" s="129">
        <v>39831</v>
      </c>
      <c r="FM218" s="63">
        <v>12</v>
      </c>
      <c r="FN218" s="128" t="s">
        <v>451</v>
      </c>
      <c r="FO218" s="131">
        <v>39830</v>
      </c>
      <c r="FP218" s="63">
        <v>12</v>
      </c>
      <c r="FQ218" s="128" t="s">
        <v>451</v>
      </c>
      <c r="FR218" s="131">
        <v>39775</v>
      </c>
      <c r="FS218" s="63">
        <v>11</v>
      </c>
      <c r="FT218" s="128" t="s">
        <v>451</v>
      </c>
      <c r="FU218" s="131">
        <v>39733</v>
      </c>
      <c r="FV218" s="63">
        <v>12</v>
      </c>
      <c r="FW218" s="128" t="s">
        <v>451</v>
      </c>
      <c r="FX218" s="131">
        <v>39732</v>
      </c>
      <c r="FY218" s="63">
        <v>13</v>
      </c>
      <c r="FZ218" s="128" t="s">
        <v>451</v>
      </c>
      <c r="GA218" s="131">
        <v>39705</v>
      </c>
      <c r="GB218" s="64">
        <v>7</v>
      </c>
      <c r="GC218" s="21" t="s">
        <v>264</v>
      </c>
      <c r="GD218" s="131">
        <v>39704</v>
      </c>
      <c r="GE218" s="8"/>
      <c r="GH218" s="8"/>
      <c r="GK218" s="8"/>
      <c r="GN218" s="8"/>
    </row>
    <row r="219" spans="1:277">
      <c r="A219" s="23" t="s">
        <v>1716</v>
      </c>
      <c r="B219" s="24" t="s">
        <v>1700</v>
      </c>
      <c r="C219" s="15">
        <f t="shared" si="21"/>
        <v>9.3333333333333339</v>
      </c>
      <c r="D219" s="117" t="s">
        <v>596</v>
      </c>
      <c r="E219" s="5" t="s">
        <v>1702</v>
      </c>
      <c r="F219" s="508" t="s">
        <v>1134</v>
      </c>
      <c r="G219" s="144">
        <v>1</v>
      </c>
      <c r="I219" s="57">
        <v>0.5</v>
      </c>
      <c r="K219" s="130">
        <v>0.5</v>
      </c>
      <c r="L219" s="158">
        <f t="shared" si="22"/>
        <v>0.5</v>
      </c>
      <c r="M219" s="21">
        <v>12</v>
      </c>
      <c r="N219" s="128" t="s">
        <v>306</v>
      </c>
      <c r="O219" s="148">
        <v>42680</v>
      </c>
      <c r="P219" s="21">
        <v>10</v>
      </c>
      <c r="Q219" s="128" t="s">
        <v>230</v>
      </c>
      <c r="R219" s="148">
        <v>42302</v>
      </c>
      <c r="S219" s="21">
        <v>6</v>
      </c>
      <c r="T219" s="128" t="s">
        <v>230</v>
      </c>
      <c r="U219" s="148">
        <v>42301</v>
      </c>
      <c r="V219" s="21">
        <v>18</v>
      </c>
      <c r="W219" s="128" t="s">
        <v>451</v>
      </c>
      <c r="X219" s="148">
        <v>41931</v>
      </c>
      <c r="Y219" s="21"/>
      <c r="Z219" s="128"/>
      <c r="AA219" s="148"/>
      <c r="AB219" s="21"/>
      <c r="AC219" s="128"/>
      <c r="AD219" s="129"/>
      <c r="AE219" s="14"/>
      <c r="AF219" s="128"/>
      <c r="AG219" s="129"/>
      <c r="AH219" s="45"/>
      <c r="AI219" s="128"/>
      <c r="AJ219" s="129"/>
      <c r="AK219" s="45"/>
      <c r="AL219" s="128"/>
      <c r="AM219" s="129"/>
      <c r="AN219" s="45"/>
      <c r="AO219" s="128"/>
      <c r="AP219" s="129"/>
      <c r="AQ219" s="45"/>
      <c r="AR219" s="128"/>
      <c r="AS219" s="129"/>
      <c r="AT219" s="14"/>
      <c r="AU219" s="128"/>
      <c r="AV219" s="129"/>
      <c r="AW219" s="45"/>
      <c r="AX219" s="128"/>
      <c r="AY219" s="131"/>
      <c r="AZ219" s="45"/>
      <c r="BA219" s="128"/>
      <c r="BB219" s="131"/>
      <c r="BC219" s="45"/>
      <c r="BD219" s="128"/>
      <c r="BE219" s="131"/>
      <c r="BF219" s="45"/>
      <c r="BG219" s="128"/>
      <c r="BH219" s="131"/>
      <c r="BI219" s="45"/>
      <c r="BJ219" s="128"/>
      <c r="BK219" s="131"/>
      <c r="BL219" s="46"/>
      <c r="BM219" s="21"/>
      <c r="BN219" s="131"/>
      <c r="BO219" s="13"/>
      <c r="BP219" s="21"/>
      <c r="BQ219" s="129"/>
      <c r="BR219" s="13"/>
      <c r="BS219" s="21"/>
      <c r="BT219" s="129"/>
      <c r="BU219" s="13"/>
      <c r="BV219" s="21"/>
      <c r="BW219" s="129"/>
      <c r="BX219" s="13"/>
      <c r="BY219" s="21"/>
      <c r="BZ219" s="129"/>
      <c r="CA219" s="13"/>
      <c r="CB219" s="21"/>
      <c r="CC219" s="129"/>
      <c r="CS219" s="29"/>
      <c r="CV219" s="29"/>
      <c r="CY219" s="29"/>
      <c r="DB219" s="8"/>
      <c r="DE219" s="8"/>
      <c r="DH219" s="8"/>
      <c r="DK219" s="8"/>
      <c r="DN219" s="8"/>
      <c r="DQ219" s="8"/>
      <c r="DT219" s="8"/>
      <c r="DW219" s="8"/>
      <c r="DZ219" s="8"/>
      <c r="EC219" s="8"/>
      <c r="EF219" s="8"/>
      <c r="EI219" s="8"/>
      <c r="EL219" s="8"/>
      <c r="EO219" s="8"/>
      <c r="ER219" s="8"/>
      <c r="EU219" s="8"/>
      <c r="EX219" s="8"/>
      <c r="FA219" s="8"/>
      <c r="FD219" s="8"/>
      <c r="FG219" s="8"/>
      <c r="FJ219" s="8"/>
      <c r="FM219" s="8"/>
      <c r="FP219" s="8"/>
      <c r="FS219" s="8"/>
      <c r="FV219" s="8"/>
      <c r="FY219" s="8"/>
      <c r="GB219" s="8"/>
      <c r="GE219" s="8"/>
      <c r="GH219" s="8"/>
      <c r="GK219" s="8"/>
      <c r="GN219" s="8"/>
      <c r="GQ219" s="8"/>
      <c r="GT219" s="8"/>
      <c r="GW219" s="8"/>
      <c r="GZ219" s="8"/>
      <c r="HC219" s="8"/>
      <c r="HF219" s="8"/>
      <c r="HI219" s="8"/>
      <c r="HL219" s="8"/>
    </row>
    <row r="220" spans="1:277">
      <c r="A220" s="23" t="s">
        <v>344</v>
      </c>
      <c r="B220" s="24" t="s">
        <v>382</v>
      </c>
      <c r="C220" s="15">
        <f t="shared" si="21"/>
        <v>1.3333333333333333</v>
      </c>
      <c r="D220" s="40"/>
      <c r="E220" s="36" t="s">
        <v>3191</v>
      </c>
      <c r="F220" s="33" t="s">
        <v>481</v>
      </c>
      <c r="G220" s="144">
        <v>4</v>
      </c>
      <c r="H220" s="138">
        <v>6</v>
      </c>
      <c r="I220" s="98">
        <v>12</v>
      </c>
      <c r="J220" s="154"/>
      <c r="K220" s="130">
        <v>35.909999999999997</v>
      </c>
      <c r="L220" s="158">
        <f t="shared" si="22"/>
        <v>35.909999999999997</v>
      </c>
      <c r="M220" s="21">
        <v>0</v>
      </c>
      <c r="N220" s="128" t="s">
        <v>306</v>
      </c>
      <c r="O220" s="148">
        <v>42756</v>
      </c>
      <c r="P220" s="21">
        <v>2</v>
      </c>
      <c r="Q220" s="128" t="s">
        <v>306</v>
      </c>
      <c r="R220" s="148">
        <v>42350</v>
      </c>
      <c r="S220" s="21">
        <v>2</v>
      </c>
      <c r="T220" s="128" t="s">
        <v>306</v>
      </c>
      <c r="U220" s="148">
        <v>42337</v>
      </c>
      <c r="V220" s="21">
        <v>0</v>
      </c>
      <c r="W220" s="128" t="s">
        <v>306</v>
      </c>
      <c r="X220" s="148">
        <v>42310</v>
      </c>
      <c r="Y220" s="21">
        <v>6</v>
      </c>
      <c r="Z220" s="128" t="s">
        <v>451</v>
      </c>
      <c r="AA220" s="148">
        <v>42309</v>
      </c>
      <c r="AB220" s="21">
        <v>11</v>
      </c>
      <c r="AC220" s="128" t="s">
        <v>451</v>
      </c>
      <c r="AD220" s="129">
        <v>42260</v>
      </c>
      <c r="AE220" s="14">
        <v>5</v>
      </c>
      <c r="AF220" s="128" t="s">
        <v>306</v>
      </c>
      <c r="AG220" s="129">
        <v>42022</v>
      </c>
      <c r="AH220" s="14">
        <v>9</v>
      </c>
      <c r="AI220" s="128" t="s">
        <v>451</v>
      </c>
      <c r="AJ220" s="129">
        <v>42021</v>
      </c>
      <c r="AK220" s="14">
        <v>6</v>
      </c>
      <c r="AL220" s="128" t="s">
        <v>451</v>
      </c>
      <c r="AM220" s="129">
        <v>41973</v>
      </c>
      <c r="AN220" s="14">
        <v>10</v>
      </c>
      <c r="AO220" s="128" t="s">
        <v>451</v>
      </c>
      <c r="AP220" s="129">
        <v>41972</v>
      </c>
      <c r="AQ220" s="14">
        <v>10</v>
      </c>
      <c r="AR220" s="128" t="s">
        <v>451</v>
      </c>
      <c r="AS220" s="129">
        <v>41945</v>
      </c>
      <c r="AT220" s="14">
        <v>10</v>
      </c>
      <c r="AU220" s="128" t="s">
        <v>451</v>
      </c>
      <c r="AV220" s="129">
        <v>41944</v>
      </c>
      <c r="AW220" s="14">
        <v>12</v>
      </c>
      <c r="AX220" s="128" t="s">
        <v>451</v>
      </c>
      <c r="AY220" s="129">
        <v>41714</v>
      </c>
      <c r="AZ220" s="14">
        <v>11</v>
      </c>
      <c r="BA220" s="128" t="s">
        <v>451</v>
      </c>
      <c r="BB220" s="129">
        <v>41700</v>
      </c>
      <c r="BC220" s="14">
        <v>10</v>
      </c>
      <c r="BD220" s="128" t="s">
        <v>451</v>
      </c>
      <c r="BE220" s="129">
        <v>41699</v>
      </c>
      <c r="BF220" s="14">
        <v>13</v>
      </c>
      <c r="BG220" s="128" t="s">
        <v>451</v>
      </c>
      <c r="BH220" s="129">
        <v>41658</v>
      </c>
      <c r="BI220" s="14">
        <v>9</v>
      </c>
      <c r="BJ220" s="128" t="s">
        <v>451</v>
      </c>
      <c r="BK220" s="129">
        <v>41657</v>
      </c>
      <c r="BL220" s="14">
        <v>10</v>
      </c>
      <c r="BM220" s="128" t="s">
        <v>451</v>
      </c>
      <c r="BN220" s="129">
        <v>41622</v>
      </c>
      <c r="BO220" s="14">
        <v>11</v>
      </c>
      <c r="BP220" s="128" t="s">
        <v>451</v>
      </c>
      <c r="BQ220" s="129">
        <v>41588</v>
      </c>
      <c r="BR220" s="14">
        <v>12</v>
      </c>
      <c r="BS220" s="128" t="s">
        <v>451</v>
      </c>
      <c r="BT220" s="129">
        <v>41587</v>
      </c>
      <c r="BU220" s="14">
        <v>11</v>
      </c>
      <c r="BV220" s="128" t="s">
        <v>451</v>
      </c>
      <c r="BW220" s="129">
        <v>41574</v>
      </c>
      <c r="BX220" s="14">
        <v>11</v>
      </c>
      <c r="BY220" s="128" t="s">
        <v>451</v>
      </c>
      <c r="BZ220" s="129">
        <v>41573</v>
      </c>
      <c r="CA220" s="14">
        <v>14</v>
      </c>
      <c r="CB220" s="128" t="s">
        <v>451</v>
      </c>
      <c r="CC220" s="129">
        <v>41378</v>
      </c>
      <c r="CD220" s="14">
        <v>14</v>
      </c>
      <c r="CE220" s="128" t="s">
        <v>451</v>
      </c>
      <c r="CF220" s="129">
        <v>41377</v>
      </c>
      <c r="CG220" s="14">
        <v>12</v>
      </c>
      <c r="CH220" s="128" t="s">
        <v>451</v>
      </c>
      <c r="CI220" s="129">
        <v>41350</v>
      </c>
      <c r="CJ220" s="14">
        <v>11</v>
      </c>
      <c r="CK220" s="128" t="s">
        <v>451</v>
      </c>
      <c r="CL220" s="129">
        <v>41349</v>
      </c>
      <c r="CM220" s="14">
        <v>11</v>
      </c>
      <c r="CN220" s="128" t="s">
        <v>451</v>
      </c>
      <c r="CO220" s="129">
        <v>41336</v>
      </c>
      <c r="CP220" s="14">
        <v>16</v>
      </c>
      <c r="CQ220" s="128" t="s">
        <v>451</v>
      </c>
      <c r="CR220" s="129">
        <v>41335</v>
      </c>
      <c r="CS220" s="14">
        <v>11</v>
      </c>
      <c r="CT220" s="128" t="s">
        <v>451</v>
      </c>
      <c r="CU220" s="129">
        <v>41294</v>
      </c>
      <c r="CV220" s="14">
        <v>11</v>
      </c>
      <c r="CW220" s="128" t="s">
        <v>451</v>
      </c>
      <c r="CX220" s="129">
        <v>41293</v>
      </c>
      <c r="CY220" s="14">
        <v>11</v>
      </c>
      <c r="CZ220" s="128" t="s">
        <v>451</v>
      </c>
      <c r="DA220" s="129">
        <v>41280</v>
      </c>
      <c r="DB220" s="14">
        <v>10</v>
      </c>
      <c r="DC220" s="128" t="s">
        <v>451</v>
      </c>
      <c r="DD220" s="129">
        <v>41279</v>
      </c>
      <c r="DE220" s="14">
        <v>13</v>
      </c>
      <c r="DF220" s="128" t="s">
        <v>451</v>
      </c>
      <c r="DG220" s="129">
        <v>41231</v>
      </c>
      <c r="DH220" s="14">
        <v>10</v>
      </c>
      <c r="DI220" s="128" t="s">
        <v>451</v>
      </c>
      <c r="DJ220" s="129">
        <v>41230</v>
      </c>
      <c r="DK220" s="14">
        <v>7</v>
      </c>
      <c r="DL220" s="128" t="s">
        <v>451</v>
      </c>
      <c r="DM220" s="129">
        <v>41210</v>
      </c>
      <c r="DN220" s="14">
        <v>7</v>
      </c>
      <c r="DO220" s="128" t="s">
        <v>451</v>
      </c>
      <c r="DP220" s="129">
        <v>41209</v>
      </c>
      <c r="DQ220" s="14">
        <v>13</v>
      </c>
      <c r="DR220" s="128" t="s">
        <v>451</v>
      </c>
      <c r="DS220" s="129">
        <v>41084</v>
      </c>
      <c r="DT220" s="14">
        <v>13</v>
      </c>
      <c r="DU220" s="128" t="s">
        <v>451</v>
      </c>
      <c r="DV220" s="129">
        <v>41083</v>
      </c>
      <c r="DW220" s="14">
        <v>15</v>
      </c>
      <c r="DX220" s="128" t="s">
        <v>451</v>
      </c>
      <c r="DY220" s="129">
        <v>41000</v>
      </c>
      <c r="DZ220" s="14">
        <v>13</v>
      </c>
      <c r="EA220" s="128" t="s">
        <v>451</v>
      </c>
      <c r="EB220" s="129">
        <v>40999</v>
      </c>
      <c r="EC220" s="14">
        <v>15</v>
      </c>
      <c r="ED220" s="128" t="s">
        <v>451</v>
      </c>
      <c r="EE220" s="129">
        <v>40986</v>
      </c>
      <c r="EF220" s="14">
        <v>12</v>
      </c>
      <c r="EG220" s="128" t="s">
        <v>451</v>
      </c>
      <c r="EH220" s="129">
        <v>40985</v>
      </c>
      <c r="EI220" s="14">
        <v>14</v>
      </c>
      <c r="EJ220" s="128" t="s">
        <v>451</v>
      </c>
      <c r="EK220" s="129">
        <v>40972</v>
      </c>
      <c r="EL220" s="14">
        <v>14</v>
      </c>
      <c r="EM220" s="128" t="s">
        <v>451</v>
      </c>
      <c r="EN220" s="129">
        <v>40971</v>
      </c>
      <c r="EO220" s="14">
        <v>14</v>
      </c>
      <c r="EP220" s="128" t="s">
        <v>451</v>
      </c>
      <c r="EQ220" s="129">
        <v>40951</v>
      </c>
      <c r="ER220" s="14">
        <v>14</v>
      </c>
      <c r="ES220" s="128" t="s">
        <v>451</v>
      </c>
      <c r="ET220" s="129">
        <v>40937</v>
      </c>
      <c r="EU220" s="14">
        <v>11</v>
      </c>
      <c r="EV220" s="128" t="s">
        <v>451</v>
      </c>
      <c r="EW220" s="129">
        <v>40936</v>
      </c>
      <c r="EX220" s="14">
        <v>12</v>
      </c>
      <c r="EY220" s="128" t="s">
        <v>451</v>
      </c>
      <c r="EZ220" s="129">
        <v>40916</v>
      </c>
      <c r="FA220" s="14">
        <v>15</v>
      </c>
      <c r="FB220" s="128" t="s">
        <v>451</v>
      </c>
      <c r="FC220" s="129">
        <v>40867</v>
      </c>
      <c r="FD220" s="14">
        <v>15</v>
      </c>
      <c r="FE220" s="128" t="s">
        <v>451</v>
      </c>
      <c r="FF220" s="129">
        <v>40866</v>
      </c>
      <c r="FG220" s="14">
        <v>13</v>
      </c>
      <c r="FH220" s="128" t="s">
        <v>451</v>
      </c>
      <c r="FI220" s="129">
        <v>40846</v>
      </c>
      <c r="FJ220" s="14">
        <v>12</v>
      </c>
      <c r="FK220" s="128" t="s">
        <v>451</v>
      </c>
      <c r="FL220" s="129">
        <v>40845</v>
      </c>
      <c r="FM220" s="14">
        <v>14</v>
      </c>
      <c r="FN220" s="128" t="s">
        <v>451</v>
      </c>
      <c r="FO220" s="129">
        <v>40720</v>
      </c>
      <c r="FP220" s="14">
        <v>18</v>
      </c>
      <c r="FQ220" s="128" t="s">
        <v>451</v>
      </c>
      <c r="FR220" s="129">
        <v>40719</v>
      </c>
      <c r="FS220" s="14">
        <v>11</v>
      </c>
      <c r="FT220" s="128" t="s">
        <v>451</v>
      </c>
      <c r="FU220" s="129">
        <v>40622</v>
      </c>
      <c r="FV220" s="14">
        <v>14</v>
      </c>
      <c r="FW220" s="128" t="s">
        <v>451</v>
      </c>
      <c r="FX220" s="129">
        <v>40621</v>
      </c>
      <c r="FY220" s="14">
        <v>12</v>
      </c>
      <c r="FZ220" s="128" t="s">
        <v>451</v>
      </c>
      <c r="GA220" s="129">
        <v>40573</v>
      </c>
      <c r="GB220" s="14">
        <v>12</v>
      </c>
      <c r="GC220" s="128" t="s">
        <v>451</v>
      </c>
      <c r="GD220" s="129">
        <v>40572</v>
      </c>
      <c r="GE220" s="14">
        <v>12</v>
      </c>
      <c r="GF220" s="128" t="s">
        <v>451</v>
      </c>
      <c r="GG220" s="129">
        <v>40552</v>
      </c>
      <c r="GH220" s="14">
        <v>13</v>
      </c>
      <c r="GI220" s="128" t="s">
        <v>451</v>
      </c>
      <c r="GJ220" s="129">
        <v>40551</v>
      </c>
      <c r="GK220" s="14">
        <v>8</v>
      </c>
      <c r="GL220" s="128" t="s">
        <v>451</v>
      </c>
      <c r="GM220" s="129">
        <v>40503</v>
      </c>
      <c r="GN220" s="14">
        <v>14</v>
      </c>
      <c r="GO220" s="128" t="s">
        <v>451</v>
      </c>
      <c r="GP220" s="129">
        <v>40482</v>
      </c>
      <c r="GQ220" s="21">
        <v>14</v>
      </c>
      <c r="GR220" s="128" t="s">
        <v>451</v>
      </c>
      <c r="GS220" s="129">
        <v>40481</v>
      </c>
      <c r="GT220" s="21">
        <v>14</v>
      </c>
      <c r="GU220" s="128" t="s">
        <v>451</v>
      </c>
      <c r="GV220" s="129">
        <v>40398</v>
      </c>
      <c r="GW220" s="21">
        <v>10</v>
      </c>
      <c r="GX220" s="128" t="s">
        <v>451</v>
      </c>
      <c r="GY220" s="129">
        <v>40397</v>
      </c>
      <c r="GZ220" s="21">
        <v>22</v>
      </c>
      <c r="HA220" s="128" t="s">
        <v>451</v>
      </c>
      <c r="HB220" s="129">
        <v>40370</v>
      </c>
      <c r="HC220" s="21">
        <v>11</v>
      </c>
      <c r="HD220" s="128" t="s">
        <v>451</v>
      </c>
      <c r="HE220" s="129">
        <v>40258</v>
      </c>
      <c r="HF220" s="21">
        <v>12</v>
      </c>
      <c r="HG220" s="128" t="s">
        <v>451</v>
      </c>
      <c r="HH220" s="129">
        <v>40257</v>
      </c>
      <c r="HI220" s="21">
        <v>11</v>
      </c>
      <c r="HJ220" s="128" t="s">
        <v>451</v>
      </c>
      <c r="HK220" s="129">
        <v>40209</v>
      </c>
      <c r="HL220" s="21">
        <v>12</v>
      </c>
      <c r="HM220" s="128" t="s">
        <v>451</v>
      </c>
      <c r="HN220" s="129">
        <v>40208</v>
      </c>
      <c r="HO220" s="21">
        <v>12</v>
      </c>
      <c r="HP220" s="128" t="s">
        <v>451</v>
      </c>
      <c r="HQ220" s="129">
        <v>40139</v>
      </c>
      <c r="HR220" s="21">
        <v>10.5</v>
      </c>
      <c r="HS220" s="128" t="s">
        <v>451</v>
      </c>
      <c r="HT220" s="129">
        <v>40138</v>
      </c>
      <c r="HU220" s="21">
        <v>14</v>
      </c>
      <c r="HV220" s="128" t="s">
        <v>451</v>
      </c>
      <c r="HW220" s="129">
        <v>40125</v>
      </c>
      <c r="HX220" s="64">
        <v>5</v>
      </c>
      <c r="HY220" s="21" t="s">
        <v>264</v>
      </c>
      <c r="HZ220" s="129">
        <v>40124</v>
      </c>
    </row>
    <row r="221" spans="1:277">
      <c r="A221" s="23" t="s">
        <v>730</v>
      </c>
      <c r="B221" s="24" t="s">
        <v>731</v>
      </c>
      <c r="C221" s="15">
        <f t="shared" si="21"/>
        <v>13.59090909090909</v>
      </c>
      <c r="D221" s="40"/>
      <c r="E221" s="36" t="s">
        <v>656</v>
      </c>
      <c r="F221" s="33" t="s">
        <v>195</v>
      </c>
      <c r="G221" s="144">
        <v>3</v>
      </c>
      <c r="H221" s="138">
        <v>2</v>
      </c>
      <c r="I221" s="98">
        <v>12</v>
      </c>
      <c r="J221" s="154"/>
      <c r="K221" s="130">
        <v>4</v>
      </c>
      <c r="L221" s="158">
        <f t="shared" si="22"/>
        <v>4</v>
      </c>
      <c r="M221" s="21">
        <v>11</v>
      </c>
      <c r="N221" s="128" t="s">
        <v>451</v>
      </c>
      <c r="O221" s="148">
        <v>41279</v>
      </c>
      <c r="P221" s="21">
        <v>17</v>
      </c>
      <c r="Q221" s="128" t="s">
        <v>451</v>
      </c>
      <c r="R221" s="148">
        <v>41210</v>
      </c>
      <c r="S221" s="21">
        <v>14</v>
      </c>
      <c r="T221" s="128" t="s">
        <v>451</v>
      </c>
      <c r="U221" s="148">
        <v>41209</v>
      </c>
      <c r="V221" s="21"/>
      <c r="W221" s="128"/>
      <c r="X221" s="148"/>
      <c r="Y221" s="21"/>
      <c r="Z221" s="128"/>
      <c r="AA221" s="148"/>
      <c r="AB221" s="21"/>
      <c r="AC221" s="128"/>
      <c r="AD221" s="129"/>
      <c r="AE221" s="14"/>
      <c r="AF221" s="128"/>
      <c r="AG221" s="129"/>
      <c r="AH221" s="14"/>
      <c r="AI221" s="128"/>
      <c r="AJ221" s="129"/>
      <c r="AK221" s="14"/>
      <c r="AL221" s="128"/>
      <c r="AM221" s="129"/>
      <c r="AN221" s="14"/>
      <c r="AO221" s="128"/>
      <c r="AP221" s="129"/>
      <c r="AQ221" s="14"/>
      <c r="AR221" s="128"/>
      <c r="AS221" s="129"/>
      <c r="AT221" s="14"/>
      <c r="AU221" s="128"/>
      <c r="AV221" s="129"/>
      <c r="AW221" s="14"/>
      <c r="AX221" s="128"/>
      <c r="AY221" s="129"/>
      <c r="AZ221" s="14"/>
      <c r="BA221" s="128"/>
      <c r="BB221" s="129"/>
      <c r="BC221" s="14"/>
      <c r="BD221" s="128"/>
      <c r="BE221" s="129"/>
      <c r="BF221" s="14"/>
      <c r="BG221" s="128"/>
      <c r="BH221" s="129"/>
      <c r="BI221" s="14"/>
      <c r="BJ221" s="128"/>
      <c r="BK221" s="129"/>
      <c r="BL221" s="14"/>
      <c r="BM221" s="128"/>
      <c r="BN221" s="129"/>
      <c r="BO221" s="14"/>
      <c r="BP221" s="128"/>
      <c r="BQ221" s="129"/>
      <c r="BR221" s="14"/>
      <c r="BS221" s="128"/>
      <c r="BT221" s="129"/>
      <c r="BU221" s="14"/>
      <c r="BV221" s="128"/>
      <c r="BW221" s="129"/>
      <c r="BX221" s="14"/>
      <c r="BY221" s="128"/>
      <c r="BZ221" s="129"/>
      <c r="CA221" s="14"/>
      <c r="CB221" s="128"/>
      <c r="CC221" s="129"/>
      <c r="CD221" s="14"/>
      <c r="CE221" s="128"/>
      <c r="CF221" s="129"/>
      <c r="CG221" s="14"/>
      <c r="CH221" s="128"/>
      <c r="CI221" s="129"/>
      <c r="CJ221" s="14"/>
      <c r="CK221" s="128"/>
      <c r="CL221" s="129"/>
      <c r="CM221" s="14"/>
      <c r="CN221" s="128"/>
      <c r="CO221" s="129"/>
      <c r="CP221" s="14"/>
      <c r="CQ221" s="128"/>
      <c r="CR221" s="129"/>
      <c r="CS221" s="14"/>
      <c r="CT221" s="128"/>
      <c r="CU221" s="129"/>
      <c r="CV221" s="14"/>
      <c r="CW221" s="128"/>
      <c r="CX221" s="129"/>
      <c r="CY221" s="14"/>
      <c r="CZ221" s="128"/>
      <c r="DA221" s="129"/>
      <c r="DB221" s="14"/>
      <c r="DC221" s="128"/>
      <c r="DD221" s="129"/>
      <c r="DE221" s="14"/>
      <c r="DF221" s="128"/>
      <c r="DG221" s="129"/>
      <c r="DH221" s="14"/>
      <c r="DI221" s="128"/>
      <c r="DJ221" s="129"/>
      <c r="DK221" s="14"/>
      <c r="DL221" s="128"/>
      <c r="DM221" s="129"/>
      <c r="DN221" s="14"/>
      <c r="DO221" s="128"/>
      <c r="DP221" s="129"/>
      <c r="DQ221" s="14"/>
      <c r="DR221" s="128"/>
      <c r="DS221" s="129"/>
      <c r="DT221" s="46"/>
      <c r="DU221" s="21"/>
      <c r="DV221" s="129"/>
      <c r="DW221" s="29"/>
      <c r="DZ221" s="29"/>
      <c r="EC221" s="29"/>
      <c r="EF221" s="29"/>
      <c r="EI221" s="29"/>
      <c r="EL221" s="29"/>
      <c r="EO221" s="29"/>
      <c r="ER221" s="29"/>
      <c r="EU221" s="29"/>
      <c r="EX221" s="29"/>
      <c r="FA221" s="29"/>
      <c r="FD221" s="29"/>
      <c r="FG221" s="29"/>
      <c r="FJ221" s="29"/>
      <c r="FM221" s="29"/>
      <c r="FP221" s="29"/>
      <c r="FS221" s="29"/>
      <c r="FV221" s="29"/>
      <c r="FY221" s="29"/>
      <c r="GB221" s="29"/>
      <c r="GE221" s="29"/>
      <c r="GH221" s="29"/>
      <c r="GK221" s="29"/>
      <c r="GN221" s="29"/>
      <c r="GQ221" s="29"/>
      <c r="GT221" s="29"/>
      <c r="GW221" s="29"/>
      <c r="GZ221" s="29"/>
      <c r="HC221" s="29"/>
      <c r="HF221" s="29"/>
      <c r="HI221" s="29"/>
      <c r="HL221" s="29"/>
      <c r="HO221" s="29"/>
      <c r="HR221" s="29"/>
      <c r="HU221" s="29"/>
      <c r="HX221" s="29"/>
      <c r="IA221" s="29"/>
      <c r="ID221" s="29"/>
      <c r="IG221" s="29"/>
      <c r="IJ221" s="29"/>
      <c r="IM221" s="29"/>
      <c r="IP221" s="29"/>
      <c r="IS221" s="29"/>
      <c r="IV221" s="29"/>
      <c r="IX221" s="33"/>
      <c r="IY221" s="29"/>
      <c r="JA221" s="33"/>
      <c r="JB221" s="29"/>
      <c r="JD221" s="33"/>
      <c r="JH221" s="29"/>
      <c r="JK221" s="29"/>
      <c r="JN221" s="29"/>
      <c r="JQ221" s="29"/>
    </row>
    <row r="222" spans="1:277">
      <c r="A222" s="23" t="s">
        <v>3220</v>
      </c>
      <c r="B222" s="24" t="s">
        <v>3210</v>
      </c>
      <c r="C222" s="15">
        <f t="shared" si="21"/>
        <v>16</v>
      </c>
      <c r="D222" s="40" t="s">
        <v>595</v>
      </c>
      <c r="E222" s="5" t="s">
        <v>3211</v>
      </c>
      <c r="F222" s="33" t="s">
        <v>3213</v>
      </c>
      <c r="G222" s="262">
        <v>1</v>
      </c>
      <c r="H222" s="153"/>
      <c r="I222" s="59"/>
      <c r="K222" s="130">
        <v>0</v>
      </c>
      <c r="L222" s="158">
        <f t="shared" si="22"/>
        <v>0</v>
      </c>
      <c r="M222" s="21">
        <v>14</v>
      </c>
      <c r="N222" s="128" t="s">
        <v>230</v>
      </c>
      <c r="O222" s="148">
        <v>43016</v>
      </c>
      <c r="P222" s="21">
        <v>16</v>
      </c>
      <c r="Q222" s="128" t="s">
        <v>451</v>
      </c>
      <c r="R222" s="148">
        <v>43015</v>
      </c>
      <c r="S222" s="21"/>
      <c r="T222" s="128"/>
      <c r="V222" s="11"/>
      <c r="W222" s="21"/>
      <c r="X222" s="148"/>
      <c r="Y222" s="21"/>
      <c r="Z222" s="128"/>
      <c r="AA222" s="148"/>
      <c r="AB222" s="11"/>
      <c r="AC222" s="21"/>
      <c r="AD222" s="129"/>
      <c r="AE222" s="14"/>
      <c r="AF222" s="128"/>
      <c r="AG222" s="129"/>
      <c r="CO222" s="8"/>
      <c r="CR222" s="8"/>
      <c r="CS222" s="8"/>
      <c r="CV222" s="8"/>
      <c r="CY222" s="8"/>
      <c r="DB222" s="8"/>
      <c r="DE222" s="8"/>
      <c r="DH222" s="8"/>
      <c r="DK222" s="8"/>
      <c r="DN222" s="8"/>
      <c r="DQ222" s="8"/>
      <c r="DT222" s="8"/>
      <c r="DW222" s="8"/>
      <c r="DZ222" s="8"/>
      <c r="EC222" s="8"/>
      <c r="EF222" s="8"/>
      <c r="EI222" s="8"/>
      <c r="EL222" s="8"/>
      <c r="EO222" s="8"/>
      <c r="ER222" s="8"/>
      <c r="EU222" s="8"/>
      <c r="EX222" s="8"/>
      <c r="FA222" s="8"/>
      <c r="FD222" s="8"/>
      <c r="FG222" s="8"/>
      <c r="FJ222" s="8"/>
      <c r="FM222" s="8"/>
      <c r="FP222" s="8"/>
      <c r="FS222" s="8"/>
    </row>
    <row r="223" spans="1:277">
      <c r="A223" s="23" t="s">
        <v>2358</v>
      </c>
      <c r="B223" s="24" t="s">
        <v>2356</v>
      </c>
      <c r="C223" s="15">
        <f t="shared" si="21"/>
        <v>12</v>
      </c>
      <c r="D223" s="40"/>
      <c r="E223" s="5" t="s">
        <v>2359</v>
      </c>
      <c r="F223" s="33" t="s">
        <v>2353</v>
      </c>
      <c r="G223" s="262"/>
      <c r="H223" s="153"/>
      <c r="I223" s="59"/>
      <c r="K223" s="130">
        <v>0</v>
      </c>
      <c r="L223" s="158">
        <f t="shared" si="22"/>
        <v>0</v>
      </c>
      <c r="M223" s="21">
        <v>12</v>
      </c>
      <c r="N223" s="128" t="s">
        <v>306</v>
      </c>
      <c r="O223" s="148">
        <v>42533</v>
      </c>
      <c r="P223" s="11"/>
      <c r="Q223" s="21"/>
      <c r="S223" s="21"/>
      <c r="T223" s="128"/>
      <c r="V223" s="11"/>
      <c r="W223" s="21"/>
      <c r="X223" s="148"/>
      <c r="Y223" s="21"/>
      <c r="Z223" s="128"/>
      <c r="AA223" s="148"/>
      <c r="AB223" s="11"/>
      <c r="AC223" s="21"/>
      <c r="AD223" s="129"/>
      <c r="AE223" s="14"/>
      <c r="AF223" s="128"/>
      <c r="AG223" s="129"/>
      <c r="CO223" s="8"/>
      <c r="CR223" s="8"/>
      <c r="CS223" s="8"/>
      <c r="CV223" s="8"/>
      <c r="CY223" s="8"/>
      <c r="DB223" s="8"/>
      <c r="DE223" s="8"/>
      <c r="DH223" s="8"/>
      <c r="DK223" s="8"/>
      <c r="DN223" s="8"/>
      <c r="DQ223" s="8"/>
      <c r="DT223" s="8"/>
      <c r="DW223" s="8"/>
      <c r="DZ223" s="8"/>
      <c r="EC223" s="8"/>
      <c r="EF223" s="8"/>
      <c r="EI223" s="8"/>
      <c r="EL223" s="8"/>
      <c r="EO223" s="8"/>
      <c r="ER223" s="8"/>
      <c r="EU223" s="8"/>
      <c r="EX223" s="8"/>
      <c r="FA223" s="8"/>
      <c r="FD223" s="8"/>
      <c r="FG223" s="8"/>
      <c r="FJ223" s="8"/>
      <c r="FM223" s="8"/>
      <c r="FP223" s="8"/>
      <c r="FS223" s="8"/>
    </row>
    <row r="224" spans="1:277">
      <c r="A224" s="23" t="s">
        <v>1520</v>
      </c>
      <c r="B224" s="24" t="s">
        <v>1521</v>
      </c>
      <c r="C224" s="15">
        <f t="shared" si="21"/>
        <v>18.409090909090907</v>
      </c>
      <c r="D224" s="40"/>
      <c r="E224" s="5" t="s">
        <v>1522</v>
      </c>
      <c r="F224" s="33" t="s">
        <v>1119</v>
      </c>
      <c r="G224" s="262">
        <v>3</v>
      </c>
      <c r="H224" s="153">
        <v>3</v>
      </c>
      <c r="I224" s="59">
        <v>5</v>
      </c>
      <c r="K224" s="130">
        <v>5</v>
      </c>
      <c r="L224" s="158">
        <f t="shared" si="22"/>
        <v>5</v>
      </c>
      <c r="M224" s="21">
        <v>19</v>
      </c>
      <c r="N224" s="128" t="s">
        <v>451</v>
      </c>
      <c r="O224" s="148">
        <v>42288</v>
      </c>
      <c r="P224" s="11">
        <v>20</v>
      </c>
      <c r="Q224" s="21" t="s">
        <v>451</v>
      </c>
      <c r="R224" s="148">
        <v>42287</v>
      </c>
      <c r="S224" s="21">
        <v>15</v>
      </c>
      <c r="T224" s="128" t="s">
        <v>451</v>
      </c>
      <c r="U224" s="148">
        <v>41853</v>
      </c>
      <c r="V224" s="11"/>
      <c r="W224" s="21"/>
      <c r="X224" s="148"/>
      <c r="Y224" s="21"/>
      <c r="Z224" s="128"/>
      <c r="AA224" s="148"/>
      <c r="AB224" s="11"/>
      <c r="AC224" s="21"/>
      <c r="AD224" s="129"/>
      <c r="AE224" s="14"/>
      <c r="AF224" s="128"/>
      <c r="AG224" s="129"/>
      <c r="CS224" s="8"/>
      <c r="CV224" s="8"/>
      <c r="CY224" s="8"/>
      <c r="DB224" s="8"/>
      <c r="DE224" s="8"/>
      <c r="DH224" s="8"/>
    </row>
    <row r="225" spans="1:417">
      <c r="A225" s="23" t="s">
        <v>1595</v>
      </c>
      <c r="B225" s="24" t="s">
        <v>1574</v>
      </c>
      <c r="C225" s="15">
        <f t="shared" si="21"/>
        <v>0</v>
      </c>
      <c r="D225" s="40"/>
      <c r="E225" s="5" t="s">
        <v>1576</v>
      </c>
      <c r="F225" s="33" t="s">
        <v>1575</v>
      </c>
      <c r="G225" s="262"/>
      <c r="H225" s="153"/>
      <c r="I225" s="59"/>
      <c r="L225" s="158">
        <f t="shared" si="22"/>
        <v>0</v>
      </c>
      <c r="M225" s="21">
        <v>0</v>
      </c>
      <c r="N225" s="128" t="s">
        <v>306</v>
      </c>
      <c r="O225" s="148">
        <v>41853</v>
      </c>
      <c r="P225" s="11"/>
      <c r="Q225" s="21"/>
      <c r="S225" s="21"/>
      <c r="T225" s="128"/>
      <c r="V225" s="11"/>
      <c r="W225" s="21"/>
      <c r="X225" s="148"/>
      <c r="Y225" s="21"/>
      <c r="Z225" s="128"/>
      <c r="AA225" s="148"/>
      <c r="AB225" s="11"/>
      <c r="AC225" s="21"/>
      <c r="AD225" s="129"/>
      <c r="AE225" s="14"/>
      <c r="AF225" s="128"/>
      <c r="AG225" s="129"/>
      <c r="AJ225" s="8"/>
      <c r="CS225" s="8"/>
      <c r="CV225" s="8"/>
      <c r="CY225" s="8"/>
      <c r="DB225" s="8"/>
      <c r="DE225" s="8"/>
      <c r="DH225" s="8"/>
      <c r="DK225" s="8"/>
      <c r="DN225" s="8"/>
      <c r="DQ225" s="8"/>
    </row>
    <row r="226" spans="1:417">
      <c r="A226" s="23" t="s">
        <v>2627</v>
      </c>
      <c r="B226" s="24" t="s">
        <v>2628</v>
      </c>
      <c r="C226" s="15">
        <f t="shared" si="21"/>
        <v>12</v>
      </c>
      <c r="D226" s="40"/>
      <c r="E226" s="5" t="s">
        <v>2626</v>
      </c>
      <c r="F226" s="33" t="s">
        <v>481</v>
      </c>
      <c r="G226" s="262">
        <v>1</v>
      </c>
      <c r="H226" s="153"/>
      <c r="I226" s="59">
        <v>3</v>
      </c>
      <c r="L226" s="158">
        <f t="shared" si="22"/>
        <v>0</v>
      </c>
      <c r="M226" s="21">
        <v>12</v>
      </c>
      <c r="N226" s="128" t="s">
        <v>451</v>
      </c>
      <c r="O226" s="148">
        <v>42806</v>
      </c>
      <c r="P226" s="11"/>
      <c r="Q226" s="21"/>
      <c r="S226" s="21"/>
      <c r="T226" s="128"/>
      <c r="V226" s="11"/>
      <c r="W226" s="21"/>
      <c r="X226" s="148"/>
      <c r="Y226" s="21"/>
      <c r="Z226" s="128"/>
      <c r="AA226" s="148"/>
      <c r="AB226" s="11"/>
      <c r="AC226" s="21"/>
      <c r="AD226" s="129"/>
      <c r="AE226" s="14"/>
      <c r="AF226" s="128"/>
      <c r="AG226" s="129"/>
      <c r="AJ226" s="8"/>
      <c r="CS226" s="8"/>
      <c r="CV226" s="8"/>
      <c r="CY226" s="8"/>
      <c r="DB226" s="8"/>
      <c r="DE226" s="8"/>
      <c r="DH226" s="8"/>
      <c r="DK226" s="8"/>
      <c r="DN226" s="8"/>
      <c r="DQ226" s="8"/>
      <c r="DT226" s="8"/>
      <c r="DW226" s="8"/>
      <c r="DZ226" s="8"/>
      <c r="EC226" s="8"/>
      <c r="EF226" s="8"/>
      <c r="EI226" s="8"/>
      <c r="EL226" s="8"/>
      <c r="EO226" s="8"/>
      <c r="ER226" s="8"/>
      <c r="EU226" s="8"/>
      <c r="EX226" s="8"/>
      <c r="FA226" s="8"/>
      <c r="FD226" s="8"/>
      <c r="FG226" s="8"/>
      <c r="FJ226" s="8"/>
      <c r="FM226" s="8"/>
    </row>
    <row r="227" spans="1:417">
      <c r="A227" s="23" t="s">
        <v>543</v>
      </c>
      <c r="B227" s="24" t="s">
        <v>2909</v>
      </c>
      <c r="C227" s="15">
        <f t="shared" si="21"/>
        <v>11</v>
      </c>
      <c r="D227" s="117" t="s">
        <v>595</v>
      </c>
      <c r="E227" s="5" t="s">
        <v>524</v>
      </c>
      <c r="F227" s="33" t="s">
        <v>577</v>
      </c>
      <c r="G227" s="144">
        <v>1</v>
      </c>
      <c r="I227" s="57"/>
      <c r="K227" s="130">
        <v>0</v>
      </c>
      <c r="L227" s="158">
        <f t="shared" si="22"/>
        <v>0</v>
      </c>
      <c r="M227" s="21">
        <v>4</v>
      </c>
      <c r="N227" s="21" t="s">
        <v>230</v>
      </c>
      <c r="O227" s="148">
        <v>41308</v>
      </c>
      <c r="P227" s="21">
        <v>0</v>
      </c>
      <c r="Q227" s="21" t="s">
        <v>306</v>
      </c>
      <c r="R227" s="148">
        <v>41307</v>
      </c>
      <c r="S227" s="21">
        <v>11</v>
      </c>
      <c r="T227" s="21" t="s">
        <v>2855</v>
      </c>
      <c r="U227" s="148">
        <v>40454</v>
      </c>
      <c r="V227" s="11"/>
      <c r="W227" s="4"/>
      <c r="X227" s="148"/>
      <c r="CS227" s="8"/>
      <c r="CV227" s="8"/>
    </row>
    <row r="228" spans="1:417">
      <c r="A228" s="23" t="s">
        <v>2910</v>
      </c>
      <c r="B228" s="24" t="s">
        <v>2911</v>
      </c>
      <c r="C228" s="15">
        <f t="shared" si="21"/>
        <v>1.5</v>
      </c>
      <c r="D228" s="40"/>
      <c r="E228" s="5" t="s">
        <v>2912</v>
      </c>
      <c r="F228" s="33" t="s">
        <v>2913</v>
      </c>
      <c r="I228" s="57"/>
      <c r="L228" s="158">
        <f t="shared" si="22"/>
        <v>0</v>
      </c>
      <c r="M228" s="21">
        <v>3</v>
      </c>
      <c r="N228" s="128" t="s">
        <v>306</v>
      </c>
      <c r="O228" s="148">
        <v>41308</v>
      </c>
      <c r="P228" s="21">
        <v>0</v>
      </c>
      <c r="Q228" s="21" t="s">
        <v>306</v>
      </c>
      <c r="R228" s="148">
        <v>41307</v>
      </c>
      <c r="T228" s="21"/>
      <c r="V228" s="11"/>
      <c r="W228" s="4"/>
      <c r="X228" s="148"/>
      <c r="Y228" s="11"/>
      <c r="Z228" s="4"/>
      <c r="AA228" s="148"/>
      <c r="AD228" s="8"/>
      <c r="CR228" s="8"/>
      <c r="CS228" s="8"/>
      <c r="CV228" s="8"/>
      <c r="CY228" s="8"/>
      <c r="DB228" s="8"/>
      <c r="DE228" s="8"/>
      <c r="DH228" s="8"/>
      <c r="DK228" s="8"/>
      <c r="DN228" s="8"/>
      <c r="DQ228" s="8"/>
      <c r="DT228" s="8"/>
      <c r="DW228" s="8"/>
      <c r="DZ228" s="8"/>
      <c r="EC228" s="8"/>
      <c r="EF228" s="8"/>
      <c r="EI228" s="8"/>
      <c r="EL228" s="8"/>
      <c r="EO228" s="8"/>
      <c r="ER228" s="8"/>
      <c r="EU228" s="8"/>
      <c r="EX228" s="8"/>
      <c r="FA228" s="8"/>
      <c r="FD228" s="8"/>
      <c r="FG228" s="8"/>
      <c r="FJ228" s="8"/>
      <c r="FM228" s="8"/>
      <c r="FP228" s="8"/>
      <c r="FS228" s="8"/>
      <c r="FV228" s="8"/>
      <c r="FY228" s="8"/>
    </row>
    <row r="229" spans="1:417">
      <c r="A229" s="23" t="s">
        <v>1804</v>
      </c>
      <c r="B229" s="24" t="s">
        <v>1794</v>
      </c>
      <c r="C229" s="15">
        <f t="shared" si="21"/>
        <v>19</v>
      </c>
      <c r="D229" s="40" t="s">
        <v>1409</v>
      </c>
      <c r="E229" s="5" t="s">
        <v>1795</v>
      </c>
      <c r="F229" s="33" t="s">
        <v>1796</v>
      </c>
      <c r="G229" s="144">
        <v>1</v>
      </c>
      <c r="H229" s="138">
        <v>1</v>
      </c>
      <c r="I229" s="57">
        <v>2</v>
      </c>
      <c r="K229" s="130">
        <v>2</v>
      </c>
      <c r="L229" s="158">
        <f t="shared" si="22"/>
        <v>2</v>
      </c>
      <c r="M229" s="21">
        <v>4</v>
      </c>
      <c r="N229" s="128" t="s">
        <v>230</v>
      </c>
      <c r="O229" s="148">
        <v>42350</v>
      </c>
      <c r="P229" s="21">
        <v>19</v>
      </c>
      <c r="Q229" s="128" t="s">
        <v>451</v>
      </c>
      <c r="R229" s="148">
        <v>42036</v>
      </c>
      <c r="T229" s="21"/>
      <c r="V229" s="11"/>
      <c r="W229" s="4"/>
      <c r="X229" s="148"/>
      <c r="Y229" s="11"/>
      <c r="Z229" s="4"/>
      <c r="AA229" s="148"/>
      <c r="CS229" s="8"/>
      <c r="CV229" s="29"/>
      <c r="CY229" s="8"/>
      <c r="DB229" s="8"/>
      <c r="DE229" s="8"/>
      <c r="DH229" s="8"/>
      <c r="DK229" s="8"/>
      <c r="DN229" s="8"/>
      <c r="DQ229" s="8"/>
      <c r="DT229" s="8"/>
      <c r="DW229" s="8"/>
      <c r="DZ229" s="8"/>
      <c r="EC229" s="8"/>
      <c r="EF229" s="8"/>
      <c r="EI229" s="8"/>
      <c r="EL229" s="8"/>
      <c r="EO229" s="8"/>
      <c r="ER229" s="8"/>
      <c r="ET229" s="8"/>
      <c r="EU229" s="8"/>
      <c r="EX229" s="8"/>
      <c r="FA229" s="8"/>
      <c r="FD229" s="8"/>
      <c r="FG229" s="8"/>
      <c r="FJ229" s="8"/>
      <c r="FM229" s="8"/>
      <c r="FP229" s="8"/>
      <c r="FS229" s="8"/>
      <c r="FV229" s="8"/>
      <c r="FY229" s="8"/>
      <c r="GB229" s="8"/>
      <c r="GE229" s="8"/>
      <c r="GH229" s="8"/>
      <c r="GK229" s="8"/>
      <c r="GN229" s="8"/>
      <c r="GQ229" s="8"/>
    </row>
    <row r="230" spans="1:417">
      <c r="A230" s="23" t="s">
        <v>90</v>
      </c>
      <c r="B230" s="24" t="s">
        <v>375</v>
      </c>
      <c r="C230" s="15">
        <f t="shared" si="21"/>
        <v>16</v>
      </c>
      <c r="D230" s="117" t="s">
        <v>595</v>
      </c>
      <c r="E230" s="5" t="s">
        <v>117</v>
      </c>
      <c r="F230" s="33" t="s">
        <v>450</v>
      </c>
      <c r="G230" s="144">
        <v>1</v>
      </c>
      <c r="H230" s="138">
        <v>1</v>
      </c>
      <c r="I230" s="57">
        <v>1.5</v>
      </c>
      <c r="K230" s="130">
        <v>1.5</v>
      </c>
      <c r="L230" s="158">
        <f t="shared" si="22"/>
        <v>1.5</v>
      </c>
      <c r="M230" s="21">
        <v>16</v>
      </c>
      <c r="N230" s="128" t="s">
        <v>451</v>
      </c>
      <c r="O230" s="148">
        <v>41546</v>
      </c>
      <c r="P230" s="21">
        <v>4</v>
      </c>
      <c r="Q230" s="128" t="s">
        <v>264</v>
      </c>
      <c r="R230" s="148">
        <v>41490</v>
      </c>
      <c r="S230" s="21">
        <v>0</v>
      </c>
      <c r="T230" s="128" t="s">
        <v>230</v>
      </c>
      <c r="U230" s="148">
        <v>41182</v>
      </c>
      <c r="V230" s="11"/>
      <c r="W230" s="4"/>
      <c r="X230" s="148"/>
      <c r="Y230" s="11"/>
      <c r="Z230" s="4"/>
      <c r="AA230" s="148"/>
      <c r="CR230" s="33"/>
      <c r="CS230" s="8"/>
      <c r="CV230" s="29"/>
      <c r="CY230" s="29"/>
      <c r="DB230" s="29"/>
      <c r="DE230" s="29"/>
      <c r="DH230" s="29"/>
      <c r="DK230" s="29"/>
      <c r="DN230" s="29"/>
      <c r="DQ230" s="29"/>
      <c r="DT230" s="29"/>
      <c r="DW230" s="29"/>
      <c r="DZ230" s="29"/>
      <c r="EC230" s="29"/>
      <c r="EF230" s="29"/>
      <c r="EI230" s="29"/>
      <c r="EL230" s="29"/>
      <c r="EO230" s="29"/>
      <c r="ER230" s="29"/>
      <c r="EU230" s="29"/>
      <c r="EX230" s="29"/>
      <c r="FA230" s="29"/>
      <c r="FD230" s="29"/>
      <c r="FG230" s="29"/>
      <c r="FJ230" s="29"/>
      <c r="FM230" s="29"/>
      <c r="FP230" s="29"/>
      <c r="FS230" s="29"/>
      <c r="FV230" s="29"/>
      <c r="FY230" s="29"/>
    </row>
    <row r="231" spans="1:417">
      <c r="A231" s="23" t="s">
        <v>2557</v>
      </c>
      <c r="B231" s="188" t="s">
        <v>2550</v>
      </c>
      <c r="C231" s="15">
        <f t="shared" si="21"/>
        <v>18.36363636363636</v>
      </c>
      <c r="E231" s="470" t="s">
        <v>2595</v>
      </c>
      <c r="F231" s="184" t="s">
        <v>195</v>
      </c>
      <c r="G231" s="144">
        <v>4</v>
      </c>
      <c r="H231" s="138">
        <v>4</v>
      </c>
      <c r="I231" s="57">
        <v>8</v>
      </c>
      <c r="J231" s="139">
        <v>8</v>
      </c>
      <c r="L231" s="158">
        <f t="shared" si="22"/>
        <v>8</v>
      </c>
      <c r="M231" s="21">
        <v>20</v>
      </c>
      <c r="N231" s="128" t="s">
        <v>451</v>
      </c>
      <c r="O231" s="148">
        <v>43037</v>
      </c>
      <c r="P231" s="21">
        <v>22</v>
      </c>
      <c r="Q231" s="128" t="s">
        <v>451</v>
      </c>
      <c r="R231" s="148">
        <v>43036</v>
      </c>
      <c r="S231" s="21">
        <v>10</v>
      </c>
      <c r="T231" s="128" t="s">
        <v>451</v>
      </c>
      <c r="U231" s="148">
        <v>42757</v>
      </c>
      <c r="V231" s="21">
        <v>22</v>
      </c>
      <c r="W231" s="128" t="s">
        <v>451</v>
      </c>
      <c r="X231" s="148">
        <v>42756</v>
      </c>
      <c r="Y231" s="21">
        <v>16</v>
      </c>
      <c r="Z231" s="128" t="s">
        <v>451</v>
      </c>
      <c r="AA231" s="148">
        <v>42694</v>
      </c>
      <c r="AB231" s="21">
        <v>12</v>
      </c>
      <c r="AC231" s="128" t="s">
        <v>451</v>
      </c>
      <c r="AD231" s="148">
        <v>42693</v>
      </c>
      <c r="CR231" s="8"/>
      <c r="CS231" s="8"/>
      <c r="CV231" s="8"/>
      <c r="CY231" s="8"/>
      <c r="DB231" s="8"/>
      <c r="DE231" s="8"/>
      <c r="DH231" s="8"/>
      <c r="DK231" s="8"/>
      <c r="DN231" s="8"/>
      <c r="DQ231" s="8"/>
      <c r="DT231" s="8"/>
      <c r="DW231" s="8"/>
      <c r="DZ231" s="8"/>
      <c r="EC231" s="8"/>
      <c r="EF231" s="8"/>
      <c r="EI231" s="8"/>
      <c r="EL231" s="8"/>
      <c r="EO231" s="8"/>
      <c r="ER231" s="8"/>
      <c r="EU231" s="8"/>
      <c r="EX231" s="8"/>
      <c r="FA231" s="8"/>
      <c r="FD231" s="8"/>
      <c r="FG231" s="8"/>
      <c r="FJ231" s="8"/>
      <c r="FM231" s="8"/>
      <c r="FP231" s="8"/>
      <c r="FS231" s="8"/>
      <c r="FV231" s="8"/>
      <c r="FY231" s="8"/>
    </row>
    <row r="232" spans="1:417">
      <c r="A232" s="23" t="s">
        <v>1803</v>
      </c>
      <c r="B232" s="24" t="s">
        <v>1787</v>
      </c>
      <c r="C232" s="15">
        <f t="shared" si="21"/>
        <v>14.113636363636362</v>
      </c>
      <c r="E232" s="25" t="s">
        <v>2596</v>
      </c>
      <c r="F232" s="33" t="s">
        <v>1797</v>
      </c>
      <c r="G232" s="144">
        <v>4</v>
      </c>
      <c r="H232" s="138">
        <v>2</v>
      </c>
      <c r="I232" s="57">
        <v>3</v>
      </c>
      <c r="J232" s="139">
        <v>1</v>
      </c>
      <c r="K232" s="130">
        <v>2</v>
      </c>
      <c r="L232" s="158">
        <f t="shared" si="22"/>
        <v>3</v>
      </c>
      <c r="M232" s="21">
        <v>14</v>
      </c>
      <c r="N232" s="128" t="s">
        <v>451</v>
      </c>
      <c r="O232" s="148">
        <v>42771</v>
      </c>
      <c r="P232" s="21">
        <v>11.5</v>
      </c>
      <c r="Q232" s="128" t="s">
        <v>451</v>
      </c>
      <c r="R232" s="148">
        <v>42770</v>
      </c>
      <c r="S232" s="21">
        <v>18</v>
      </c>
      <c r="T232" s="128" t="s">
        <v>451</v>
      </c>
      <c r="U232" s="148">
        <v>42036</v>
      </c>
      <c r="V232" s="21">
        <v>22</v>
      </c>
      <c r="W232" s="128" t="s">
        <v>451</v>
      </c>
      <c r="X232" s="148">
        <v>42035</v>
      </c>
      <c r="Y232" s="21"/>
      <c r="Z232" s="128"/>
      <c r="AA232" s="148"/>
      <c r="AB232" s="21"/>
      <c r="AC232" s="128"/>
      <c r="AD232" s="129"/>
      <c r="AE232" s="14"/>
      <c r="AF232" s="128"/>
      <c r="AG232" s="129"/>
      <c r="AH232" s="12"/>
      <c r="AI232" s="21"/>
      <c r="AJ232" s="129"/>
      <c r="AK232" s="12"/>
      <c r="AL232" s="21"/>
      <c r="AM232" s="129"/>
      <c r="AP232" s="8"/>
      <c r="AS232" s="8"/>
      <c r="CS232" s="8"/>
      <c r="CV232" s="8"/>
      <c r="CY232" s="8"/>
      <c r="DB232" s="8"/>
      <c r="DE232" s="8"/>
      <c r="DH232" s="8"/>
      <c r="DK232" s="8"/>
      <c r="DN232" s="8"/>
      <c r="DQ232" s="8"/>
      <c r="DT232" s="8"/>
      <c r="DW232" s="8"/>
      <c r="DZ232" s="8"/>
      <c r="EC232" s="8"/>
      <c r="EF232" s="8"/>
      <c r="EI232" s="8"/>
      <c r="NF232" s="107"/>
      <c r="NG232" s="107"/>
      <c r="NH232" s="107"/>
      <c r="NI232" s="107"/>
      <c r="NJ232" s="107"/>
      <c r="NK232" s="107"/>
      <c r="NL232" s="107"/>
      <c r="NM232" s="107"/>
      <c r="NN232" s="107"/>
      <c r="NO232" s="107"/>
      <c r="NP232" s="107"/>
      <c r="NQ232" s="107"/>
      <c r="NR232" s="107"/>
      <c r="NS232" s="107"/>
      <c r="NT232" s="107"/>
      <c r="NU232" s="107"/>
      <c r="NV232" s="107"/>
      <c r="NW232" s="107"/>
      <c r="NX232" s="107"/>
      <c r="NY232" s="107"/>
      <c r="NZ232" s="107"/>
      <c r="OA232" s="107"/>
      <c r="OB232" s="107"/>
      <c r="OC232" s="107"/>
      <c r="OD232" s="107"/>
      <c r="OE232" s="107"/>
      <c r="OF232" s="107"/>
      <c r="OG232" s="107"/>
      <c r="OH232" s="107"/>
      <c r="OI232" s="107"/>
      <c r="OJ232" s="107"/>
      <c r="OK232" s="107"/>
      <c r="OL232" s="107"/>
      <c r="OM232" s="107"/>
      <c r="ON232" s="107"/>
      <c r="OO232" s="107"/>
      <c r="OP232" s="107"/>
      <c r="OQ232" s="107"/>
      <c r="OR232" s="107"/>
      <c r="OS232" s="107"/>
      <c r="OT232" s="107"/>
      <c r="OU232" s="107"/>
      <c r="OV232" s="107"/>
      <c r="OW232" s="107"/>
      <c r="OX232" s="107"/>
      <c r="OY232" s="107"/>
      <c r="OZ232" s="107"/>
      <c r="PA232" s="107"/>
    </row>
    <row r="233" spans="1:417">
      <c r="A233" s="23" t="s">
        <v>2200</v>
      </c>
      <c r="B233" s="24" t="s">
        <v>2201</v>
      </c>
      <c r="C233" s="15">
        <f t="shared" si="21"/>
        <v>11</v>
      </c>
      <c r="D233" s="42"/>
      <c r="E233" s="428" t="s">
        <v>2844</v>
      </c>
      <c r="F233" s="302" t="s">
        <v>2202</v>
      </c>
      <c r="G233" s="262">
        <v>4</v>
      </c>
      <c r="H233" s="153">
        <v>4</v>
      </c>
      <c r="I233" s="100">
        <v>12</v>
      </c>
      <c r="J233" s="154">
        <v>1</v>
      </c>
      <c r="K233" s="155">
        <v>5.5</v>
      </c>
      <c r="L233" s="158">
        <f t="shared" si="22"/>
        <v>6.5</v>
      </c>
      <c r="M233" s="31">
        <v>11</v>
      </c>
      <c r="N233" s="127" t="s">
        <v>451</v>
      </c>
      <c r="O233" s="143">
        <v>43037</v>
      </c>
      <c r="P233" s="31">
        <v>14</v>
      </c>
      <c r="Q233" s="127" t="s">
        <v>264</v>
      </c>
      <c r="R233" s="143">
        <v>43036</v>
      </c>
      <c r="S233" s="31">
        <v>3</v>
      </c>
      <c r="T233" s="127" t="s">
        <v>264</v>
      </c>
      <c r="U233" s="143">
        <v>42714</v>
      </c>
      <c r="V233" s="31">
        <v>9</v>
      </c>
      <c r="W233" s="127" t="s">
        <v>451</v>
      </c>
      <c r="X233" s="143">
        <v>42694</v>
      </c>
      <c r="Y233" s="31">
        <v>10</v>
      </c>
      <c r="Z233" s="127" t="s">
        <v>451</v>
      </c>
      <c r="AA233" s="143">
        <v>42693</v>
      </c>
      <c r="AB233" s="31">
        <v>14</v>
      </c>
      <c r="AC233" s="127" t="s">
        <v>451</v>
      </c>
      <c r="AD233" s="143">
        <v>42624</v>
      </c>
      <c r="AE233" s="31">
        <v>16</v>
      </c>
      <c r="AF233" s="127" t="s">
        <v>451</v>
      </c>
      <c r="AG233" s="143">
        <v>42623</v>
      </c>
      <c r="AH233" s="31">
        <v>15</v>
      </c>
      <c r="AI233" s="127" t="s">
        <v>451</v>
      </c>
      <c r="AJ233" s="133">
        <v>42463</v>
      </c>
      <c r="AK233" s="83">
        <v>12</v>
      </c>
      <c r="AL233" s="127" t="s">
        <v>451</v>
      </c>
      <c r="AM233" s="133">
        <v>42462</v>
      </c>
      <c r="AN233" s="83">
        <v>16</v>
      </c>
      <c r="AO233" s="127" t="s">
        <v>451</v>
      </c>
      <c r="AP233" s="133">
        <v>42421</v>
      </c>
      <c r="AQ233" s="83">
        <v>18</v>
      </c>
      <c r="AR233" s="127" t="s">
        <v>451</v>
      </c>
      <c r="AS233" s="133">
        <v>42400</v>
      </c>
      <c r="AT233" s="83">
        <v>15</v>
      </c>
      <c r="AU233" s="127" t="s">
        <v>451</v>
      </c>
      <c r="AV233" s="133">
        <v>42399</v>
      </c>
      <c r="AW233" s="257"/>
      <c r="AX233" s="23"/>
      <c r="AY233" s="23"/>
      <c r="AZ233" s="257"/>
      <c r="BA233" s="23"/>
      <c r="BB233" s="23"/>
      <c r="BC233" s="257"/>
      <c r="BD233" s="23"/>
      <c r="BE233" s="23"/>
      <c r="BF233" s="257"/>
      <c r="BG233" s="23"/>
      <c r="BH233" s="23"/>
      <c r="BI233" s="257"/>
      <c r="BJ233" s="23"/>
      <c r="BK233" s="23"/>
      <c r="BL233" s="257"/>
      <c r="BM233" s="23"/>
      <c r="BN233" s="23"/>
      <c r="BO233" s="257"/>
      <c r="BP233" s="23"/>
      <c r="BQ233" s="23"/>
      <c r="BR233" s="257"/>
      <c r="BS233" s="23"/>
      <c r="BT233" s="23"/>
      <c r="BU233" s="257"/>
      <c r="BV233" s="23"/>
      <c r="BW233" s="23"/>
      <c r="BX233" s="257"/>
      <c r="BY233" s="23"/>
      <c r="BZ233" s="23"/>
      <c r="CA233" s="257"/>
      <c r="CB233" s="23"/>
      <c r="CC233" s="23"/>
      <c r="CD233" s="257"/>
      <c r="CE233" s="23"/>
      <c r="CF233" s="23"/>
      <c r="CG233" s="257"/>
      <c r="CH233" s="23"/>
      <c r="CI233" s="23"/>
      <c r="CJ233" s="257"/>
      <c r="CK233" s="23"/>
      <c r="CL233" s="23"/>
      <c r="CM233" s="257"/>
      <c r="CN233" s="23"/>
      <c r="CO233" s="23"/>
      <c r="CP233" s="257"/>
      <c r="CQ233" s="23"/>
      <c r="CR233" s="23"/>
      <c r="CS233" s="28"/>
      <c r="CT233" s="23"/>
      <c r="CU233" s="23"/>
      <c r="CV233" s="28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</row>
    <row r="234" spans="1:417" s="107" customFormat="1">
      <c r="A234" s="23" t="s">
        <v>1454</v>
      </c>
      <c r="B234" s="24" t="s">
        <v>1451</v>
      </c>
      <c r="C234" s="15">
        <f t="shared" si="21"/>
        <v>12</v>
      </c>
      <c r="D234" s="40"/>
      <c r="E234" s="5" t="s">
        <v>1452</v>
      </c>
      <c r="F234" s="302" t="s">
        <v>1453</v>
      </c>
      <c r="G234" s="144">
        <v>2</v>
      </c>
      <c r="H234" s="138"/>
      <c r="I234" s="60">
        <v>1</v>
      </c>
      <c r="J234" s="130"/>
      <c r="K234" s="130"/>
      <c r="L234" s="158">
        <f t="shared" si="22"/>
        <v>0</v>
      </c>
      <c r="M234" s="21">
        <v>4</v>
      </c>
      <c r="N234" s="128" t="s">
        <v>264</v>
      </c>
      <c r="O234" s="148">
        <v>41875</v>
      </c>
      <c r="P234" s="21">
        <v>12</v>
      </c>
      <c r="Q234" s="21" t="s">
        <v>451</v>
      </c>
      <c r="R234" s="148">
        <v>41874</v>
      </c>
      <c r="S234" s="21">
        <v>12</v>
      </c>
      <c r="T234" s="128" t="s">
        <v>451</v>
      </c>
      <c r="U234" s="148">
        <v>41777</v>
      </c>
      <c r="V234" s="10"/>
      <c r="W234" s="21"/>
      <c r="X234" s="148"/>
      <c r="Y234" s="10"/>
      <c r="Z234" s="7"/>
      <c r="AA234" s="148"/>
      <c r="AB234" s="10"/>
      <c r="AC234" s="7"/>
      <c r="AD234" s="140"/>
      <c r="AE234" s="12"/>
      <c r="AF234" s="4"/>
      <c r="AG234" s="6"/>
      <c r="AH234" s="29"/>
      <c r="AI234" s="1"/>
      <c r="AJ234" s="1"/>
      <c r="AK234" s="29"/>
      <c r="AL234" s="1"/>
      <c r="AM234" s="1"/>
      <c r="AN234" s="29"/>
      <c r="AO234" s="1"/>
      <c r="AP234" s="1"/>
      <c r="AQ234" s="29"/>
      <c r="AR234" s="1"/>
      <c r="AS234" s="1"/>
      <c r="AT234" s="29"/>
      <c r="AU234" s="1"/>
      <c r="AV234" s="1"/>
      <c r="AW234" s="29"/>
      <c r="AX234" s="1"/>
      <c r="AY234" s="1"/>
      <c r="AZ234" s="29"/>
      <c r="BA234" s="1"/>
      <c r="BB234" s="1"/>
      <c r="BC234" s="29"/>
      <c r="BD234" s="1"/>
      <c r="BE234" s="1"/>
      <c r="BF234" s="29"/>
      <c r="BG234" s="1"/>
      <c r="BH234" s="1"/>
      <c r="BI234" s="29"/>
      <c r="BJ234" s="1"/>
      <c r="BK234" s="1"/>
      <c r="BL234" s="29"/>
      <c r="BM234" s="1"/>
      <c r="BN234" s="1"/>
      <c r="BO234" s="29"/>
      <c r="BP234" s="1"/>
      <c r="BQ234" s="1"/>
      <c r="BR234" s="29"/>
      <c r="BS234" s="1"/>
      <c r="BT234" s="1"/>
      <c r="BU234" s="29"/>
      <c r="BV234" s="1"/>
      <c r="BW234" s="1"/>
      <c r="BX234" s="29"/>
      <c r="BY234" s="1"/>
      <c r="BZ234" s="1"/>
      <c r="CA234" s="29"/>
      <c r="CB234" s="1"/>
      <c r="CC234" s="1"/>
      <c r="CD234" s="29"/>
      <c r="CE234" s="1"/>
      <c r="CF234" s="1"/>
      <c r="CG234" s="29"/>
      <c r="CH234" s="1"/>
      <c r="CI234" s="1"/>
      <c r="CJ234" s="29"/>
      <c r="CK234" s="1"/>
      <c r="CL234" s="1"/>
      <c r="CM234" s="29"/>
      <c r="CN234" s="1"/>
      <c r="CO234" s="1"/>
      <c r="CP234" s="29"/>
      <c r="CQ234" s="1"/>
      <c r="CR234" s="1"/>
      <c r="CS234" s="29"/>
      <c r="CT234" s="1"/>
      <c r="CU234" s="1"/>
      <c r="CV234" s="8"/>
      <c r="CW234" s="1"/>
      <c r="CX234" s="1"/>
      <c r="CY234" s="8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</row>
    <row r="235" spans="1:417" s="23" customFormat="1">
      <c r="A235" s="28" t="s">
        <v>542</v>
      </c>
      <c r="B235" s="27" t="s">
        <v>2914</v>
      </c>
      <c r="C235" s="15">
        <f t="shared" si="21"/>
        <v>19.176470588235297</v>
      </c>
      <c r="D235" s="41"/>
      <c r="E235" s="25" t="s">
        <v>113</v>
      </c>
      <c r="F235" s="33" t="s">
        <v>2915</v>
      </c>
      <c r="G235" s="144">
        <v>4</v>
      </c>
      <c r="H235" s="144">
        <v>3</v>
      </c>
      <c r="I235" s="58">
        <v>3.5</v>
      </c>
      <c r="J235" s="145"/>
      <c r="K235" s="128">
        <v>3.5</v>
      </c>
      <c r="L235" s="158">
        <f t="shared" si="22"/>
        <v>3.5</v>
      </c>
      <c r="M235" s="21">
        <v>20</v>
      </c>
      <c r="N235" s="128" t="s">
        <v>451</v>
      </c>
      <c r="O235" s="148">
        <v>41490</v>
      </c>
      <c r="P235" s="21">
        <v>14</v>
      </c>
      <c r="Q235" s="128" t="s">
        <v>264</v>
      </c>
      <c r="R235" s="148">
        <v>41427</v>
      </c>
      <c r="S235" s="21">
        <v>18</v>
      </c>
      <c r="T235" s="128" t="s">
        <v>451</v>
      </c>
      <c r="U235" s="148">
        <v>41181</v>
      </c>
      <c r="V235" s="21">
        <v>22</v>
      </c>
      <c r="W235" s="128" t="s">
        <v>451</v>
      </c>
      <c r="X235" s="148">
        <v>40825</v>
      </c>
      <c r="Y235" s="21">
        <v>18</v>
      </c>
      <c r="Z235" s="128" t="s">
        <v>451</v>
      </c>
      <c r="AA235" s="148">
        <v>40608</v>
      </c>
      <c r="AB235" s="21">
        <v>22</v>
      </c>
      <c r="AC235" s="128" t="s">
        <v>451</v>
      </c>
      <c r="AD235" s="148">
        <v>40398</v>
      </c>
      <c r="AE235" s="45"/>
      <c r="AF235" s="128"/>
      <c r="AG235" s="149"/>
      <c r="AH235" s="45"/>
      <c r="AI235" s="128"/>
      <c r="AJ235" s="149"/>
      <c r="AK235" s="45"/>
      <c r="AL235" s="128"/>
      <c r="AM235" s="149"/>
      <c r="AN235" s="63"/>
      <c r="AO235" s="128"/>
      <c r="AP235" s="131"/>
      <c r="AQ235" s="63"/>
      <c r="AR235" s="128"/>
      <c r="AS235" s="131"/>
      <c r="AT235" s="63"/>
      <c r="AU235" s="128"/>
      <c r="AV235" s="131"/>
      <c r="AW235" s="63"/>
      <c r="AX235" s="128"/>
      <c r="AY235" s="131"/>
      <c r="AZ235" s="63"/>
      <c r="BA235" s="128"/>
      <c r="BB235" s="131"/>
      <c r="BC235" s="63"/>
      <c r="BD235" s="10"/>
      <c r="BE235" s="131"/>
      <c r="BF235" s="10"/>
      <c r="BG235" s="10"/>
      <c r="BH235" s="129"/>
      <c r="BI235" s="10"/>
      <c r="BJ235" s="10"/>
      <c r="BK235" s="129"/>
      <c r="BL235" s="10"/>
      <c r="BM235" s="10"/>
      <c r="BN235" s="129"/>
      <c r="BO235" s="10"/>
      <c r="BP235" s="10"/>
      <c r="BQ235" s="129"/>
      <c r="BR235" s="10"/>
      <c r="BS235" s="10"/>
      <c r="BT235" s="129"/>
      <c r="BU235" s="11"/>
      <c r="BV235" s="21"/>
      <c r="BW235" s="129"/>
      <c r="BX235" s="11"/>
      <c r="BY235" s="21"/>
      <c r="BZ235" s="129"/>
      <c r="CA235" s="11"/>
      <c r="CB235" s="21"/>
      <c r="CC235" s="129"/>
      <c r="CD235" s="11"/>
      <c r="CE235" s="21"/>
      <c r="CF235" s="129"/>
      <c r="CG235" s="11"/>
      <c r="CH235" s="21"/>
      <c r="CI235" s="129"/>
      <c r="CJ235" s="11"/>
      <c r="CK235" s="21"/>
      <c r="CL235" s="129"/>
      <c r="CM235" s="11"/>
      <c r="CN235" s="21"/>
      <c r="CO235" s="129"/>
      <c r="CP235" s="11"/>
      <c r="CQ235" s="21"/>
      <c r="CR235" s="129"/>
      <c r="CS235" s="11"/>
      <c r="CT235" s="21"/>
      <c r="CU235" s="129"/>
      <c r="CV235" s="11"/>
      <c r="CW235" s="21"/>
      <c r="CX235" s="129"/>
      <c r="CY235" s="11"/>
      <c r="CZ235" s="21"/>
      <c r="DA235" s="129"/>
      <c r="DB235" s="11"/>
      <c r="DC235" s="21"/>
      <c r="DD235" s="129"/>
      <c r="DE235" s="11"/>
      <c r="DF235" s="21"/>
      <c r="DG235" s="140"/>
      <c r="DH235" s="11"/>
      <c r="DI235" s="21"/>
      <c r="DJ235" s="129"/>
      <c r="DK235" s="11"/>
      <c r="DL235" s="21"/>
      <c r="DM235" s="129"/>
      <c r="DN235" s="11"/>
      <c r="DO235" s="21"/>
      <c r="DP235" s="140"/>
      <c r="DQ235" s="11"/>
      <c r="DR235" s="21"/>
      <c r="DS235" s="140"/>
      <c r="DT235" s="11"/>
      <c r="DU235" s="21"/>
      <c r="DV235" s="6"/>
      <c r="DW235" s="11"/>
      <c r="DX235" s="21"/>
      <c r="DY235" s="6"/>
      <c r="DZ235" s="11"/>
      <c r="EA235" s="21"/>
      <c r="EB235" s="6"/>
      <c r="EC235" s="11"/>
      <c r="ED235" s="21"/>
      <c r="EE235" s="6"/>
      <c r="EF235" s="11"/>
      <c r="EG235" s="21"/>
      <c r="EH235" s="6"/>
      <c r="EI235" s="11"/>
      <c r="EJ235" s="7"/>
      <c r="EK235" s="6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</row>
    <row r="236" spans="1:417">
      <c r="A236" s="23" t="s">
        <v>357</v>
      </c>
      <c r="B236" s="24" t="s">
        <v>358</v>
      </c>
      <c r="C236" s="15">
        <f t="shared" si="21"/>
        <v>16</v>
      </c>
      <c r="D236" s="40"/>
      <c r="E236" s="36" t="s">
        <v>820</v>
      </c>
      <c r="F236" s="33" t="s">
        <v>320</v>
      </c>
      <c r="G236" s="144">
        <v>4</v>
      </c>
      <c r="H236" s="138">
        <v>4</v>
      </c>
      <c r="I236" s="98">
        <v>12</v>
      </c>
      <c r="K236" s="130">
        <v>8</v>
      </c>
      <c r="L236" s="158">
        <f t="shared" si="22"/>
        <v>8</v>
      </c>
      <c r="M236" s="21">
        <v>10</v>
      </c>
      <c r="N236" s="128" t="s">
        <v>230</v>
      </c>
      <c r="O236" s="148">
        <v>41490</v>
      </c>
      <c r="P236" s="21">
        <v>16</v>
      </c>
      <c r="Q236" s="128" t="s">
        <v>451</v>
      </c>
      <c r="R236" s="148">
        <v>41489</v>
      </c>
      <c r="S236" s="21">
        <v>12</v>
      </c>
      <c r="T236" s="128" t="s">
        <v>264</v>
      </c>
      <c r="U236" s="148">
        <v>41007</v>
      </c>
      <c r="V236" s="21">
        <v>16</v>
      </c>
      <c r="W236" s="128" t="s">
        <v>451</v>
      </c>
      <c r="X236" s="148">
        <v>41006</v>
      </c>
      <c r="Y236" s="21">
        <v>11</v>
      </c>
      <c r="Z236" s="128" t="s">
        <v>451</v>
      </c>
      <c r="AA236" s="148">
        <v>40832</v>
      </c>
      <c r="AB236" s="21">
        <v>16</v>
      </c>
      <c r="AC236" s="128" t="s">
        <v>451</v>
      </c>
      <c r="AD236" s="129">
        <v>40643</v>
      </c>
      <c r="AE236" s="14">
        <v>16</v>
      </c>
      <c r="AF236" s="128" t="s">
        <v>451</v>
      </c>
      <c r="AG236" s="129">
        <v>40489</v>
      </c>
      <c r="AH236" s="14">
        <v>14</v>
      </c>
      <c r="AI236" s="128" t="s">
        <v>451</v>
      </c>
      <c r="AJ236" s="129">
        <v>40488</v>
      </c>
      <c r="AK236" s="14">
        <v>12</v>
      </c>
      <c r="AL236" s="128" t="s">
        <v>451</v>
      </c>
      <c r="AM236" s="129">
        <v>40475</v>
      </c>
      <c r="AN236" s="14">
        <v>14</v>
      </c>
      <c r="AO236" s="128" t="s">
        <v>451</v>
      </c>
      <c r="AP236" s="129">
        <v>40468</v>
      </c>
      <c r="AQ236" s="14">
        <v>10.5</v>
      </c>
      <c r="AR236" s="128" t="s">
        <v>451</v>
      </c>
      <c r="AS236" s="129">
        <v>40398</v>
      </c>
      <c r="AT236" s="14">
        <v>11</v>
      </c>
      <c r="AU236" s="128" t="s">
        <v>451</v>
      </c>
      <c r="AV236" s="129">
        <v>40397</v>
      </c>
      <c r="AW236" s="14">
        <v>14</v>
      </c>
      <c r="AX236" s="128" t="s">
        <v>451</v>
      </c>
      <c r="AY236" s="129">
        <v>40300</v>
      </c>
      <c r="AZ236" s="14">
        <v>13</v>
      </c>
      <c r="BA236" s="128" t="s">
        <v>451</v>
      </c>
      <c r="BB236" s="129">
        <v>40299</v>
      </c>
      <c r="BC236" s="14">
        <v>11</v>
      </c>
      <c r="BD236" s="128" t="s">
        <v>451</v>
      </c>
      <c r="BE236" s="129">
        <v>40286</v>
      </c>
      <c r="BF236" s="14">
        <v>14</v>
      </c>
      <c r="BG236" s="128" t="s">
        <v>451</v>
      </c>
      <c r="BH236" s="129">
        <v>40279</v>
      </c>
      <c r="BI236" s="14">
        <v>14</v>
      </c>
      <c r="BJ236" s="128" t="s">
        <v>451</v>
      </c>
      <c r="BK236" s="129">
        <v>40278</v>
      </c>
      <c r="BL236" s="14">
        <v>9</v>
      </c>
      <c r="BM236" s="128" t="s">
        <v>451</v>
      </c>
      <c r="BN236" s="129">
        <v>40104</v>
      </c>
      <c r="BO236" s="14">
        <v>11</v>
      </c>
      <c r="BP236" s="128" t="s">
        <v>451</v>
      </c>
      <c r="BQ236" s="129">
        <v>40076</v>
      </c>
      <c r="BR236" s="45">
        <v>10</v>
      </c>
      <c r="BS236" s="128" t="s">
        <v>451</v>
      </c>
      <c r="BT236" s="129">
        <v>40075</v>
      </c>
      <c r="BU236" s="12"/>
      <c r="BV236" s="10"/>
      <c r="BW236" s="129"/>
      <c r="BX236" s="12"/>
      <c r="BY236" s="21"/>
      <c r="BZ236" s="129"/>
      <c r="CA236" s="12"/>
      <c r="CB236" s="21"/>
      <c r="CC236" s="129"/>
      <c r="CD236" s="12"/>
      <c r="CE236" s="21"/>
      <c r="CF236" s="129"/>
      <c r="CS236" s="29"/>
      <c r="CV236" s="29"/>
      <c r="CY236" s="29"/>
      <c r="DB236" s="8"/>
      <c r="DE236" s="8"/>
      <c r="DH236" s="8"/>
      <c r="DK236" s="8"/>
      <c r="DN236" s="8"/>
      <c r="DQ236" s="8"/>
      <c r="DT236" s="8"/>
      <c r="DW236" s="8"/>
      <c r="DZ236" s="8"/>
      <c r="EC236" s="8"/>
      <c r="EF236" s="8"/>
      <c r="EI236" s="8"/>
      <c r="EL236" s="8"/>
      <c r="EO236" s="8"/>
      <c r="ER236" s="8"/>
      <c r="EU236" s="8"/>
    </row>
    <row r="237" spans="1:417">
      <c r="A237" s="23" t="s">
        <v>2916</v>
      </c>
      <c r="B237" s="24" t="s">
        <v>2917</v>
      </c>
      <c r="C237" s="15">
        <f t="shared" si="21"/>
        <v>9.3333333333333339</v>
      </c>
      <c r="D237" s="40" t="s">
        <v>1607</v>
      </c>
      <c r="E237" s="5" t="s">
        <v>29</v>
      </c>
      <c r="F237" s="33" t="s">
        <v>2918</v>
      </c>
      <c r="G237" s="144">
        <v>4</v>
      </c>
      <c r="H237" s="138">
        <v>5</v>
      </c>
      <c r="I237" s="59">
        <v>9</v>
      </c>
      <c r="K237" s="130">
        <v>9</v>
      </c>
      <c r="L237" s="158">
        <f t="shared" si="22"/>
        <v>9</v>
      </c>
      <c r="M237" s="21">
        <v>14</v>
      </c>
      <c r="N237" s="128" t="s">
        <v>230</v>
      </c>
      <c r="O237" s="148">
        <v>41860</v>
      </c>
      <c r="P237" s="21">
        <v>8</v>
      </c>
      <c r="Q237" s="128" t="s">
        <v>465</v>
      </c>
      <c r="R237" s="148">
        <v>41546</v>
      </c>
      <c r="S237" s="21">
        <v>6</v>
      </c>
      <c r="T237" s="128" t="s">
        <v>230</v>
      </c>
      <c r="U237" s="148">
        <v>41469</v>
      </c>
      <c r="V237" s="21">
        <v>20</v>
      </c>
      <c r="W237" s="128" t="s">
        <v>451</v>
      </c>
      <c r="X237" s="148">
        <v>41426</v>
      </c>
      <c r="Y237" s="21">
        <v>18</v>
      </c>
      <c r="Z237" s="128" t="s">
        <v>451</v>
      </c>
      <c r="AA237" s="148">
        <v>41203</v>
      </c>
      <c r="AB237" s="21">
        <v>20</v>
      </c>
      <c r="AC237" s="128" t="s">
        <v>451</v>
      </c>
      <c r="AD237" s="129">
        <v>41182</v>
      </c>
      <c r="AE237" s="14">
        <v>16</v>
      </c>
      <c r="AF237" s="128" t="s">
        <v>451</v>
      </c>
      <c r="AG237" s="129">
        <v>41125</v>
      </c>
      <c r="AH237" s="14">
        <v>6</v>
      </c>
      <c r="AI237" s="128" t="s">
        <v>306</v>
      </c>
      <c r="AJ237" s="129">
        <v>41063</v>
      </c>
      <c r="AK237" s="14">
        <v>20</v>
      </c>
      <c r="AL237" s="128" t="s">
        <v>451</v>
      </c>
      <c r="AM237" s="129">
        <v>41062</v>
      </c>
      <c r="AN237" s="14">
        <v>16</v>
      </c>
      <c r="AO237" s="128" t="s">
        <v>2864</v>
      </c>
      <c r="AP237" s="129">
        <v>40825</v>
      </c>
      <c r="AQ237" s="14">
        <v>22</v>
      </c>
      <c r="AR237" s="128" t="s">
        <v>2864</v>
      </c>
      <c r="AS237" s="129">
        <v>40768</v>
      </c>
      <c r="AT237" s="14"/>
      <c r="AU237" s="128"/>
      <c r="AV237" s="129"/>
      <c r="AW237" s="14"/>
      <c r="AX237" s="128"/>
      <c r="AY237" s="129"/>
      <c r="AZ237" s="14"/>
      <c r="BA237" s="128"/>
      <c r="BB237" s="129"/>
      <c r="BC237" s="14"/>
      <c r="BD237" s="128"/>
      <c r="BE237" s="129"/>
      <c r="BF237" s="45"/>
      <c r="BG237" s="128"/>
      <c r="BH237" s="129"/>
      <c r="BI237" s="45"/>
      <c r="BJ237" s="128"/>
      <c r="BK237" s="129"/>
      <c r="BL237" s="14"/>
      <c r="BM237" s="128"/>
      <c r="BN237" s="129"/>
      <c r="BO237" s="45"/>
      <c r="BP237" s="130"/>
      <c r="BQ237" s="131"/>
      <c r="BR237" s="45"/>
      <c r="BS237" s="10"/>
      <c r="BT237" s="131"/>
      <c r="BU237" s="12"/>
      <c r="BV237" s="10"/>
      <c r="BW237" s="129"/>
      <c r="BX237" s="12"/>
      <c r="BY237" s="21"/>
      <c r="BZ237" s="129"/>
      <c r="CA237" s="12"/>
      <c r="CB237" s="21"/>
      <c r="CC237" s="129"/>
      <c r="CD237" s="12"/>
      <c r="CE237" s="21"/>
      <c r="CF237" s="129"/>
      <c r="CS237" s="29"/>
      <c r="CV237" s="29"/>
      <c r="CY237" s="29"/>
      <c r="DB237" s="8"/>
      <c r="DE237" s="8"/>
      <c r="DH237" s="8"/>
      <c r="DK237" s="8"/>
      <c r="DN237" s="8"/>
      <c r="DQ237" s="8"/>
      <c r="DT237" s="8"/>
      <c r="DW237" s="8"/>
      <c r="DZ237" s="8"/>
      <c r="EC237" s="8"/>
      <c r="EF237" s="8"/>
      <c r="EI237" s="8"/>
      <c r="EL237" s="8"/>
      <c r="EO237" s="8"/>
      <c r="ER237" s="8"/>
      <c r="EU237" s="8"/>
    </row>
    <row r="238" spans="1:417">
      <c r="A238" s="23" t="s">
        <v>1011</v>
      </c>
      <c r="B238" s="24" t="s">
        <v>970</v>
      </c>
      <c r="C238" s="15">
        <f t="shared" si="21"/>
        <v>16.764705882352942</v>
      </c>
      <c r="D238" s="40"/>
      <c r="E238" s="5" t="s">
        <v>971</v>
      </c>
      <c r="F238" s="33" t="s">
        <v>91</v>
      </c>
      <c r="G238" s="144">
        <v>3</v>
      </c>
      <c r="I238" s="57">
        <v>2</v>
      </c>
      <c r="K238" s="130">
        <v>2</v>
      </c>
      <c r="L238" s="158">
        <f t="shared" si="22"/>
        <v>2</v>
      </c>
      <c r="M238" s="21">
        <v>8</v>
      </c>
      <c r="N238" s="128" t="s">
        <v>306</v>
      </c>
      <c r="O238" s="148">
        <v>41546</v>
      </c>
      <c r="P238" s="21">
        <v>18</v>
      </c>
      <c r="Q238" s="128" t="s">
        <v>451</v>
      </c>
      <c r="R238" s="148">
        <v>41490</v>
      </c>
      <c r="S238" s="21">
        <v>15</v>
      </c>
      <c r="T238" s="128" t="s">
        <v>451</v>
      </c>
      <c r="U238" s="148">
        <v>41427</v>
      </c>
      <c r="V238" s="21">
        <v>14</v>
      </c>
      <c r="W238" s="128" t="s">
        <v>451</v>
      </c>
      <c r="X238" s="148">
        <v>41426</v>
      </c>
      <c r="Y238" s="21"/>
      <c r="Z238" s="128"/>
      <c r="AA238" s="148"/>
      <c r="AB238" s="21"/>
      <c r="AC238" s="128"/>
      <c r="AD238" s="129"/>
      <c r="AE238" s="14"/>
      <c r="AF238" s="128"/>
      <c r="AG238" s="129"/>
      <c r="AH238" s="14"/>
      <c r="AI238" s="128"/>
      <c r="AJ238" s="129"/>
      <c r="AK238" s="14"/>
      <c r="AL238" s="128"/>
      <c r="AM238" s="129"/>
      <c r="AN238" s="14"/>
      <c r="AO238" s="128"/>
      <c r="AP238" s="129"/>
      <c r="AQ238" s="14"/>
      <c r="AR238" s="128"/>
      <c r="AS238" s="129"/>
      <c r="AT238" s="14"/>
      <c r="AU238" s="128"/>
      <c r="AV238" s="129"/>
      <c r="AW238" s="14"/>
      <c r="AX238" s="128"/>
      <c r="AY238" s="129"/>
      <c r="AZ238" s="14"/>
      <c r="BA238" s="128"/>
      <c r="BB238" s="129"/>
      <c r="BC238" s="14"/>
      <c r="BD238" s="128"/>
      <c r="BE238" s="129"/>
      <c r="BF238" s="14"/>
      <c r="BG238" s="128"/>
      <c r="BH238" s="129"/>
      <c r="BI238" s="14"/>
      <c r="BJ238" s="128"/>
      <c r="BK238" s="129"/>
      <c r="BL238" s="45"/>
      <c r="BM238" s="128"/>
      <c r="BN238" s="129"/>
      <c r="BO238" s="45"/>
      <c r="BP238" s="130"/>
      <c r="BQ238" s="131"/>
      <c r="BR238" s="45"/>
      <c r="BS238" s="10"/>
      <c r="BT238" s="131"/>
      <c r="BU238" s="12"/>
      <c r="BV238" s="10"/>
      <c r="BW238" s="129"/>
      <c r="BX238" s="12"/>
      <c r="BY238" s="21"/>
      <c r="BZ238" s="129"/>
      <c r="CA238" s="12"/>
      <c r="CB238" s="21"/>
      <c r="CC238" s="129"/>
      <c r="CD238" s="12"/>
      <c r="CE238" s="21"/>
      <c r="CF238" s="129"/>
      <c r="CR238" s="8"/>
      <c r="CS238" s="29"/>
      <c r="CV238" s="29"/>
      <c r="CY238" s="29"/>
      <c r="DB238" s="29"/>
      <c r="DE238" s="29"/>
      <c r="DH238" s="29"/>
      <c r="DK238" s="8"/>
      <c r="DN238" s="8"/>
      <c r="DQ238" s="8"/>
      <c r="DT238" s="8"/>
      <c r="DW238" s="8"/>
      <c r="DZ238" s="8"/>
      <c r="EC238" s="8"/>
      <c r="EF238" s="8"/>
      <c r="EI238" s="8"/>
      <c r="EL238" s="8"/>
      <c r="EO238" s="8"/>
      <c r="ER238" s="8"/>
      <c r="EU238" s="8"/>
      <c r="EX238" s="8"/>
      <c r="FA238" s="8"/>
      <c r="FD238" s="8"/>
      <c r="FG238" s="8"/>
      <c r="FJ238" s="8"/>
      <c r="FM238" s="8"/>
      <c r="FP238" s="8"/>
      <c r="FS238" s="8"/>
      <c r="FV238" s="8"/>
      <c r="FY238" s="8"/>
      <c r="OS238" s="267"/>
      <c r="OT238" s="267"/>
      <c r="OU238" s="267"/>
      <c r="OV238" s="267"/>
      <c r="OW238" s="267"/>
      <c r="OX238" s="267"/>
      <c r="OY238" s="267"/>
      <c r="OZ238" s="267"/>
      <c r="PA238" s="267"/>
    </row>
    <row r="239" spans="1:417">
      <c r="A239" s="23" t="s">
        <v>493</v>
      </c>
      <c r="B239" s="24" t="s">
        <v>527</v>
      </c>
      <c r="C239" s="15">
        <f t="shared" si="21"/>
        <v>1</v>
      </c>
      <c r="D239" s="40"/>
      <c r="E239" s="36" t="s">
        <v>821</v>
      </c>
      <c r="F239" s="33" t="s">
        <v>481</v>
      </c>
      <c r="G239" s="144">
        <v>4</v>
      </c>
      <c r="H239" s="138">
        <v>3</v>
      </c>
      <c r="I239" s="98">
        <v>12</v>
      </c>
      <c r="K239" s="130">
        <v>2.25</v>
      </c>
      <c r="L239" s="158">
        <f t="shared" si="22"/>
        <v>2.25</v>
      </c>
      <c r="M239" s="21">
        <v>0</v>
      </c>
      <c r="N239" s="128" t="s">
        <v>264</v>
      </c>
      <c r="O239" s="148">
        <v>41973</v>
      </c>
      <c r="P239" s="21">
        <v>3</v>
      </c>
      <c r="Q239" s="128" t="s">
        <v>264</v>
      </c>
      <c r="R239" s="148">
        <v>41972</v>
      </c>
      <c r="S239" s="21">
        <v>0</v>
      </c>
      <c r="T239" s="128" t="s">
        <v>264</v>
      </c>
      <c r="U239" s="148">
        <v>41945</v>
      </c>
      <c r="V239" s="21">
        <v>2</v>
      </c>
      <c r="W239" s="128" t="s">
        <v>264</v>
      </c>
      <c r="X239" s="148">
        <v>41944</v>
      </c>
      <c r="Y239" s="21">
        <v>2</v>
      </c>
      <c r="Z239" s="128" t="s">
        <v>264</v>
      </c>
      <c r="AA239" s="148">
        <v>41714</v>
      </c>
      <c r="AB239" s="21">
        <v>0</v>
      </c>
      <c r="AC239" s="128" t="s">
        <v>264</v>
      </c>
      <c r="AD239" s="129">
        <v>41713</v>
      </c>
      <c r="AE239" s="14">
        <v>3</v>
      </c>
      <c r="AF239" s="128" t="s">
        <v>264</v>
      </c>
      <c r="AG239" s="129">
        <v>41700</v>
      </c>
      <c r="AH239" s="14">
        <v>4</v>
      </c>
      <c r="AI239" s="128" t="s">
        <v>264</v>
      </c>
      <c r="AJ239" s="129">
        <v>41699</v>
      </c>
      <c r="AK239" s="14">
        <v>0</v>
      </c>
      <c r="AL239" s="128" t="s">
        <v>264</v>
      </c>
      <c r="AM239" s="129">
        <v>41658</v>
      </c>
      <c r="AN239" s="14">
        <v>0</v>
      </c>
      <c r="AO239" s="128" t="s">
        <v>264</v>
      </c>
      <c r="AP239" s="129">
        <v>41657</v>
      </c>
      <c r="AQ239" s="14">
        <v>0</v>
      </c>
      <c r="AR239" s="128" t="s">
        <v>264</v>
      </c>
      <c r="AS239" s="129">
        <v>41588</v>
      </c>
      <c r="AT239" s="14">
        <v>0</v>
      </c>
      <c r="AU239" s="128" t="s">
        <v>264</v>
      </c>
      <c r="AV239" s="129">
        <v>41587</v>
      </c>
      <c r="AW239" s="14">
        <v>0</v>
      </c>
      <c r="AX239" s="128" t="s">
        <v>264</v>
      </c>
      <c r="AY239" s="129">
        <v>41574</v>
      </c>
      <c r="AZ239" s="14">
        <v>0</v>
      </c>
      <c r="BA239" s="128" t="s">
        <v>264</v>
      </c>
      <c r="BB239" s="129">
        <v>41573</v>
      </c>
      <c r="BC239" s="14">
        <v>0</v>
      </c>
      <c r="BD239" s="128" t="s">
        <v>306</v>
      </c>
      <c r="BE239" s="129">
        <v>41378</v>
      </c>
      <c r="BF239" s="14">
        <v>0</v>
      </c>
      <c r="BG239" s="128" t="s">
        <v>306</v>
      </c>
      <c r="BH239" s="129">
        <v>41377</v>
      </c>
      <c r="BI239" s="14">
        <v>0</v>
      </c>
      <c r="BJ239" s="128" t="s">
        <v>264</v>
      </c>
      <c r="BK239" s="129">
        <v>41336</v>
      </c>
      <c r="BL239" s="14">
        <v>0</v>
      </c>
      <c r="BM239" s="128" t="s">
        <v>306</v>
      </c>
      <c r="BN239" s="129">
        <v>41335</v>
      </c>
      <c r="BO239" s="14">
        <v>2</v>
      </c>
      <c r="BP239" s="128" t="s">
        <v>306</v>
      </c>
      <c r="BQ239" s="129">
        <v>41294</v>
      </c>
      <c r="BR239" s="14">
        <v>5</v>
      </c>
      <c r="BS239" s="128" t="s">
        <v>306</v>
      </c>
      <c r="BT239" s="129">
        <v>41293</v>
      </c>
      <c r="BU239" s="14">
        <v>2</v>
      </c>
      <c r="BV239" s="128" t="s">
        <v>306</v>
      </c>
      <c r="BW239" s="129">
        <v>41280</v>
      </c>
      <c r="BX239" s="14">
        <v>2</v>
      </c>
      <c r="BY239" s="128" t="s">
        <v>306</v>
      </c>
      <c r="BZ239" s="129">
        <v>41279</v>
      </c>
      <c r="CA239" s="14">
        <v>4</v>
      </c>
      <c r="CB239" s="128" t="s">
        <v>306</v>
      </c>
      <c r="CC239" s="129">
        <v>41231</v>
      </c>
      <c r="CD239" s="14">
        <v>6</v>
      </c>
      <c r="CE239" s="128" t="s">
        <v>451</v>
      </c>
      <c r="CF239" s="129">
        <v>41230</v>
      </c>
      <c r="CG239" s="14">
        <v>0</v>
      </c>
      <c r="CH239" s="128" t="s">
        <v>264</v>
      </c>
      <c r="CI239" s="129">
        <v>41210</v>
      </c>
      <c r="CJ239" s="14">
        <v>0</v>
      </c>
      <c r="CK239" s="128" t="s">
        <v>306</v>
      </c>
      <c r="CL239" s="129">
        <v>41084</v>
      </c>
      <c r="CM239" s="14">
        <v>3</v>
      </c>
      <c r="CN239" s="128" t="s">
        <v>264</v>
      </c>
      <c r="CO239" s="129">
        <v>41083</v>
      </c>
      <c r="CP239" s="14">
        <v>2</v>
      </c>
      <c r="CQ239" s="128" t="s">
        <v>451</v>
      </c>
      <c r="CR239" s="129">
        <v>41000</v>
      </c>
      <c r="CS239" s="14">
        <v>6</v>
      </c>
      <c r="CT239" s="128" t="s">
        <v>451</v>
      </c>
      <c r="CU239" s="129">
        <v>40986</v>
      </c>
      <c r="CV239" s="21">
        <v>2</v>
      </c>
      <c r="CW239" s="128" t="s">
        <v>306</v>
      </c>
      <c r="CX239" s="129">
        <v>40985</v>
      </c>
      <c r="CY239" s="21">
        <v>2</v>
      </c>
      <c r="CZ239" s="128" t="s">
        <v>264</v>
      </c>
      <c r="DA239" s="129">
        <v>40937</v>
      </c>
      <c r="DB239" s="21">
        <v>10</v>
      </c>
      <c r="DC239" s="128" t="s">
        <v>2864</v>
      </c>
      <c r="DD239" s="129">
        <v>40936</v>
      </c>
      <c r="DE239" s="21">
        <v>6</v>
      </c>
      <c r="DF239" s="128" t="s">
        <v>2864</v>
      </c>
      <c r="DG239" s="129">
        <v>40916</v>
      </c>
      <c r="DH239" s="21">
        <v>10</v>
      </c>
      <c r="DI239" s="128" t="s">
        <v>2864</v>
      </c>
      <c r="DJ239" s="129">
        <v>40915</v>
      </c>
      <c r="DK239" s="21">
        <v>10</v>
      </c>
      <c r="DL239" s="128" t="s">
        <v>2864</v>
      </c>
      <c r="DM239" s="129">
        <v>40867</v>
      </c>
      <c r="DN239" s="21">
        <v>8</v>
      </c>
      <c r="DO239" s="128" t="s">
        <v>2864</v>
      </c>
      <c r="DP239" s="129">
        <v>40866</v>
      </c>
      <c r="DQ239" s="21">
        <v>5</v>
      </c>
      <c r="DR239" s="128" t="s">
        <v>2919</v>
      </c>
      <c r="DS239" s="129">
        <v>40846</v>
      </c>
      <c r="DT239" s="21">
        <v>11</v>
      </c>
      <c r="DU239" s="128" t="s">
        <v>2864</v>
      </c>
      <c r="DV239" s="129">
        <v>40845</v>
      </c>
      <c r="DW239" s="21">
        <v>2</v>
      </c>
      <c r="DX239" s="128" t="s">
        <v>2858</v>
      </c>
      <c r="DY239" s="129">
        <v>40720</v>
      </c>
      <c r="DZ239" s="21">
        <v>7</v>
      </c>
      <c r="EA239" s="128" t="s">
        <v>2864</v>
      </c>
      <c r="EB239" s="129">
        <v>40719</v>
      </c>
      <c r="EC239" s="21">
        <v>7</v>
      </c>
      <c r="ED239" s="128" t="s">
        <v>2864</v>
      </c>
      <c r="EE239" s="129">
        <v>40622</v>
      </c>
      <c r="EF239" s="21">
        <v>8</v>
      </c>
      <c r="EG239" s="128" t="s">
        <v>2864</v>
      </c>
      <c r="EH239" s="129">
        <v>40621</v>
      </c>
      <c r="EI239" s="21">
        <v>2</v>
      </c>
      <c r="EJ239" s="128" t="s">
        <v>2858</v>
      </c>
      <c r="EK239" s="129">
        <v>40573</v>
      </c>
      <c r="EL239" s="21">
        <v>9</v>
      </c>
      <c r="EM239" s="128" t="s">
        <v>2864</v>
      </c>
      <c r="EN239" s="129">
        <v>40572</v>
      </c>
      <c r="EO239" s="21">
        <v>3</v>
      </c>
      <c r="EP239" s="128" t="s">
        <v>306</v>
      </c>
      <c r="EQ239" s="129">
        <v>39831</v>
      </c>
      <c r="ER239" s="21">
        <v>5</v>
      </c>
      <c r="ES239" s="128" t="s">
        <v>264</v>
      </c>
      <c r="ET239" s="129">
        <v>39830</v>
      </c>
      <c r="EU239" s="63">
        <v>7</v>
      </c>
      <c r="EV239" s="128" t="s">
        <v>306</v>
      </c>
      <c r="EW239" s="129">
        <v>39732</v>
      </c>
      <c r="EX239" s="63">
        <v>11</v>
      </c>
      <c r="EY239" s="128" t="s">
        <v>451</v>
      </c>
      <c r="EZ239" s="131">
        <v>39704</v>
      </c>
      <c r="FA239" s="63">
        <v>9</v>
      </c>
      <c r="FB239" s="128" t="s">
        <v>451</v>
      </c>
      <c r="FC239" s="131">
        <v>39558</v>
      </c>
      <c r="FD239" s="63">
        <v>10</v>
      </c>
      <c r="FE239" s="128" t="s">
        <v>451</v>
      </c>
      <c r="FF239" s="131">
        <v>39544</v>
      </c>
      <c r="FG239" s="63">
        <v>2</v>
      </c>
      <c r="FH239" s="128" t="s">
        <v>264</v>
      </c>
      <c r="FI239" s="131">
        <v>39515</v>
      </c>
      <c r="FJ239" s="63">
        <v>8</v>
      </c>
      <c r="FK239" s="128" t="s">
        <v>451</v>
      </c>
      <c r="FL239" s="131">
        <v>39495</v>
      </c>
      <c r="FM239" s="63">
        <v>12</v>
      </c>
      <c r="FN239" s="128" t="s">
        <v>451</v>
      </c>
      <c r="FO239" s="131">
        <v>39494</v>
      </c>
      <c r="FP239" s="63">
        <v>5</v>
      </c>
      <c r="FQ239" s="21" t="s">
        <v>264</v>
      </c>
      <c r="FR239" s="131">
        <v>39186</v>
      </c>
      <c r="FS239" s="10">
        <v>2.5</v>
      </c>
      <c r="FT239" s="21" t="s">
        <v>264</v>
      </c>
      <c r="FU239" s="129">
        <v>39167</v>
      </c>
      <c r="FV239" s="10">
        <v>3</v>
      </c>
      <c r="FW239" s="21" t="s">
        <v>264</v>
      </c>
      <c r="FX239" s="129">
        <v>39166</v>
      </c>
      <c r="FY239" s="10">
        <v>2</v>
      </c>
      <c r="FZ239" s="21" t="s">
        <v>264</v>
      </c>
      <c r="GA239" s="129">
        <v>39138</v>
      </c>
      <c r="GB239" s="10">
        <v>7</v>
      </c>
      <c r="GC239" s="21" t="s">
        <v>451</v>
      </c>
      <c r="GD239" s="129">
        <v>39137</v>
      </c>
      <c r="GE239" s="10">
        <v>9</v>
      </c>
      <c r="GF239" s="21" t="s">
        <v>451</v>
      </c>
      <c r="GG239" s="129">
        <v>39040</v>
      </c>
      <c r="GH239" s="10">
        <v>10</v>
      </c>
      <c r="GI239" s="21" t="s">
        <v>451</v>
      </c>
      <c r="GJ239" s="129">
        <v>39039</v>
      </c>
      <c r="GK239" s="10">
        <v>0</v>
      </c>
      <c r="GL239" s="21" t="s">
        <v>264</v>
      </c>
      <c r="GM239" s="129">
        <v>38795</v>
      </c>
      <c r="GN239" s="10">
        <v>13</v>
      </c>
      <c r="GO239" s="21" t="s">
        <v>451</v>
      </c>
      <c r="GP239" s="129">
        <v>38648</v>
      </c>
    </row>
    <row r="240" spans="1:417" s="267" customFormat="1">
      <c r="A240" s="23" t="s">
        <v>444</v>
      </c>
      <c r="B240" s="24" t="s">
        <v>445</v>
      </c>
      <c r="C240" s="15">
        <f t="shared" si="21"/>
        <v>2.6666666666666665</v>
      </c>
      <c r="D240" s="40"/>
      <c r="E240" s="36" t="s">
        <v>3192</v>
      </c>
      <c r="F240" s="33" t="s">
        <v>483</v>
      </c>
      <c r="G240" s="144">
        <v>4</v>
      </c>
      <c r="H240" s="138">
        <v>6</v>
      </c>
      <c r="I240" s="98">
        <v>12</v>
      </c>
      <c r="J240" s="139"/>
      <c r="K240" s="130">
        <v>30.16</v>
      </c>
      <c r="L240" s="158">
        <f t="shared" si="22"/>
        <v>30.16</v>
      </c>
      <c r="M240" s="21">
        <v>2</v>
      </c>
      <c r="N240" s="128" t="s">
        <v>264</v>
      </c>
      <c r="O240" s="148">
        <v>41973</v>
      </c>
      <c r="P240" s="21">
        <v>2</v>
      </c>
      <c r="Q240" s="128" t="s">
        <v>264</v>
      </c>
      <c r="R240" s="148">
        <v>41972</v>
      </c>
      <c r="S240" s="21">
        <v>4</v>
      </c>
      <c r="T240" s="128" t="s">
        <v>264</v>
      </c>
      <c r="U240" s="148">
        <v>41945</v>
      </c>
      <c r="V240" s="21">
        <v>5</v>
      </c>
      <c r="W240" s="128" t="s">
        <v>264</v>
      </c>
      <c r="X240" s="148">
        <v>41944</v>
      </c>
      <c r="Y240" s="21">
        <v>3</v>
      </c>
      <c r="Z240" s="128" t="s">
        <v>264</v>
      </c>
      <c r="AA240" s="148">
        <v>41714</v>
      </c>
      <c r="AB240" s="21">
        <v>5</v>
      </c>
      <c r="AC240" s="128" t="s">
        <v>264</v>
      </c>
      <c r="AD240" s="129">
        <v>41713</v>
      </c>
      <c r="AE240" s="14">
        <v>5</v>
      </c>
      <c r="AF240" s="128" t="s">
        <v>264</v>
      </c>
      <c r="AG240" s="129">
        <v>41700</v>
      </c>
      <c r="AH240" s="14">
        <v>10</v>
      </c>
      <c r="AI240" s="128" t="s">
        <v>451</v>
      </c>
      <c r="AJ240" s="129">
        <v>41699</v>
      </c>
      <c r="AK240" s="14">
        <v>7</v>
      </c>
      <c r="AL240" s="128" t="s">
        <v>451</v>
      </c>
      <c r="AM240" s="129">
        <v>41658</v>
      </c>
      <c r="AN240" s="14">
        <v>9</v>
      </c>
      <c r="AO240" s="128" t="s">
        <v>451</v>
      </c>
      <c r="AP240" s="129">
        <v>41657</v>
      </c>
      <c r="AQ240" s="14">
        <v>5</v>
      </c>
      <c r="AR240" s="128" t="s">
        <v>451</v>
      </c>
      <c r="AS240" s="129">
        <v>41622</v>
      </c>
      <c r="AT240" s="14">
        <v>3</v>
      </c>
      <c r="AU240" s="128" t="s">
        <v>264</v>
      </c>
      <c r="AV240" s="129">
        <v>41588</v>
      </c>
      <c r="AW240" s="14">
        <v>6</v>
      </c>
      <c r="AX240" s="128" t="s">
        <v>451</v>
      </c>
      <c r="AY240" s="129">
        <v>41587</v>
      </c>
      <c r="AZ240" s="14">
        <v>6</v>
      </c>
      <c r="BA240" s="128" t="s">
        <v>451</v>
      </c>
      <c r="BB240" s="129">
        <v>41574</v>
      </c>
      <c r="BC240" s="14">
        <v>6</v>
      </c>
      <c r="BD240" s="128" t="s">
        <v>451</v>
      </c>
      <c r="BE240" s="129">
        <v>41573</v>
      </c>
      <c r="BF240" s="14">
        <v>5</v>
      </c>
      <c r="BG240" s="128" t="s">
        <v>264</v>
      </c>
      <c r="BH240" s="129">
        <v>41378</v>
      </c>
      <c r="BI240" s="14">
        <v>5</v>
      </c>
      <c r="BJ240" s="128" t="s">
        <v>264</v>
      </c>
      <c r="BK240" s="129">
        <v>41377</v>
      </c>
      <c r="BL240" s="14">
        <v>4</v>
      </c>
      <c r="BM240" s="128" t="s">
        <v>451</v>
      </c>
      <c r="BN240" s="129">
        <v>41350</v>
      </c>
      <c r="BO240" s="14">
        <v>2</v>
      </c>
      <c r="BP240" s="128" t="s">
        <v>264</v>
      </c>
      <c r="BQ240" s="129">
        <v>41349</v>
      </c>
      <c r="BR240" s="14">
        <v>7</v>
      </c>
      <c r="BS240" s="128" t="s">
        <v>451</v>
      </c>
      <c r="BT240" s="129">
        <v>41336</v>
      </c>
      <c r="BU240" s="14">
        <v>9</v>
      </c>
      <c r="BV240" s="128" t="s">
        <v>451</v>
      </c>
      <c r="BW240" s="129">
        <v>41335</v>
      </c>
      <c r="BX240" s="14">
        <v>9</v>
      </c>
      <c r="BY240" s="128" t="s">
        <v>451</v>
      </c>
      <c r="BZ240" s="129">
        <v>41294</v>
      </c>
      <c r="CA240" s="14">
        <v>8</v>
      </c>
      <c r="CB240" s="128" t="s">
        <v>451</v>
      </c>
      <c r="CC240" s="129">
        <v>41293</v>
      </c>
      <c r="CD240" s="14">
        <v>11</v>
      </c>
      <c r="CE240" s="128" t="s">
        <v>451</v>
      </c>
      <c r="CF240" s="129">
        <v>41280</v>
      </c>
      <c r="CG240" s="14">
        <v>8</v>
      </c>
      <c r="CH240" s="128" t="s">
        <v>451</v>
      </c>
      <c r="CI240" s="129">
        <v>41279</v>
      </c>
      <c r="CJ240" s="14">
        <v>8</v>
      </c>
      <c r="CK240" s="128" t="s">
        <v>451</v>
      </c>
      <c r="CL240" s="129">
        <v>41231</v>
      </c>
      <c r="CM240" s="14">
        <v>9</v>
      </c>
      <c r="CN240" s="128" t="s">
        <v>451</v>
      </c>
      <c r="CO240" s="129">
        <v>41230</v>
      </c>
      <c r="CP240" s="14">
        <v>2</v>
      </c>
      <c r="CQ240" s="128" t="s">
        <v>306</v>
      </c>
      <c r="CR240" s="129">
        <v>41209</v>
      </c>
      <c r="CS240" s="21">
        <v>5</v>
      </c>
      <c r="CT240" s="128" t="s">
        <v>264</v>
      </c>
      <c r="CU240" s="129">
        <v>41084</v>
      </c>
      <c r="CV240" s="21">
        <v>5</v>
      </c>
      <c r="CW240" s="128" t="s">
        <v>264</v>
      </c>
      <c r="CX240" s="129">
        <v>41083</v>
      </c>
      <c r="CY240" s="21">
        <v>7</v>
      </c>
      <c r="CZ240" s="128" t="s">
        <v>451</v>
      </c>
      <c r="DA240" s="129">
        <v>41000</v>
      </c>
      <c r="DB240" s="21">
        <v>8</v>
      </c>
      <c r="DC240" s="128" t="s">
        <v>451</v>
      </c>
      <c r="DD240" s="129">
        <v>40999</v>
      </c>
      <c r="DE240" s="21">
        <v>6</v>
      </c>
      <c r="DF240" s="128" t="s">
        <v>451</v>
      </c>
      <c r="DG240" s="129">
        <v>40986</v>
      </c>
      <c r="DH240" s="21">
        <v>9</v>
      </c>
      <c r="DI240" s="128" t="s">
        <v>451</v>
      </c>
      <c r="DJ240" s="129">
        <v>40985</v>
      </c>
      <c r="DK240" s="21">
        <v>8</v>
      </c>
      <c r="DL240" s="128" t="s">
        <v>451</v>
      </c>
      <c r="DM240" s="129">
        <v>40972</v>
      </c>
      <c r="DN240" s="21">
        <v>10</v>
      </c>
      <c r="DO240" s="128" t="s">
        <v>451</v>
      </c>
      <c r="DP240" s="129">
        <v>40971</v>
      </c>
      <c r="DQ240" s="21">
        <v>11</v>
      </c>
      <c r="DR240" s="128" t="s">
        <v>451</v>
      </c>
      <c r="DS240" s="129">
        <v>40937</v>
      </c>
      <c r="DT240" s="21">
        <v>8</v>
      </c>
      <c r="DU240" s="128" t="s">
        <v>451</v>
      </c>
      <c r="DV240" s="129">
        <v>40936</v>
      </c>
      <c r="DW240" s="21">
        <v>3</v>
      </c>
      <c r="DX240" s="128" t="s">
        <v>451</v>
      </c>
      <c r="DY240" s="129">
        <v>40916</v>
      </c>
      <c r="DZ240" s="21">
        <v>11</v>
      </c>
      <c r="EA240" s="128" t="s">
        <v>451</v>
      </c>
      <c r="EB240" s="129">
        <v>40915</v>
      </c>
      <c r="EC240" s="21">
        <v>2</v>
      </c>
      <c r="ED240" s="128" t="s">
        <v>583</v>
      </c>
      <c r="EE240" s="129">
        <v>40867</v>
      </c>
      <c r="EF240" s="21">
        <v>11</v>
      </c>
      <c r="EG240" s="128" t="s">
        <v>2855</v>
      </c>
      <c r="EH240" s="129">
        <v>40866</v>
      </c>
      <c r="EI240" s="21">
        <v>11</v>
      </c>
      <c r="EJ240" s="128" t="s">
        <v>2855</v>
      </c>
      <c r="EK240" s="129">
        <v>40846</v>
      </c>
      <c r="EL240" s="21">
        <v>10</v>
      </c>
      <c r="EM240" s="128" t="s">
        <v>2855</v>
      </c>
      <c r="EN240" s="129">
        <v>40845</v>
      </c>
      <c r="EO240" s="21">
        <v>7</v>
      </c>
      <c r="EP240" s="128" t="s">
        <v>2855</v>
      </c>
      <c r="EQ240" s="129">
        <v>40720</v>
      </c>
      <c r="ER240" s="21">
        <v>8</v>
      </c>
      <c r="ES240" s="128" t="s">
        <v>2855</v>
      </c>
      <c r="ET240" s="129">
        <v>40719</v>
      </c>
      <c r="EU240" s="21">
        <v>8</v>
      </c>
      <c r="EV240" s="128" t="s">
        <v>2855</v>
      </c>
      <c r="EW240" s="129">
        <v>40622</v>
      </c>
      <c r="EX240" s="21">
        <v>10</v>
      </c>
      <c r="EY240" s="128" t="s">
        <v>2855</v>
      </c>
      <c r="EZ240" s="129">
        <v>40621</v>
      </c>
      <c r="FA240" s="21">
        <v>12</v>
      </c>
      <c r="FB240" s="128" t="s">
        <v>2855</v>
      </c>
      <c r="FC240" s="129">
        <v>40573</v>
      </c>
      <c r="FD240" s="21">
        <v>10</v>
      </c>
      <c r="FE240" s="128" t="s">
        <v>2855</v>
      </c>
      <c r="FF240" s="129">
        <v>40572</v>
      </c>
      <c r="FG240" s="21">
        <v>9</v>
      </c>
      <c r="FH240" s="128" t="s">
        <v>2855</v>
      </c>
      <c r="FI240" s="129">
        <v>40552</v>
      </c>
      <c r="FJ240" s="21">
        <v>11</v>
      </c>
      <c r="FK240" s="128" t="s">
        <v>2855</v>
      </c>
      <c r="FL240" s="129">
        <v>40551</v>
      </c>
      <c r="FM240" s="21">
        <v>6</v>
      </c>
      <c r="FN240" s="128" t="s">
        <v>2855</v>
      </c>
      <c r="FO240" s="129">
        <v>40503</v>
      </c>
      <c r="FP240" s="21">
        <v>11</v>
      </c>
      <c r="FQ240" s="128" t="s">
        <v>2855</v>
      </c>
      <c r="FR240" s="129">
        <v>40482</v>
      </c>
      <c r="FS240" s="21">
        <v>2</v>
      </c>
      <c r="FT240" s="128" t="s">
        <v>583</v>
      </c>
      <c r="FU240" s="129">
        <v>40398</v>
      </c>
      <c r="FV240" s="21">
        <v>7</v>
      </c>
      <c r="FW240" s="128" t="s">
        <v>451</v>
      </c>
      <c r="FX240" s="129">
        <v>40397</v>
      </c>
      <c r="FY240" s="21">
        <v>5</v>
      </c>
      <c r="FZ240" s="128" t="s">
        <v>451</v>
      </c>
      <c r="GA240" s="129">
        <v>40370</v>
      </c>
      <c r="GB240" s="21">
        <v>6</v>
      </c>
      <c r="GC240" s="128" t="s">
        <v>451</v>
      </c>
      <c r="GD240" s="129">
        <v>40209</v>
      </c>
      <c r="GE240" s="21">
        <v>8</v>
      </c>
      <c r="GF240" s="128" t="s">
        <v>451</v>
      </c>
      <c r="GG240" s="129">
        <v>40208</v>
      </c>
      <c r="GH240" s="21">
        <v>9</v>
      </c>
      <c r="GI240" s="128" t="s">
        <v>451</v>
      </c>
      <c r="GJ240" s="129">
        <v>40138</v>
      </c>
      <c r="GK240" s="21">
        <v>9</v>
      </c>
      <c r="GL240" s="128" t="s">
        <v>451</v>
      </c>
      <c r="GM240" s="129">
        <v>40125</v>
      </c>
      <c r="GN240" s="63">
        <v>12</v>
      </c>
      <c r="GO240" s="128" t="s">
        <v>451</v>
      </c>
      <c r="GP240" s="129">
        <v>40124</v>
      </c>
      <c r="GQ240" s="63">
        <v>8</v>
      </c>
      <c r="GR240" s="128" t="s">
        <v>451</v>
      </c>
      <c r="GS240" s="129">
        <v>40118</v>
      </c>
      <c r="GT240" s="63">
        <v>11</v>
      </c>
      <c r="GU240" s="128" t="s">
        <v>451</v>
      </c>
      <c r="GV240" s="129">
        <v>39894</v>
      </c>
      <c r="GW240" s="63">
        <v>11</v>
      </c>
      <c r="GX240" s="128" t="s">
        <v>451</v>
      </c>
      <c r="GY240" s="129">
        <v>39893</v>
      </c>
      <c r="GZ240" s="63">
        <v>11</v>
      </c>
      <c r="HA240" s="128" t="s">
        <v>451</v>
      </c>
      <c r="HB240" s="129">
        <v>39866</v>
      </c>
      <c r="HC240" s="21">
        <v>11</v>
      </c>
      <c r="HD240" s="128" t="s">
        <v>451</v>
      </c>
      <c r="HE240" s="129">
        <v>39865</v>
      </c>
      <c r="HF240" s="21">
        <v>9</v>
      </c>
      <c r="HG240" s="128" t="s">
        <v>451</v>
      </c>
      <c r="HH240" s="129">
        <v>39845</v>
      </c>
      <c r="HI240" s="21">
        <v>16</v>
      </c>
      <c r="HJ240" s="128" t="s">
        <v>451</v>
      </c>
      <c r="HK240" s="129">
        <v>39844</v>
      </c>
      <c r="HL240" s="21">
        <v>16</v>
      </c>
      <c r="HM240" s="128" t="s">
        <v>451</v>
      </c>
      <c r="HN240" s="129">
        <v>39831</v>
      </c>
      <c r="HO240" s="63">
        <v>14</v>
      </c>
      <c r="HP240" s="128" t="s">
        <v>451</v>
      </c>
      <c r="HQ240" s="131">
        <v>39830</v>
      </c>
      <c r="HR240" s="63">
        <v>11</v>
      </c>
      <c r="HS240" s="128" t="s">
        <v>451</v>
      </c>
      <c r="HT240" s="131">
        <v>39775</v>
      </c>
      <c r="HU240" s="63">
        <v>10</v>
      </c>
      <c r="HV240" s="128" t="s">
        <v>451</v>
      </c>
      <c r="HW240" s="131">
        <v>39733</v>
      </c>
      <c r="HX240" s="63">
        <v>12</v>
      </c>
      <c r="HY240" s="128" t="s">
        <v>451</v>
      </c>
      <c r="HZ240" s="131">
        <v>39732</v>
      </c>
      <c r="IA240" s="63">
        <v>16</v>
      </c>
      <c r="IB240" s="128" t="s">
        <v>451</v>
      </c>
      <c r="IC240" s="131">
        <v>39705</v>
      </c>
      <c r="ID240" s="63">
        <v>15</v>
      </c>
      <c r="IE240" s="128" t="s">
        <v>451</v>
      </c>
      <c r="IF240" s="131">
        <v>39704</v>
      </c>
      <c r="IG240" s="63">
        <v>8</v>
      </c>
      <c r="IH240" s="128" t="s">
        <v>451</v>
      </c>
      <c r="II240" s="131">
        <v>39586</v>
      </c>
      <c r="IJ240" s="63">
        <v>11</v>
      </c>
      <c r="IK240" s="128" t="s">
        <v>451</v>
      </c>
      <c r="IL240" s="131">
        <v>39558</v>
      </c>
      <c r="IM240" s="63">
        <v>11</v>
      </c>
      <c r="IN240" s="128" t="s">
        <v>451</v>
      </c>
      <c r="IO240" s="131">
        <v>39557</v>
      </c>
      <c r="IP240" s="63">
        <v>12</v>
      </c>
      <c r="IQ240" s="128" t="s">
        <v>451</v>
      </c>
      <c r="IR240" s="131">
        <v>39544</v>
      </c>
      <c r="IS240" s="63">
        <v>11</v>
      </c>
      <c r="IT240" s="128" t="s">
        <v>451</v>
      </c>
      <c r="IU240" s="131">
        <v>39543</v>
      </c>
      <c r="IV240" s="63">
        <v>11</v>
      </c>
      <c r="IW240" s="128" t="s">
        <v>451</v>
      </c>
      <c r="IX240" s="131">
        <v>39516</v>
      </c>
      <c r="IY240" s="63">
        <v>13</v>
      </c>
      <c r="IZ240" s="128" t="s">
        <v>451</v>
      </c>
      <c r="JA240" s="131">
        <v>39515</v>
      </c>
      <c r="JB240" s="63">
        <v>13</v>
      </c>
      <c r="JC240" s="128" t="s">
        <v>451</v>
      </c>
      <c r="JD240" s="131">
        <v>39495</v>
      </c>
      <c r="JE240" s="63">
        <v>4</v>
      </c>
      <c r="JF240" s="130" t="s">
        <v>264</v>
      </c>
      <c r="JG240" s="141">
        <v>39473</v>
      </c>
      <c r="JH240" s="63">
        <v>12</v>
      </c>
      <c r="JI240" s="10" t="s">
        <v>451</v>
      </c>
      <c r="JJ240" s="131">
        <v>39404</v>
      </c>
      <c r="JK240" s="10">
        <v>13</v>
      </c>
      <c r="JL240" s="10" t="s">
        <v>451</v>
      </c>
      <c r="JM240" s="129">
        <v>39397</v>
      </c>
      <c r="JN240" s="10">
        <v>12</v>
      </c>
      <c r="JO240" s="10" t="s">
        <v>451</v>
      </c>
      <c r="JP240" s="129">
        <v>39397</v>
      </c>
      <c r="JQ240" s="10">
        <v>11</v>
      </c>
      <c r="JR240" s="10" t="s">
        <v>451</v>
      </c>
      <c r="JS240" s="129">
        <v>40492</v>
      </c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</row>
    <row r="241" spans="1:417">
      <c r="A241" s="28" t="s">
        <v>2920</v>
      </c>
      <c r="B241" s="24" t="s">
        <v>2921</v>
      </c>
      <c r="C241" s="15">
        <f t="shared" si="21"/>
        <v>16.40909090909091</v>
      </c>
      <c r="D241" s="40"/>
      <c r="E241" s="5" t="s">
        <v>30</v>
      </c>
      <c r="F241" s="33" t="s">
        <v>2918</v>
      </c>
      <c r="G241" s="144">
        <v>4</v>
      </c>
      <c r="H241" s="138">
        <v>2</v>
      </c>
      <c r="I241" s="139">
        <v>5.5</v>
      </c>
      <c r="K241" s="130">
        <v>5.5</v>
      </c>
      <c r="L241" s="158">
        <f t="shared" si="22"/>
        <v>5.5</v>
      </c>
      <c r="M241" s="21">
        <v>18</v>
      </c>
      <c r="N241" s="128" t="s">
        <v>451</v>
      </c>
      <c r="O241" s="148">
        <v>41546</v>
      </c>
      <c r="P241" s="21">
        <v>13</v>
      </c>
      <c r="Q241" s="128" t="s">
        <v>451</v>
      </c>
      <c r="R241" s="148">
        <v>41203</v>
      </c>
      <c r="S241" s="21">
        <v>18</v>
      </c>
      <c r="T241" s="128" t="s">
        <v>451</v>
      </c>
      <c r="U241" s="148">
        <v>41125</v>
      </c>
      <c r="V241" s="21">
        <v>22</v>
      </c>
      <c r="W241" s="128" t="s">
        <v>451</v>
      </c>
      <c r="X241" s="148">
        <v>41063</v>
      </c>
      <c r="Y241" s="21">
        <v>18</v>
      </c>
      <c r="Z241" s="10" t="s">
        <v>451</v>
      </c>
      <c r="AA241" s="148">
        <v>41062</v>
      </c>
      <c r="AB241" s="21">
        <v>13</v>
      </c>
      <c r="AC241" s="128" t="s">
        <v>451</v>
      </c>
      <c r="AD241" s="129">
        <v>40768</v>
      </c>
      <c r="AE241" s="12"/>
      <c r="AF241" s="21"/>
      <c r="AG241" s="129"/>
      <c r="AH241" s="12"/>
      <c r="AI241" s="21"/>
      <c r="AJ241" s="129"/>
      <c r="CS241" s="8"/>
      <c r="CV241" s="8"/>
      <c r="CY241" s="8"/>
      <c r="DB241" s="8"/>
      <c r="DE241" s="8"/>
      <c r="DH241" s="8"/>
      <c r="DK241" s="8"/>
      <c r="DN241" s="8"/>
      <c r="DQ241" s="8"/>
    </row>
    <row r="242" spans="1:417">
      <c r="A242" s="28" t="s">
        <v>1391</v>
      </c>
      <c r="B242" s="24" t="s">
        <v>1373</v>
      </c>
      <c r="C242" s="15">
        <f t="shared" si="21"/>
        <v>7.4999999999999991</v>
      </c>
      <c r="D242" s="40"/>
      <c r="E242" s="36" t="s">
        <v>1774</v>
      </c>
      <c r="F242" s="33" t="s">
        <v>483</v>
      </c>
      <c r="G242" s="144">
        <v>4</v>
      </c>
      <c r="H242" s="138">
        <v>1</v>
      </c>
      <c r="I242" s="265">
        <v>12</v>
      </c>
      <c r="K242" s="130">
        <v>0.5</v>
      </c>
      <c r="L242" s="158">
        <f t="shared" si="22"/>
        <v>0.5</v>
      </c>
      <c r="M242" s="21">
        <v>5</v>
      </c>
      <c r="N242" s="128" t="s">
        <v>451</v>
      </c>
      <c r="O242" s="148">
        <v>42756</v>
      </c>
      <c r="P242" s="21">
        <v>10</v>
      </c>
      <c r="Q242" s="128" t="s">
        <v>451</v>
      </c>
      <c r="R242" s="148">
        <v>42715</v>
      </c>
      <c r="S242" s="21">
        <v>9</v>
      </c>
      <c r="T242" s="128" t="s">
        <v>451</v>
      </c>
      <c r="U242" s="148">
        <v>42714</v>
      </c>
      <c r="V242" s="21">
        <v>8</v>
      </c>
      <c r="W242" s="128" t="s">
        <v>451</v>
      </c>
      <c r="X242" s="148">
        <v>42463</v>
      </c>
      <c r="Y242" s="21">
        <v>6</v>
      </c>
      <c r="Z242" s="128" t="s">
        <v>451</v>
      </c>
      <c r="AA242" s="148">
        <v>42462</v>
      </c>
      <c r="AB242" s="21">
        <v>0</v>
      </c>
      <c r="AC242" s="128" t="s">
        <v>451</v>
      </c>
      <c r="AD242" s="129">
        <v>42400</v>
      </c>
      <c r="AE242" s="14">
        <v>9</v>
      </c>
      <c r="AF242" s="128" t="s">
        <v>451</v>
      </c>
      <c r="AG242" s="129">
        <v>42399</v>
      </c>
      <c r="AH242" s="14">
        <v>11</v>
      </c>
      <c r="AI242" s="128" t="s">
        <v>451</v>
      </c>
      <c r="AJ242" s="129">
        <v>42351</v>
      </c>
      <c r="AK242" s="14">
        <v>11</v>
      </c>
      <c r="AL242" s="128" t="s">
        <v>451</v>
      </c>
      <c r="AM242" s="129">
        <v>42350</v>
      </c>
      <c r="AN242" s="14">
        <v>3</v>
      </c>
      <c r="AO242" s="128" t="s">
        <v>264</v>
      </c>
      <c r="AP242" s="129">
        <v>42337</v>
      </c>
      <c r="AQ242" s="14">
        <v>7</v>
      </c>
      <c r="AR242" s="128" t="s">
        <v>451</v>
      </c>
      <c r="AS242" s="129">
        <v>42336</v>
      </c>
      <c r="AT242" s="14">
        <v>9</v>
      </c>
      <c r="AU242" s="128" t="s">
        <v>451</v>
      </c>
      <c r="AV242" s="129">
        <v>42310</v>
      </c>
      <c r="AW242" s="14">
        <v>8</v>
      </c>
      <c r="AX242" s="128" t="s">
        <v>451</v>
      </c>
      <c r="AY242" s="129">
        <v>42309</v>
      </c>
      <c r="AZ242" s="14">
        <v>9</v>
      </c>
      <c r="BA242" s="128" t="s">
        <v>451</v>
      </c>
      <c r="BB242" s="129">
        <v>42078</v>
      </c>
      <c r="BC242" s="14">
        <v>9</v>
      </c>
      <c r="BD242" s="128" t="s">
        <v>451</v>
      </c>
      <c r="BE242" s="129">
        <v>42077</v>
      </c>
      <c r="BF242" s="14">
        <v>11</v>
      </c>
      <c r="BG242" s="128" t="s">
        <v>451</v>
      </c>
      <c r="BH242" s="129">
        <v>42022</v>
      </c>
      <c r="BI242" s="14">
        <v>10</v>
      </c>
      <c r="BJ242" s="128" t="s">
        <v>451</v>
      </c>
      <c r="BK242" s="129">
        <v>42021</v>
      </c>
      <c r="BL242" s="14">
        <v>11</v>
      </c>
      <c r="BM242" s="128" t="s">
        <v>451</v>
      </c>
      <c r="BN242" s="129">
        <v>41973</v>
      </c>
      <c r="BO242" s="14">
        <v>10</v>
      </c>
      <c r="BP242" s="128" t="s">
        <v>451</v>
      </c>
      <c r="BQ242" s="129">
        <v>41972</v>
      </c>
      <c r="BR242" s="14">
        <v>11</v>
      </c>
      <c r="BS242" s="128" t="s">
        <v>451</v>
      </c>
      <c r="BT242" s="129">
        <v>41945</v>
      </c>
      <c r="BU242" s="14">
        <v>12</v>
      </c>
      <c r="BV242" s="128" t="s">
        <v>451</v>
      </c>
      <c r="BW242" s="129">
        <v>41944</v>
      </c>
      <c r="BX242" s="14">
        <v>14</v>
      </c>
      <c r="BY242" s="128" t="s">
        <v>451</v>
      </c>
      <c r="BZ242" s="129">
        <v>41714</v>
      </c>
      <c r="CS242" s="8"/>
      <c r="CV242" s="8"/>
      <c r="CY242" s="8"/>
      <c r="DB242" s="8"/>
      <c r="DE242" s="8"/>
      <c r="DH242" s="8"/>
      <c r="DK242" s="8"/>
      <c r="DN242" s="8"/>
      <c r="DQ242" s="8"/>
    </row>
    <row r="243" spans="1:417" s="28" customFormat="1">
      <c r="A243" s="23" t="s">
        <v>2198</v>
      </c>
      <c r="B243" s="24" t="s">
        <v>2199</v>
      </c>
      <c r="C243" s="15">
        <f t="shared" si="21"/>
        <v>15.090909090909092</v>
      </c>
      <c r="D243" s="193"/>
      <c r="E243" s="195" t="s">
        <v>2625</v>
      </c>
      <c r="F243" s="533" t="s">
        <v>481</v>
      </c>
      <c r="G243" s="262">
        <v>4</v>
      </c>
      <c r="H243" s="153">
        <v>3</v>
      </c>
      <c r="I243" s="100">
        <v>12</v>
      </c>
      <c r="J243" s="154">
        <v>1.5</v>
      </c>
      <c r="K243" s="155">
        <v>3.25</v>
      </c>
      <c r="L243" s="347">
        <f t="shared" si="22"/>
        <v>4.75</v>
      </c>
      <c r="M243" s="31">
        <v>16</v>
      </c>
      <c r="N243" s="27" t="s">
        <v>451</v>
      </c>
      <c r="O243" s="143">
        <v>42806</v>
      </c>
      <c r="P243" s="31">
        <v>16</v>
      </c>
      <c r="Q243" s="127" t="s">
        <v>451</v>
      </c>
      <c r="R243" s="143">
        <v>42805</v>
      </c>
      <c r="S243" s="31">
        <v>12</v>
      </c>
      <c r="T243" s="127" t="s">
        <v>451</v>
      </c>
      <c r="U243" s="143">
        <v>42756</v>
      </c>
      <c r="V243" s="31">
        <v>12</v>
      </c>
      <c r="W243" s="127" t="s">
        <v>451</v>
      </c>
      <c r="X243" s="143">
        <v>42715</v>
      </c>
      <c r="Y243" s="31">
        <v>11</v>
      </c>
      <c r="Z243" s="127" t="s">
        <v>451</v>
      </c>
      <c r="AA243" s="143">
        <v>42714</v>
      </c>
      <c r="AB243" s="31">
        <v>12</v>
      </c>
      <c r="AC243" s="127" t="s">
        <v>451</v>
      </c>
      <c r="AD243" s="133">
        <v>42463</v>
      </c>
      <c r="AE243" s="83">
        <v>14</v>
      </c>
      <c r="AF243" s="127" t="s">
        <v>451</v>
      </c>
      <c r="AG243" s="133">
        <v>42462</v>
      </c>
      <c r="AH243" s="83">
        <v>12</v>
      </c>
      <c r="AI243" s="127" t="s">
        <v>451</v>
      </c>
      <c r="AJ243" s="133">
        <v>42442</v>
      </c>
      <c r="AK243" s="83">
        <v>15</v>
      </c>
      <c r="AL243" s="127" t="s">
        <v>451</v>
      </c>
      <c r="AM243" s="133">
        <v>42441</v>
      </c>
      <c r="AN243" s="83">
        <v>8</v>
      </c>
      <c r="AO243" s="127" t="s">
        <v>451</v>
      </c>
      <c r="AP243" s="133">
        <v>42400</v>
      </c>
      <c r="AQ243" s="257"/>
      <c r="AR243" s="23"/>
      <c r="AS243" s="23"/>
      <c r="AT243" s="257"/>
      <c r="AU243" s="23"/>
      <c r="AV243" s="23"/>
      <c r="AW243" s="257"/>
      <c r="AX243" s="23"/>
      <c r="AY243" s="23"/>
      <c r="AZ243" s="257"/>
      <c r="BA243" s="23"/>
      <c r="BB243" s="23"/>
      <c r="BC243" s="257"/>
      <c r="BD243" s="23"/>
      <c r="BE243" s="23"/>
      <c r="BF243" s="257"/>
      <c r="BG243" s="23"/>
      <c r="BH243" s="23"/>
      <c r="BI243" s="257"/>
      <c r="BJ243" s="23"/>
      <c r="BK243" s="23"/>
      <c r="BL243" s="257"/>
      <c r="BM243" s="23"/>
      <c r="BN243" s="23"/>
      <c r="BO243" s="257"/>
      <c r="BP243" s="23"/>
      <c r="BQ243" s="23"/>
      <c r="BR243" s="257"/>
      <c r="BS243" s="23"/>
      <c r="BT243" s="23"/>
      <c r="BU243" s="257"/>
      <c r="BV243" s="23"/>
      <c r="BW243" s="23"/>
      <c r="BX243" s="257"/>
      <c r="BY243" s="23"/>
      <c r="BZ243" s="23"/>
      <c r="CA243" s="257"/>
      <c r="CB243" s="23"/>
      <c r="CC243" s="23"/>
      <c r="CD243" s="257"/>
      <c r="CE243" s="23"/>
      <c r="CF243" s="23"/>
      <c r="CG243" s="257"/>
      <c r="CH243" s="23"/>
      <c r="CI243" s="23"/>
      <c r="CJ243" s="257"/>
      <c r="CK243" s="23"/>
      <c r="CL243" s="23"/>
      <c r="CM243" s="257"/>
      <c r="CN243" s="23"/>
      <c r="CO243" s="23"/>
      <c r="CP243" s="257"/>
      <c r="CQ243" s="23"/>
      <c r="CR243" s="23"/>
      <c r="CT243" s="23"/>
      <c r="CU243" s="23"/>
      <c r="CW243" s="23"/>
      <c r="CX243" s="23"/>
      <c r="CZ243" s="23"/>
      <c r="DA243" s="23"/>
      <c r="DC243" s="23"/>
      <c r="DD243" s="23"/>
      <c r="DF243" s="23"/>
      <c r="DG243" s="23"/>
      <c r="DI243" s="23"/>
      <c r="DJ243" s="23"/>
      <c r="DL243" s="23"/>
      <c r="DM243" s="23"/>
      <c r="DO243" s="23"/>
      <c r="DP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</row>
    <row r="244" spans="1:417">
      <c r="A244" s="23" t="s">
        <v>1437</v>
      </c>
      <c r="B244" s="24" t="s">
        <v>259</v>
      </c>
      <c r="C244" s="15">
        <f t="shared" si="21"/>
        <v>4</v>
      </c>
      <c r="E244" s="5" t="s">
        <v>1438</v>
      </c>
      <c r="F244" s="33" t="s">
        <v>1134</v>
      </c>
      <c r="H244" s="156"/>
      <c r="I244" s="57"/>
      <c r="K244" s="130">
        <v>0</v>
      </c>
      <c r="L244" s="158">
        <f t="shared" si="22"/>
        <v>0</v>
      </c>
      <c r="M244" s="21">
        <v>4</v>
      </c>
      <c r="N244" s="128" t="s">
        <v>306</v>
      </c>
      <c r="O244" s="148">
        <v>41762</v>
      </c>
      <c r="Q244" s="128"/>
      <c r="S244" s="21"/>
      <c r="T244" s="128"/>
      <c r="V244" s="21"/>
      <c r="W244" s="128"/>
      <c r="X244" s="148"/>
      <c r="Y244" s="21"/>
      <c r="Z244" s="128"/>
      <c r="AA244" s="148"/>
      <c r="AB244" s="21"/>
      <c r="AC244" s="128"/>
      <c r="AD244" s="129"/>
      <c r="AE244" s="14"/>
      <c r="AF244" s="128"/>
      <c r="AG244" s="129"/>
      <c r="AH244" s="14"/>
      <c r="AI244" s="128"/>
      <c r="AJ244" s="129"/>
      <c r="AK244" s="14"/>
      <c r="AL244" s="128"/>
      <c r="AM244" s="129"/>
      <c r="AN244" s="14"/>
      <c r="AO244" s="128"/>
      <c r="AP244" s="129"/>
      <c r="AQ244" s="14"/>
      <c r="AR244" s="128"/>
      <c r="AS244" s="129"/>
      <c r="AT244" s="14"/>
      <c r="AU244" s="128"/>
      <c r="AV244" s="129"/>
      <c r="AW244" s="45"/>
      <c r="AX244" s="128"/>
      <c r="AY244" s="129"/>
      <c r="AZ244" s="45"/>
      <c r="BA244" s="128"/>
      <c r="BB244" s="129"/>
      <c r="BC244" s="45"/>
      <c r="BD244" s="128"/>
      <c r="BE244" s="129"/>
      <c r="BF244" s="13"/>
      <c r="BG244" s="21"/>
      <c r="BH244" s="129"/>
      <c r="BI244" s="13"/>
      <c r="BJ244" s="21"/>
      <c r="BK244" s="129"/>
      <c r="BL244" s="13"/>
      <c r="BM244" s="21"/>
      <c r="BN244" s="129"/>
      <c r="BO244" s="13"/>
      <c r="BP244" s="7"/>
      <c r="BQ244" s="140"/>
      <c r="BR244" s="13"/>
      <c r="BS244" s="4"/>
      <c r="BT244" s="6"/>
      <c r="BU244" s="13"/>
      <c r="BV244" s="4"/>
      <c r="BW244" s="6"/>
      <c r="CS244" s="8"/>
      <c r="CV244" s="8"/>
      <c r="CY244" s="8"/>
      <c r="DB244" s="8"/>
      <c r="DE244" s="8"/>
      <c r="DH244" s="8"/>
      <c r="DK244" s="8"/>
      <c r="DN244" s="8"/>
      <c r="DQ244" s="8"/>
      <c r="DT244" s="8"/>
      <c r="DW244" s="8"/>
      <c r="DZ244" s="8"/>
      <c r="EC244" s="8"/>
      <c r="EF244" s="8"/>
      <c r="EI244" s="8"/>
    </row>
    <row r="245" spans="1:417" s="421" customFormat="1">
      <c r="A245" s="23" t="s">
        <v>88</v>
      </c>
      <c r="B245" s="24" t="s">
        <v>52</v>
      </c>
      <c r="C245" s="15">
        <f t="shared" si="21"/>
        <v>18</v>
      </c>
      <c r="D245" s="40"/>
      <c r="E245" s="5" t="s">
        <v>1154</v>
      </c>
      <c r="F245" s="33" t="s">
        <v>53</v>
      </c>
      <c r="G245" s="144">
        <v>4</v>
      </c>
      <c r="H245" s="138"/>
      <c r="I245" s="57">
        <v>2</v>
      </c>
      <c r="J245" s="139"/>
      <c r="K245" s="130">
        <v>2</v>
      </c>
      <c r="L245" s="158">
        <f t="shared" si="22"/>
        <v>2</v>
      </c>
      <c r="M245" s="11">
        <v>4</v>
      </c>
      <c r="N245" s="21" t="s">
        <v>264</v>
      </c>
      <c r="O245" s="148">
        <v>42238</v>
      </c>
      <c r="P245" s="11">
        <v>18</v>
      </c>
      <c r="Q245" s="21" t="s">
        <v>451</v>
      </c>
      <c r="R245" s="148">
        <v>41874</v>
      </c>
      <c r="S245" s="11">
        <v>6</v>
      </c>
      <c r="T245" s="21" t="s">
        <v>264</v>
      </c>
      <c r="U245" s="148">
        <v>41777</v>
      </c>
      <c r="V245" s="11">
        <v>3</v>
      </c>
      <c r="W245" s="21" t="s">
        <v>264</v>
      </c>
      <c r="X245" s="148">
        <v>41776</v>
      </c>
      <c r="Y245" s="11">
        <v>14</v>
      </c>
      <c r="Z245" s="21" t="s">
        <v>451</v>
      </c>
      <c r="AA245" s="148">
        <v>41532</v>
      </c>
      <c r="AB245" s="11">
        <v>10</v>
      </c>
      <c r="AC245" s="21" t="s">
        <v>451</v>
      </c>
      <c r="AD245" s="148">
        <v>41524</v>
      </c>
      <c r="AE245" s="11">
        <v>11</v>
      </c>
      <c r="AF245" s="21" t="s">
        <v>451</v>
      </c>
      <c r="AG245" s="148">
        <v>41385</v>
      </c>
      <c r="AH245" s="11">
        <v>16</v>
      </c>
      <c r="AI245" s="21" t="s">
        <v>451</v>
      </c>
      <c r="AJ245" s="129">
        <v>41168</v>
      </c>
      <c r="AK245" s="29"/>
      <c r="AL245" s="1"/>
      <c r="AM245" s="1"/>
      <c r="AN245" s="29"/>
      <c r="AO245" s="1"/>
      <c r="AP245" s="1"/>
      <c r="AQ245" s="29"/>
      <c r="AR245" s="1"/>
      <c r="AS245" s="1"/>
      <c r="AT245" s="29"/>
      <c r="AU245" s="1"/>
      <c r="AV245" s="1"/>
      <c r="AW245" s="29"/>
      <c r="AX245" s="1"/>
      <c r="AY245" s="1"/>
      <c r="AZ245" s="29"/>
      <c r="BA245" s="1"/>
      <c r="BB245" s="1"/>
      <c r="BC245" s="29"/>
      <c r="BD245" s="1"/>
      <c r="BE245" s="1"/>
      <c r="BF245" s="29"/>
      <c r="BG245" s="1"/>
      <c r="BH245" s="1"/>
      <c r="BI245" s="29"/>
      <c r="BJ245" s="1"/>
      <c r="BK245" s="1"/>
      <c r="BL245" s="29"/>
      <c r="BM245" s="1"/>
      <c r="BN245" s="1"/>
      <c r="BO245" s="29"/>
      <c r="BP245" s="1"/>
      <c r="BQ245" s="1"/>
      <c r="BR245" s="29"/>
      <c r="BS245" s="1"/>
      <c r="BT245" s="1"/>
      <c r="BU245" s="29"/>
      <c r="BV245" s="1"/>
      <c r="BW245" s="1"/>
      <c r="BX245" s="29"/>
      <c r="BY245" s="1"/>
      <c r="BZ245" s="1"/>
      <c r="CA245" s="29"/>
      <c r="CB245" s="1"/>
      <c r="CC245" s="1"/>
      <c r="CD245" s="29"/>
      <c r="CE245" s="1"/>
      <c r="CF245" s="1"/>
      <c r="CG245" s="29"/>
      <c r="CH245" s="1"/>
      <c r="CI245" s="1"/>
      <c r="CJ245" s="29"/>
      <c r="CK245" s="1"/>
      <c r="CL245" s="1"/>
      <c r="CM245" s="29"/>
      <c r="CN245" s="1"/>
      <c r="CO245" s="1"/>
      <c r="CP245" s="29"/>
      <c r="CQ245" s="1"/>
      <c r="CR245" s="1"/>
      <c r="CS245" s="29"/>
      <c r="CT245" s="1"/>
      <c r="CU245" s="1"/>
      <c r="CV245" s="29"/>
      <c r="CW245" s="1"/>
      <c r="CX245" s="1"/>
      <c r="CY245" s="29"/>
      <c r="CZ245" s="1"/>
      <c r="DA245" s="1"/>
      <c r="DB245" s="29"/>
      <c r="DC245" s="1"/>
      <c r="DD245" s="1"/>
      <c r="DE245" s="29"/>
      <c r="DF245" s="1"/>
      <c r="DG245" s="1"/>
      <c r="DH245" s="29"/>
      <c r="DI245" s="1"/>
      <c r="DJ245" s="1"/>
      <c r="DK245" s="29"/>
      <c r="DL245" s="1"/>
      <c r="DM245" s="1"/>
      <c r="DN245" s="29"/>
      <c r="DO245" s="1"/>
      <c r="DP245" s="1"/>
      <c r="DQ245" s="29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</row>
    <row r="246" spans="1:417">
      <c r="A246" s="23" t="s">
        <v>1202</v>
      </c>
      <c r="B246" s="24" t="s">
        <v>652</v>
      </c>
      <c r="C246" s="15">
        <f t="shared" si="21"/>
        <v>0</v>
      </c>
      <c r="D246" s="40"/>
      <c r="E246" s="5" t="s">
        <v>1183</v>
      </c>
      <c r="F246" s="33" t="s">
        <v>450</v>
      </c>
      <c r="I246" s="98"/>
      <c r="M246" s="21">
        <v>0</v>
      </c>
      <c r="N246" s="128" t="s">
        <v>230</v>
      </c>
      <c r="O246" s="148">
        <v>41546</v>
      </c>
      <c r="Q246" s="128"/>
      <c r="S246" s="21"/>
      <c r="T246" s="128"/>
      <c r="V246" s="21"/>
      <c r="W246" s="128"/>
      <c r="X246" s="148"/>
      <c r="Y246" s="21"/>
      <c r="Z246" s="128"/>
      <c r="AA246" s="148"/>
      <c r="AB246" s="21"/>
      <c r="AC246" s="128"/>
      <c r="AD246" s="129"/>
      <c r="AE246" s="14"/>
      <c r="AF246" s="128"/>
      <c r="AG246" s="129"/>
      <c r="AH246" s="14"/>
      <c r="AI246" s="128"/>
      <c r="AJ246" s="129"/>
      <c r="AK246" s="14"/>
      <c r="AL246" s="128"/>
      <c r="AM246" s="129"/>
      <c r="AN246" s="14"/>
      <c r="AO246" s="128"/>
      <c r="AP246" s="129"/>
      <c r="AQ246" s="14"/>
      <c r="AR246" s="128"/>
      <c r="AS246" s="129"/>
      <c r="AT246" s="14"/>
      <c r="AU246" s="128"/>
      <c r="AV246" s="129"/>
      <c r="AW246" s="14"/>
      <c r="AX246" s="128"/>
      <c r="AY246" s="129"/>
      <c r="AZ246" s="14"/>
      <c r="BA246" s="128"/>
      <c r="BB246" s="129"/>
      <c r="BC246" s="14"/>
      <c r="BD246" s="128"/>
      <c r="BE246" s="129"/>
      <c r="BF246" s="14"/>
      <c r="BG246" s="128"/>
      <c r="BH246" s="129"/>
      <c r="BI246" s="45"/>
      <c r="BJ246" s="128"/>
      <c r="BK246" s="129"/>
      <c r="BL246" s="14"/>
      <c r="BM246" s="128"/>
      <c r="BN246" s="129"/>
      <c r="BO246" s="45"/>
      <c r="BP246" s="128"/>
      <c r="BQ246" s="131"/>
      <c r="BR246" s="45"/>
      <c r="BS246" s="128"/>
      <c r="BT246" s="131"/>
      <c r="BU246" s="45"/>
      <c r="BV246" s="128"/>
      <c r="BW246" s="131"/>
      <c r="BX246" s="45"/>
      <c r="BY246" s="128"/>
      <c r="BZ246" s="131"/>
      <c r="CA246" s="45"/>
      <c r="CB246" s="128"/>
      <c r="CC246" s="131"/>
      <c r="CD246" s="45"/>
      <c r="CE246" s="128"/>
      <c r="CF246" s="131"/>
      <c r="CG246" s="45"/>
      <c r="CH246" s="128"/>
      <c r="CI246" s="131"/>
      <c r="CJ246" s="45"/>
      <c r="CK246" s="128"/>
      <c r="CL246" s="131"/>
      <c r="CM246" s="45"/>
      <c r="CN246" s="128"/>
      <c r="CO246" s="131"/>
      <c r="CP246" s="45"/>
      <c r="CQ246" s="128"/>
      <c r="CR246" s="131"/>
      <c r="CS246" s="45"/>
      <c r="CT246" s="130"/>
      <c r="CU246" s="141"/>
      <c r="CV246" s="45"/>
      <c r="CW246" s="130"/>
      <c r="CX246" s="141"/>
      <c r="CY246" s="45"/>
      <c r="CZ246" s="10"/>
      <c r="DA246" s="131"/>
      <c r="DB246" s="12"/>
      <c r="DC246" s="10"/>
      <c r="DD246" s="129"/>
      <c r="DE246" s="12"/>
      <c r="DF246" s="10"/>
      <c r="DG246" s="129"/>
      <c r="DH246" s="12"/>
      <c r="DI246" s="10"/>
      <c r="DJ246" s="129"/>
      <c r="DK246" s="13"/>
      <c r="DL246" s="21"/>
      <c r="DM246" s="129"/>
      <c r="DN246" s="13"/>
      <c r="DO246" s="21"/>
      <c r="DP246" s="129"/>
      <c r="DQ246" s="13"/>
      <c r="DR246" s="21"/>
      <c r="DS246" s="129"/>
      <c r="DT246" s="11"/>
      <c r="DU246" s="21"/>
      <c r="DV246" s="129"/>
      <c r="DW246" s="11"/>
      <c r="DX246" s="21"/>
      <c r="DY246" s="129"/>
      <c r="DZ246" s="11"/>
      <c r="EA246" s="21"/>
      <c r="EB246" s="129"/>
      <c r="EC246" s="11"/>
      <c r="ED246" s="21"/>
      <c r="EE246" s="129"/>
      <c r="EF246" s="11"/>
      <c r="EG246" s="21"/>
      <c r="EH246" s="129"/>
      <c r="EI246" s="11"/>
      <c r="EJ246" s="21"/>
      <c r="EK246" s="129"/>
      <c r="EL246" s="11"/>
      <c r="EM246" s="21"/>
      <c r="EN246" s="129"/>
      <c r="EO246" s="11"/>
      <c r="EP246" s="21"/>
      <c r="EQ246" s="129"/>
      <c r="ER246" s="11"/>
      <c r="ES246" s="21"/>
      <c r="ET246" s="129"/>
      <c r="EU246" s="11"/>
      <c r="EV246" s="21"/>
      <c r="EW246" s="140"/>
      <c r="EX246" s="11"/>
      <c r="EY246" s="21"/>
      <c r="EZ246" s="129"/>
      <c r="FA246" s="11"/>
      <c r="FB246" s="21"/>
      <c r="FC246" s="129"/>
      <c r="FD246" s="11"/>
      <c r="FE246" s="21"/>
      <c r="FF246" s="140"/>
      <c r="FG246" s="11"/>
      <c r="FH246" s="21"/>
      <c r="FI246" s="140"/>
      <c r="FJ246" s="11"/>
      <c r="FK246" s="21"/>
      <c r="FL246" s="140"/>
      <c r="FM246" s="11"/>
      <c r="FN246" s="21"/>
      <c r="FO246" s="6"/>
      <c r="FP246" s="11"/>
      <c r="FQ246" s="21"/>
      <c r="FR246" s="6"/>
      <c r="FS246" s="11"/>
      <c r="FT246" s="21"/>
      <c r="FU246" s="6"/>
      <c r="FV246" s="11"/>
      <c r="FW246" s="21"/>
      <c r="FX246" s="6"/>
      <c r="FY246" s="11"/>
      <c r="FZ246" s="21"/>
      <c r="GA246" s="6"/>
    </row>
    <row r="247" spans="1:417">
      <c r="A247" s="23" t="s">
        <v>1197</v>
      </c>
      <c r="B247" s="24" t="s">
        <v>1175</v>
      </c>
      <c r="C247" s="15">
        <f t="shared" si="21"/>
        <v>21</v>
      </c>
      <c r="D247" s="40"/>
      <c r="E247" s="5" t="s">
        <v>1176</v>
      </c>
      <c r="F247" s="33" t="s">
        <v>1196</v>
      </c>
      <c r="G247" s="144">
        <v>3</v>
      </c>
      <c r="I247" s="57">
        <v>1</v>
      </c>
      <c r="K247" s="130">
        <v>1</v>
      </c>
      <c r="L247" s="158">
        <f>(J247+K247)</f>
        <v>1</v>
      </c>
      <c r="M247" s="21">
        <v>21</v>
      </c>
      <c r="N247" s="128" t="s">
        <v>451</v>
      </c>
      <c r="O247" s="148">
        <v>42273</v>
      </c>
      <c r="P247" s="21">
        <v>3</v>
      </c>
      <c r="Q247" s="128" t="s">
        <v>264</v>
      </c>
      <c r="R247" s="148">
        <v>42036</v>
      </c>
      <c r="S247" s="21">
        <v>4</v>
      </c>
      <c r="T247" s="128" t="s">
        <v>264</v>
      </c>
      <c r="U247" s="148">
        <v>42035</v>
      </c>
      <c r="V247" s="21">
        <v>11</v>
      </c>
      <c r="W247" s="128" t="s">
        <v>451</v>
      </c>
      <c r="X247" s="148">
        <v>41672</v>
      </c>
      <c r="Y247" s="21">
        <v>9</v>
      </c>
      <c r="Z247" s="128" t="s">
        <v>451</v>
      </c>
      <c r="AA247" s="148">
        <v>41545</v>
      </c>
      <c r="AB247" s="21"/>
      <c r="AC247" s="128"/>
      <c r="AD247" s="129"/>
      <c r="AE247" s="14"/>
      <c r="AF247" s="128"/>
      <c r="AG247" s="129"/>
      <c r="AH247" s="14"/>
      <c r="AI247" s="128"/>
      <c r="AJ247" s="129"/>
      <c r="AK247" s="14"/>
      <c r="AL247" s="128"/>
      <c r="AM247" s="129"/>
      <c r="AN247" s="14"/>
      <c r="AO247" s="128"/>
      <c r="AP247" s="129"/>
      <c r="AQ247" s="14"/>
      <c r="AR247" s="128"/>
      <c r="AS247" s="129"/>
      <c r="AT247" s="14"/>
      <c r="AU247" s="128"/>
      <c r="AV247" s="129"/>
      <c r="AW247" s="14"/>
      <c r="AX247" s="128"/>
      <c r="AY247" s="129"/>
      <c r="AZ247" s="14"/>
      <c r="BA247" s="128"/>
      <c r="BB247" s="129"/>
      <c r="BC247" s="14"/>
      <c r="BD247" s="128"/>
      <c r="BE247" s="129"/>
      <c r="BF247" s="14"/>
      <c r="BG247" s="128"/>
      <c r="BH247" s="129"/>
      <c r="BI247" s="45"/>
      <c r="BJ247" s="128"/>
      <c r="BK247" s="129"/>
      <c r="BL247" s="14"/>
      <c r="BM247" s="128"/>
      <c r="BN247" s="129"/>
      <c r="BO247" s="45"/>
      <c r="BP247" s="128"/>
      <c r="BQ247" s="131"/>
      <c r="BR247" s="45"/>
      <c r="BS247" s="128"/>
      <c r="BT247" s="131"/>
      <c r="BU247" s="45"/>
      <c r="BV247" s="128"/>
      <c r="BW247" s="131"/>
      <c r="BX247" s="45"/>
      <c r="BY247" s="128"/>
      <c r="BZ247" s="131"/>
      <c r="CA247" s="45"/>
      <c r="CB247" s="128"/>
      <c r="CC247" s="131"/>
      <c r="CD247" s="45"/>
      <c r="CE247" s="128"/>
      <c r="CF247" s="131"/>
      <c r="CG247" s="45"/>
      <c r="CH247" s="128"/>
      <c r="CI247" s="131"/>
      <c r="CJ247" s="45"/>
      <c r="CK247" s="128"/>
      <c r="CL247" s="131"/>
      <c r="CM247" s="45"/>
      <c r="CN247" s="128"/>
      <c r="CO247" s="131"/>
      <c r="CP247" s="45"/>
      <c r="CQ247" s="128"/>
      <c r="CR247" s="131"/>
      <c r="CS247" s="45"/>
      <c r="CT247" s="130"/>
      <c r="CU247" s="141"/>
      <c r="CV247" s="45"/>
      <c r="CW247" s="130"/>
      <c r="CX247" s="141"/>
      <c r="CY247" s="45"/>
      <c r="CZ247" s="10"/>
      <c r="DA247" s="131"/>
      <c r="DB247" s="10"/>
      <c r="DC247" s="10"/>
      <c r="DD247" s="129"/>
      <c r="DE247" s="10"/>
      <c r="DF247" s="10"/>
      <c r="DG247" s="129"/>
      <c r="DH247" s="10"/>
      <c r="DI247" s="10"/>
      <c r="DJ247" s="129"/>
      <c r="DK247" s="11"/>
      <c r="DL247" s="21"/>
      <c r="DM247" s="129"/>
      <c r="DN247" s="11"/>
      <c r="DO247" s="21"/>
      <c r="DP247" s="129"/>
      <c r="DQ247" s="11"/>
      <c r="DR247" s="21"/>
      <c r="DS247" s="129"/>
      <c r="DT247" s="11"/>
      <c r="DU247" s="21"/>
      <c r="DV247" s="129"/>
      <c r="DW247" s="11"/>
      <c r="DX247" s="21"/>
      <c r="DY247" s="129"/>
      <c r="DZ247" s="11"/>
      <c r="EA247" s="21"/>
      <c r="EB247" s="129"/>
      <c r="EC247" s="11"/>
      <c r="ED247" s="21"/>
      <c r="EE247" s="129"/>
      <c r="EF247" s="11"/>
      <c r="EG247" s="21"/>
      <c r="EH247" s="129"/>
      <c r="EI247" s="11"/>
      <c r="EJ247" s="21"/>
      <c r="EK247" s="129"/>
      <c r="EL247" s="11"/>
      <c r="EM247" s="21"/>
      <c r="EN247" s="129"/>
      <c r="EO247" s="11"/>
      <c r="EP247" s="21"/>
      <c r="EQ247" s="129"/>
      <c r="ER247" s="11"/>
      <c r="ES247" s="21"/>
      <c r="ET247" s="129"/>
      <c r="EU247" s="11"/>
      <c r="EV247" s="21"/>
      <c r="EW247" s="140"/>
      <c r="EX247" s="11"/>
      <c r="EY247" s="21"/>
      <c r="EZ247" s="129"/>
      <c r="FA247" s="11"/>
      <c r="FB247" s="21"/>
      <c r="FC247" s="129"/>
      <c r="FD247" s="11"/>
      <c r="FE247" s="21"/>
      <c r="FF247" s="140"/>
      <c r="FG247" s="11"/>
      <c r="FH247" s="21"/>
      <c r="FI247" s="140"/>
      <c r="FJ247" s="11"/>
      <c r="FK247" s="21"/>
      <c r="FL247" s="140"/>
      <c r="FM247" s="11"/>
      <c r="FN247" s="21"/>
      <c r="FO247" s="6"/>
      <c r="FP247" s="11"/>
      <c r="FQ247" s="21"/>
      <c r="FR247" s="6"/>
      <c r="FS247" s="11"/>
      <c r="FT247" s="21"/>
      <c r="FU247" s="6"/>
      <c r="FV247" s="11"/>
      <c r="FW247" s="21"/>
      <c r="FX247" s="6"/>
      <c r="FY247" s="11"/>
      <c r="FZ247" s="21"/>
      <c r="GA247" s="6"/>
      <c r="OS247" s="267"/>
      <c r="OT247" s="267"/>
      <c r="OU247" s="267"/>
      <c r="OV247" s="267"/>
      <c r="OW247" s="267"/>
      <c r="OX247" s="267"/>
      <c r="OY247" s="267"/>
      <c r="OZ247" s="267"/>
      <c r="PA247" s="267"/>
    </row>
    <row r="248" spans="1:417">
      <c r="A248" s="28" t="s">
        <v>2922</v>
      </c>
      <c r="B248" s="27" t="s">
        <v>2923</v>
      </c>
      <c r="C248" s="15">
        <f t="shared" si="21"/>
        <v>16</v>
      </c>
      <c r="D248" s="43" t="s">
        <v>596</v>
      </c>
      <c r="E248" s="25" t="s">
        <v>909</v>
      </c>
      <c r="F248" s="33" t="s">
        <v>2924</v>
      </c>
      <c r="G248" s="144">
        <v>4</v>
      </c>
      <c r="H248" s="177"/>
      <c r="I248" s="58">
        <v>2.5</v>
      </c>
      <c r="J248" s="145"/>
      <c r="K248" s="128">
        <v>1.25</v>
      </c>
      <c r="L248" s="158">
        <f>(J248+K248)</f>
        <v>1.25</v>
      </c>
      <c r="M248" s="21">
        <v>0</v>
      </c>
      <c r="N248" s="128" t="s">
        <v>230</v>
      </c>
      <c r="O248" s="148">
        <v>41532</v>
      </c>
      <c r="P248" s="21">
        <v>0</v>
      </c>
      <c r="Q248" s="128" t="s">
        <v>230</v>
      </c>
      <c r="R248" s="148">
        <v>41524</v>
      </c>
      <c r="S248" s="21">
        <v>16</v>
      </c>
      <c r="T248" s="128" t="s">
        <v>2855</v>
      </c>
      <c r="U248" s="148">
        <v>41385</v>
      </c>
      <c r="V248" s="21">
        <v>13</v>
      </c>
      <c r="W248" s="128" t="s">
        <v>2855</v>
      </c>
      <c r="X248" s="148">
        <v>41203</v>
      </c>
      <c r="Y248" s="21">
        <v>20</v>
      </c>
      <c r="Z248" s="128" t="s">
        <v>2855</v>
      </c>
      <c r="AA248" s="148">
        <v>41167</v>
      </c>
      <c r="AB248" s="21">
        <v>13</v>
      </c>
      <c r="AC248" s="128" t="s">
        <v>2855</v>
      </c>
      <c r="AD248" s="129">
        <v>40475</v>
      </c>
      <c r="AE248" s="14">
        <v>16</v>
      </c>
      <c r="AF248" s="128" t="s">
        <v>2855</v>
      </c>
      <c r="AG248" s="129">
        <v>40447</v>
      </c>
      <c r="AH248" s="109"/>
      <c r="AI248" s="114"/>
      <c r="AJ248" s="114"/>
      <c r="AK248" s="109"/>
      <c r="AL248" s="114"/>
      <c r="AM248" s="114"/>
      <c r="AN248" s="109"/>
      <c r="AO248" s="114"/>
      <c r="AP248" s="114"/>
      <c r="AQ248" s="109"/>
      <c r="AR248" s="114"/>
      <c r="AS248" s="114"/>
      <c r="AT248" s="109"/>
      <c r="AU248" s="114"/>
      <c r="AV248" s="114"/>
      <c r="AW248" s="109"/>
      <c r="AX248" s="114"/>
      <c r="AY248" s="114"/>
      <c r="AZ248" s="109"/>
      <c r="BA248" s="114"/>
      <c r="BB248" s="114"/>
      <c r="BC248" s="109"/>
      <c r="BD248" s="114"/>
      <c r="BE248" s="114"/>
      <c r="BF248" s="109"/>
      <c r="BG248" s="114"/>
      <c r="BH248" s="114"/>
      <c r="BI248" s="109"/>
      <c r="BJ248" s="114"/>
      <c r="BK248" s="114"/>
      <c r="BL248" s="109"/>
      <c r="BM248" s="114"/>
      <c r="BN248" s="114"/>
      <c r="BO248" s="109"/>
      <c r="BP248" s="114"/>
      <c r="BQ248" s="114"/>
      <c r="BR248" s="109"/>
      <c r="BS248" s="114"/>
      <c r="BT248" s="114"/>
      <c r="BU248" s="109"/>
      <c r="BV248" s="114"/>
      <c r="BW248" s="114"/>
      <c r="BX248" s="109"/>
      <c r="BY248" s="114"/>
      <c r="BZ248" s="114"/>
      <c r="CA248" s="109"/>
      <c r="CB248" s="114"/>
      <c r="CC248" s="114"/>
      <c r="CD248" s="109"/>
      <c r="CE248" s="114"/>
      <c r="CF248" s="114"/>
      <c r="CG248" s="109"/>
      <c r="CH248" s="114"/>
      <c r="CI248" s="114"/>
      <c r="CJ248" s="109"/>
      <c r="CK248" s="114"/>
      <c r="CL248" s="114"/>
      <c r="CM248" s="109"/>
      <c r="CN248" s="114"/>
      <c r="CO248" s="114"/>
      <c r="CP248" s="109"/>
      <c r="CQ248" s="114"/>
      <c r="CR248" s="114"/>
      <c r="CS248" s="109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  <c r="DD248" s="114"/>
      <c r="DE248" s="114"/>
      <c r="DF248" s="114"/>
      <c r="DG248" s="114"/>
      <c r="DH248" s="114"/>
      <c r="DI248" s="114"/>
      <c r="DJ248" s="114"/>
      <c r="DK248" s="114"/>
      <c r="DL248" s="114"/>
      <c r="DM248" s="114"/>
      <c r="DN248" s="114"/>
      <c r="DO248" s="114"/>
      <c r="DP248" s="114"/>
      <c r="DQ248" s="114"/>
      <c r="DR248" s="114"/>
      <c r="DS248" s="114"/>
      <c r="DT248" s="114"/>
      <c r="DU248" s="114"/>
      <c r="DV248" s="114"/>
      <c r="DW248" s="114"/>
      <c r="DX248" s="114"/>
      <c r="DY248" s="114"/>
      <c r="DZ248" s="114"/>
      <c r="EA248" s="114"/>
      <c r="EB248" s="114"/>
      <c r="EC248" s="114"/>
      <c r="ED248" s="114"/>
      <c r="EE248" s="114"/>
      <c r="EF248" s="114"/>
      <c r="EG248" s="114"/>
      <c r="EH248" s="114"/>
      <c r="EI248" s="114"/>
      <c r="EJ248" s="114"/>
      <c r="EK248" s="114"/>
      <c r="EL248" s="114"/>
      <c r="EM248" s="114"/>
      <c r="EN248" s="114"/>
      <c r="EO248" s="114"/>
      <c r="EP248" s="114"/>
      <c r="EQ248" s="114"/>
      <c r="ER248" s="114"/>
      <c r="ES248" s="114"/>
      <c r="ET248" s="114"/>
      <c r="EU248" s="114"/>
      <c r="EV248" s="114"/>
      <c r="EW248" s="114"/>
      <c r="EX248" s="114"/>
      <c r="EY248" s="114"/>
      <c r="EZ248" s="114"/>
      <c r="FA248" s="114"/>
      <c r="FB248" s="114"/>
      <c r="FC248" s="114"/>
      <c r="FD248" s="114"/>
      <c r="FE248" s="114"/>
      <c r="FF248" s="114"/>
      <c r="FG248" s="114"/>
      <c r="FH248" s="114"/>
      <c r="FI248" s="114"/>
      <c r="FJ248" s="114"/>
      <c r="FK248" s="114"/>
      <c r="FL248" s="114"/>
      <c r="FM248" s="114"/>
      <c r="FN248" s="114"/>
      <c r="FO248" s="114"/>
      <c r="FP248" s="114"/>
      <c r="FQ248" s="114"/>
      <c r="FR248" s="114"/>
      <c r="FS248" s="114"/>
      <c r="FT248" s="114"/>
      <c r="FU248" s="114"/>
      <c r="FV248" s="114"/>
      <c r="FW248" s="114"/>
      <c r="FX248" s="114"/>
      <c r="FY248" s="114"/>
      <c r="FZ248" s="114"/>
      <c r="GA248" s="114"/>
      <c r="GB248" s="114"/>
      <c r="GC248" s="114"/>
      <c r="GD248" s="114"/>
      <c r="GE248" s="114"/>
      <c r="GF248" s="114"/>
      <c r="GG248" s="114"/>
      <c r="GH248" s="114"/>
      <c r="GI248" s="114"/>
      <c r="GJ248" s="114"/>
      <c r="GK248" s="114"/>
      <c r="GL248" s="114"/>
      <c r="GM248" s="114"/>
      <c r="GN248" s="114"/>
      <c r="GO248" s="114"/>
      <c r="GP248" s="114"/>
      <c r="GQ248" s="114"/>
      <c r="GR248" s="114"/>
      <c r="GS248" s="114"/>
      <c r="GT248" s="114"/>
      <c r="GU248" s="114"/>
      <c r="GV248" s="114"/>
      <c r="GW248" s="114"/>
      <c r="GX248" s="114"/>
      <c r="GY248" s="114"/>
      <c r="GZ248" s="114"/>
      <c r="HA248" s="114"/>
      <c r="HB248" s="114"/>
      <c r="HC248" s="114"/>
      <c r="HD248" s="114"/>
      <c r="HE248" s="114"/>
      <c r="HF248" s="114"/>
      <c r="HG248" s="114"/>
      <c r="HH248" s="114"/>
      <c r="HI248" s="114"/>
      <c r="HJ248" s="114"/>
      <c r="HK248" s="114"/>
      <c r="HL248" s="114"/>
      <c r="HM248" s="114"/>
      <c r="HN248" s="114"/>
      <c r="HO248" s="114"/>
      <c r="HP248" s="114"/>
      <c r="HQ248" s="114"/>
      <c r="HR248" s="114"/>
      <c r="HS248" s="114"/>
      <c r="HT248" s="114"/>
      <c r="HU248" s="114"/>
      <c r="HV248" s="114"/>
      <c r="HW248" s="114"/>
      <c r="HX248" s="114"/>
      <c r="HY248" s="114"/>
      <c r="HZ248" s="114"/>
      <c r="IA248" s="114"/>
      <c r="IB248" s="114"/>
      <c r="IC248" s="114"/>
      <c r="ID248" s="114"/>
      <c r="IE248" s="114"/>
      <c r="IF248" s="114"/>
      <c r="IG248" s="114"/>
      <c r="IH248" s="114"/>
      <c r="II248" s="114"/>
      <c r="IJ248" s="114"/>
      <c r="IK248" s="114"/>
      <c r="IL248" s="114"/>
      <c r="IM248" s="114"/>
      <c r="IN248" s="114"/>
      <c r="IO248" s="114"/>
      <c r="IP248" s="114"/>
      <c r="IQ248" s="114"/>
      <c r="IR248" s="114"/>
      <c r="IS248" s="114"/>
      <c r="IT248" s="114"/>
      <c r="IU248" s="114"/>
      <c r="IV248" s="114"/>
      <c r="IW248" s="114"/>
      <c r="IX248" s="114"/>
      <c r="IY248" s="114"/>
      <c r="IZ248" s="114"/>
      <c r="JA248" s="114"/>
      <c r="JB248" s="114"/>
      <c r="JC248" s="114"/>
      <c r="JD248" s="114"/>
      <c r="JE248" s="114"/>
      <c r="JF248" s="114"/>
      <c r="JG248" s="114"/>
      <c r="JH248" s="114"/>
      <c r="JI248" s="114"/>
      <c r="JJ248" s="114"/>
      <c r="JK248" s="114"/>
      <c r="JL248" s="114"/>
      <c r="JM248" s="114"/>
      <c r="JN248" s="114"/>
      <c r="JO248" s="114"/>
      <c r="JP248" s="114"/>
      <c r="JQ248" s="114"/>
      <c r="JR248" s="114"/>
      <c r="JS248" s="114"/>
      <c r="JT248" s="114"/>
      <c r="JU248" s="114"/>
      <c r="JV248" s="114"/>
      <c r="JW248" s="114"/>
      <c r="JX248" s="114"/>
      <c r="JY248" s="114"/>
      <c r="JZ248" s="114"/>
      <c r="KA248" s="114"/>
      <c r="KB248" s="114"/>
      <c r="KC248" s="114"/>
      <c r="KD248" s="114"/>
      <c r="KE248" s="114"/>
      <c r="KF248" s="114"/>
      <c r="KG248" s="114"/>
      <c r="KH248" s="114"/>
      <c r="KI248" s="114"/>
      <c r="KJ248" s="114"/>
      <c r="KK248" s="114"/>
      <c r="KL248" s="114"/>
      <c r="KM248" s="114"/>
      <c r="KN248" s="114"/>
      <c r="KO248" s="114"/>
      <c r="KP248" s="114"/>
      <c r="KQ248" s="114"/>
      <c r="KR248" s="114"/>
      <c r="KS248" s="114"/>
      <c r="KT248" s="114"/>
      <c r="KU248" s="114"/>
      <c r="KV248" s="114"/>
      <c r="KW248" s="114"/>
      <c r="KX248" s="114"/>
      <c r="KY248" s="114"/>
      <c r="KZ248" s="114"/>
      <c r="LA248" s="114"/>
      <c r="LB248" s="114"/>
      <c r="LC248" s="114"/>
      <c r="LD248" s="114"/>
      <c r="LE248" s="114"/>
      <c r="LF248" s="114"/>
      <c r="LG248" s="114"/>
      <c r="LH248" s="114"/>
      <c r="LI248" s="114"/>
      <c r="LJ248" s="114"/>
      <c r="LK248" s="114"/>
      <c r="LL248" s="114"/>
      <c r="LM248" s="114"/>
      <c r="LN248" s="114"/>
      <c r="LO248" s="114"/>
      <c r="LP248" s="114"/>
      <c r="LQ248" s="114"/>
      <c r="LR248" s="114"/>
      <c r="LS248" s="114"/>
      <c r="LT248" s="114"/>
      <c r="LU248" s="114"/>
      <c r="LV248" s="114"/>
      <c r="LW248" s="114"/>
      <c r="LX248" s="114"/>
      <c r="LY248" s="114"/>
      <c r="LZ248" s="114"/>
      <c r="MA248" s="114"/>
      <c r="MB248" s="114"/>
      <c r="MC248" s="114"/>
      <c r="MD248" s="114"/>
      <c r="ME248" s="114"/>
      <c r="MF248" s="114"/>
      <c r="MG248" s="114"/>
      <c r="MH248" s="114"/>
      <c r="MI248" s="114"/>
      <c r="MJ248" s="114"/>
      <c r="MK248" s="114"/>
      <c r="ML248" s="114"/>
      <c r="MM248" s="114"/>
      <c r="MN248" s="114"/>
      <c r="MO248" s="114"/>
      <c r="MP248" s="114"/>
      <c r="MQ248" s="114"/>
      <c r="MR248" s="114"/>
      <c r="MS248" s="114"/>
      <c r="MT248" s="114"/>
      <c r="MU248" s="114"/>
      <c r="MV248" s="114"/>
      <c r="MW248" s="114"/>
      <c r="MX248" s="114"/>
      <c r="MY248" s="114"/>
      <c r="MZ248" s="114"/>
      <c r="NA248" s="114"/>
      <c r="NB248" s="114"/>
      <c r="NC248" s="114"/>
      <c r="ND248" s="114"/>
      <c r="NE248" s="114"/>
    </row>
    <row r="249" spans="1:417" s="267" customFormat="1">
      <c r="A249" s="23" t="s">
        <v>2610</v>
      </c>
      <c r="B249" s="188" t="s">
        <v>2564</v>
      </c>
      <c r="C249" s="15">
        <f t="shared" ref="C249:C262" si="23">IF(AND(N249="n",Q249="n",T249="n"),(M249+0.7*P249+0.5*S249)/2.2,IF(AND(OR(N249="y",N249="dnf",N249="oc",N249="dq",N249="nq"),OR(Q249="y",Q249="dnf",Q249="oc",Q249="dq",Q249="nq"),OR(T249="y",T249="dnf",T249="oc",T249="dq",T249="nq")),AVERAGE(M249,P249,S249),IF(AND(N249="n",Q249="n"),(M249+0.7*P249)/1.7,IF(AND(N249="n",T249="n"),(M249+0.7*S249)/1.7,IF(OR(N249="n",AND(Q249="",T249="")),M249,IF(AND(Q249="n",T249="n"),(P249+0.7*S249)/1.7,IF(Q249="n",P249,IF(T249="n",S249,(M249+P249)/2))))))))</f>
        <v>1.5</v>
      </c>
      <c r="D249" s="66"/>
      <c r="E249" s="67"/>
      <c r="F249" s="33" t="s">
        <v>381</v>
      </c>
      <c r="G249" s="185"/>
      <c r="H249" s="161"/>
      <c r="I249" s="68"/>
      <c r="J249" s="162"/>
      <c r="K249" s="163"/>
      <c r="L249" s="158">
        <f>SUM(J249:K249)</f>
        <v>0</v>
      </c>
      <c r="M249" s="21">
        <v>0</v>
      </c>
      <c r="N249" s="128" t="s">
        <v>264</v>
      </c>
      <c r="O249" s="148">
        <v>42771</v>
      </c>
      <c r="P249" s="21">
        <v>3</v>
      </c>
      <c r="Q249" s="128" t="s">
        <v>306</v>
      </c>
      <c r="R249" s="148">
        <v>42770</v>
      </c>
      <c r="S249" s="21"/>
      <c r="T249" s="128"/>
      <c r="U249" s="148"/>
      <c r="V249" s="187"/>
      <c r="W249"/>
      <c r="X249" s="582"/>
      <c r="Y249" s="275"/>
      <c r="Z249" s="69"/>
      <c r="AA249" s="305"/>
      <c r="AB249" s="275"/>
      <c r="AC249" s="69"/>
      <c r="AD249" s="165"/>
      <c r="AE249" s="85"/>
      <c r="AF249" s="76"/>
      <c r="AG249" s="165"/>
      <c r="AH249" s="74"/>
      <c r="AI249" s="76"/>
      <c r="AJ249" s="167"/>
      <c r="AK249" s="74"/>
      <c r="AL249" s="76"/>
      <c r="AM249" s="72"/>
      <c r="AN249" s="74"/>
      <c r="AO249" s="76"/>
      <c r="AP249" s="72"/>
      <c r="AQ249" s="74"/>
      <c r="AR249" s="76"/>
      <c r="AS249" s="72"/>
      <c r="AT249" s="74"/>
      <c r="AU249" s="76"/>
      <c r="AV249" s="72"/>
      <c r="AW249" s="74"/>
      <c r="AX249" s="76"/>
      <c r="AY249" s="72"/>
      <c r="AZ249" s="71"/>
      <c r="BA249" s="65"/>
      <c r="BB249" s="65"/>
      <c r="BC249" s="71"/>
      <c r="BD249" s="65"/>
      <c r="BE249" s="65"/>
      <c r="BF249" s="71"/>
      <c r="BG249" s="65"/>
      <c r="BH249" s="65"/>
      <c r="BI249" s="71"/>
      <c r="BJ249" s="65"/>
      <c r="BK249" s="65"/>
      <c r="BL249" s="71"/>
      <c r="BM249" s="65"/>
      <c r="BN249" s="65"/>
      <c r="BO249" s="71"/>
      <c r="BP249" s="65"/>
      <c r="BQ249" s="65"/>
      <c r="BR249" s="71"/>
      <c r="BS249" s="65"/>
      <c r="BT249" s="65"/>
      <c r="BU249" s="71"/>
      <c r="BV249" s="65"/>
      <c r="BW249" s="65"/>
      <c r="BX249" s="71"/>
      <c r="BY249" s="65"/>
      <c r="BZ249" s="65"/>
      <c r="CA249" s="71"/>
      <c r="CB249" s="65"/>
      <c r="CC249" s="65"/>
      <c r="CD249" s="71"/>
      <c r="CE249" s="65"/>
      <c r="CF249" s="65"/>
      <c r="CG249" s="71"/>
      <c r="CH249" s="65"/>
      <c r="CI249" s="65"/>
      <c r="CJ249" s="71"/>
      <c r="CK249" s="65"/>
      <c r="CL249" s="65"/>
      <c r="CM249" s="71"/>
      <c r="CN249" s="65"/>
      <c r="CO249" s="65"/>
      <c r="CP249" s="71"/>
      <c r="CQ249" s="65"/>
      <c r="CR249" s="65"/>
      <c r="CS249" s="87"/>
      <c r="CT249" s="65"/>
      <c r="CU249" s="65"/>
      <c r="CV249" s="87"/>
      <c r="CW249" s="65"/>
      <c r="CX249" s="65"/>
      <c r="CY249" s="87"/>
      <c r="CZ249" s="65"/>
      <c r="DA249" s="65"/>
      <c r="DB249" s="87"/>
      <c r="DC249" s="65"/>
      <c r="DD249" s="65"/>
      <c r="DE249" s="65"/>
      <c r="DF249" s="65"/>
      <c r="DG249" s="65"/>
      <c r="DH249" s="65"/>
      <c r="DI249" s="65"/>
      <c r="DJ249" s="65"/>
      <c r="DK249" s="65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87"/>
      <c r="HP249" s="87"/>
      <c r="HQ249" s="87"/>
      <c r="HR249" s="87"/>
      <c r="HS249" s="87"/>
      <c r="HT249" s="87"/>
      <c r="HU249" s="87"/>
      <c r="HV249" s="87"/>
      <c r="HW249" s="87"/>
      <c r="HX249" s="87"/>
      <c r="HY249" s="87"/>
      <c r="HZ249" s="87"/>
      <c r="IA249" s="87"/>
      <c r="IB249" s="87"/>
      <c r="IC249" s="87"/>
      <c r="ID249" s="87"/>
      <c r="IE249" s="87"/>
      <c r="IF249" s="87"/>
      <c r="IG249" s="87"/>
      <c r="IH249" s="87"/>
      <c r="II249" s="87"/>
      <c r="IJ249" s="87"/>
      <c r="IK249" s="87"/>
      <c r="IL249" s="87"/>
      <c r="IM249" s="87"/>
      <c r="IN249" s="87"/>
      <c r="IO249" s="87"/>
      <c r="IP249" s="87"/>
      <c r="IQ249" s="87"/>
      <c r="IR249" s="87"/>
      <c r="IS249" s="87"/>
      <c r="IT249" s="87"/>
      <c r="IU249" s="87"/>
      <c r="IV249" s="87"/>
      <c r="IW249" s="65"/>
      <c r="IX249" s="65"/>
      <c r="IY249" s="65"/>
      <c r="IZ249" s="65"/>
      <c r="JA249" s="65"/>
      <c r="JB249" s="65"/>
      <c r="JC249" s="65"/>
      <c r="JD249" s="65"/>
      <c r="JE249" s="65"/>
      <c r="JF249" s="65"/>
      <c r="JG249" s="65"/>
      <c r="JH249" s="65"/>
      <c r="JI249" s="65"/>
      <c r="JJ249" s="65"/>
      <c r="JK249" s="65"/>
      <c r="JL249" s="65"/>
      <c r="JM249" s="65"/>
      <c r="JN249" s="65"/>
      <c r="JO249" s="65"/>
      <c r="JP249" s="65"/>
      <c r="JQ249" s="65"/>
      <c r="JR249" s="65"/>
      <c r="JS249" s="65"/>
      <c r="JT249" s="65"/>
      <c r="JU249" s="65"/>
      <c r="JV249" s="65"/>
      <c r="JW249" s="65"/>
      <c r="JX249" s="65"/>
      <c r="JY249" s="65"/>
      <c r="JZ249" s="65"/>
      <c r="KA249" s="65"/>
      <c r="KB249" s="65"/>
      <c r="KC249" s="65"/>
      <c r="KD249" s="65"/>
      <c r="KE249" s="65"/>
      <c r="KF249" s="65"/>
      <c r="KG249" s="65"/>
      <c r="KH249" s="65"/>
      <c r="KI249" s="65"/>
      <c r="KJ249" s="65"/>
      <c r="KK249" s="65"/>
      <c r="KL249" s="65"/>
      <c r="KM249" s="65"/>
      <c r="KN249" s="65"/>
      <c r="KO249" s="65"/>
      <c r="KP249" s="65"/>
      <c r="KQ249" s="65"/>
      <c r="KR249" s="65"/>
      <c r="KS249" s="65"/>
      <c r="KT249" s="65"/>
      <c r="KU249" s="65"/>
      <c r="KV249" s="65"/>
      <c r="KW249" s="65"/>
      <c r="KX249" s="65"/>
      <c r="KY249" s="65"/>
      <c r="KZ249" s="65"/>
      <c r="LA249" s="65"/>
      <c r="LB249" s="65"/>
      <c r="LC249" s="65"/>
      <c r="LD249" s="65"/>
      <c r="LE249" s="65"/>
      <c r="LF249" s="65"/>
      <c r="LG249" s="65"/>
      <c r="LH249" s="65"/>
      <c r="LI249" s="65"/>
      <c r="LJ249" s="65"/>
      <c r="LK249" s="65"/>
      <c r="LL249" s="65"/>
      <c r="LM249" s="65"/>
      <c r="LN249" s="65"/>
      <c r="LO249" s="65"/>
      <c r="LP249" s="65"/>
      <c r="LQ249" s="65"/>
      <c r="LR249" s="65"/>
      <c r="LS249" s="65"/>
      <c r="LT249" s="65"/>
      <c r="LU249" s="65"/>
      <c r="LV249" s="65"/>
      <c r="LW249" s="65"/>
      <c r="LX249" s="65"/>
      <c r="LY249" s="65"/>
      <c r="LZ249" s="65"/>
      <c r="MA249" s="65"/>
      <c r="MB249" s="65"/>
      <c r="MC249" s="65"/>
      <c r="MD249" s="65"/>
      <c r="ME249" s="65"/>
      <c r="MF249" s="65"/>
      <c r="MG249" s="65"/>
      <c r="MH249" s="65"/>
      <c r="MI249" s="65"/>
      <c r="MJ249" s="65"/>
      <c r="MK249" s="65"/>
      <c r="ML249" s="65"/>
      <c r="MM249" s="65"/>
      <c r="MN249" s="65"/>
      <c r="MO249" s="65"/>
      <c r="MP249" s="65"/>
      <c r="MQ249" s="65"/>
      <c r="MR249" s="65"/>
      <c r="MS249" s="65"/>
      <c r="MT249" s="65"/>
      <c r="MU249" s="65"/>
      <c r="MV249" s="65"/>
      <c r="MW249" s="65"/>
      <c r="MX249" s="65"/>
      <c r="MY249" s="65"/>
      <c r="MZ249" s="65"/>
      <c r="NA249" s="65"/>
      <c r="NB249" s="65"/>
      <c r="NC249" s="65"/>
      <c r="ND249" s="65"/>
      <c r="NE249" s="65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</row>
    <row r="250" spans="1:417" s="28" customFormat="1">
      <c r="A250" s="28" t="s">
        <v>1519</v>
      </c>
      <c r="B250" s="27" t="s">
        <v>1505</v>
      </c>
      <c r="C250" s="15">
        <f t="shared" si="23"/>
        <v>21.09090909090909</v>
      </c>
      <c r="D250" s="364"/>
      <c r="E250" s="308" t="s">
        <v>3202</v>
      </c>
      <c r="F250" s="302" t="s">
        <v>1506</v>
      </c>
      <c r="G250" s="262">
        <v>4</v>
      </c>
      <c r="H250" s="262">
        <v>3</v>
      </c>
      <c r="I250" s="263">
        <v>3.5</v>
      </c>
      <c r="J250" s="126"/>
      <c r="K250" s="127">
        <v>3</v>
      </c>
      <c r="L250" s="347">
        <f>(J250+K250)</f>
        <v>3</v>
      </c>
      <c r="M250" s="31">
        <v>22</v>
      </c>
      <c r="N250" s="127" t="s">
        <v>451</v>
      </c>
      <c r="O250" s="143">
        <v>42574</v>
      </c>
      <c r="P250" s="31">
        <v>22</v>
      </c>
      <c r="Q250" s="127" t="s">
        <v>451</v>
      </c>
      <c r="R250" s="143">
        <v>42532</v>
      </c>
      <c r="S250" s="31">
        <v>18</v>
      </c>
      <c r="T250" s="127" t="s">
        <v>451</v>
      </c>
      <c r="U250" s="143">
        <v>42224</v>
      </c>
      <c r="V250" s="31">
        <v>22</v>
      </c>
      <c r="W250" s="127" t="s">
        <v>451</v>
      </c>
      <c r="X250" s="143">
        <v>41832</v>
      </c>
      <c r="Y250" s="31"/>
      <c r="Z250" s="127"/>
      <c r="AA250" s="143"/>
      <c r="AB250" s="31"/>
      <c r="AC250" s="127"/>
      <c r="AD250" s="133"/>
      <c r="AE250" s="19"/>
      <c r="AF250" s="31"/>
      <c r="AG250" s="133"/>
      <c r="AH250" s="19"/>
      <c r="AI250" s="31"/>
      <c r="AJ250" s="133"/>
      <c r="AK250" s="19"/>
      <c r="AL250" s="31"/>
      <c r="AM250" s="133"/>
      <c r="AN250" s="19"/>
      <c r="AO250" s="31"/>
      <c r="AP250" s="133"/>
      <c r="AQ250" s="19"/>
      <c r="AR250" s="31"/>
      <c r="AS250" s="133"/>
      <c r="AT250" s="19"/>
      <c r="AU250" s="31"/>
      <c r="AV250" s="133"/>
      <c r="AW250" s="257"/>
      <c r="AZ250" s="257"/>
      <c r="BC250" s="257"/>
      <c r="BF250" s="257"/>
      <c r="BI250" s="257"/>
      <c r="BL250" s="257"/>
      <c r="BO250" s="257"/>
      <c r="BR250" s="257"/>
      <c r="BU250" s="257"/>
      <c r="BX250" s="257"/>
      <c r="CA250" s="257"/>
      <c r="CD250" s="257"/>
      <c r="CG250" s="257"/>
      <c r="CJ250" s="257"/>
      <c r="CM250" s="257"/>
      <c r="CP250" s="257"/>
      <c r="CS250" s="257"/>
    </row>
    <row r="251" spans="1:417" s="267" customFormat="1">
      <c r="A251" s="28" t="s">
        <v>1523</v>
      </c>
      <c r="B251" s="27" t="s">
        <v>1524</v>
      </c>
      <c r="C251" s="26">
        <f t="shared" si="23"/>
        <v>11</v>
      </c>
      <c r="D251" s="41"/>
      <c r="E251" s="25" t="s">
        <v>1525</v>
      </c>
      <c r="F251" s="33" t="s">
        <v>1526</v>
      </c>
      <c r="G251" s="144">
        <v>1</v>
      </c>
      <c r="H251" s="144"/>
      <c r="I251" s="58"/>
      <c r="J251" s="145"/>
      <c r="K251" s="128">
        <v>0</v>
      </c>
      <c r="L251" s="158">
        <f>(J251+K251)</f>
        <v>0</v>
      </c>
      <c r="M251" s="21">
        <v>11</v>
      </c>
      <c r="N251" s="128" t="s">
        <v>451</v>
      </c>
      <c r="O251" s="148">
        <v>41853</v>
      </c>
      <c r="P251" s="21"/>
      <c r="Q251" s="128"/>
      <c r="R251" s="148"/>
      <c r="S251" s="21"/>
      <c r="T251" s="128"/>
      <c r="U251" s="148"/>
      <c r="V251" s="21"/>
      <c r="W251" s="128"/>
      <c r="X251" s="148"/>
      <c r="Y251" s="21"/>
      <c r="Z251" s="128"/>
      <c r="AA251" s="148"/>
      <c r="AB251" s="21"/>
      <c r="AC251" s="128"/>
      <c r="AD251" s="129"/>
      <c r="AE251" s="14"/>
      <c r="AF251" s="128"/>
      <c r="AG251" s="129"/>
      <c r="AH251" s="14"/>
      <c r="AI251" s="128"/>
      <c r="AJ251" s="129"/>
      <c r="AK251" s="14"/>
      <c r="AL251" s="128"/>
      <c r="AM251" s="129"/>
      <c r="AN251" s="13"/>
      <c r="AO251" s="11"/>
      <c r="AP251" s="129"/>
      <c r="AQ251" s="13"/>
      <c r="AR251" s="11"/>
      <c r="AS251" s="129"/>
      <c r="AT251" s="13"/>
      <c r="AU251" s="11"/>
      <c r="AV251" s="129"/>
      <c r="AW251" s="13"/>
      <c r="AX251" s="11"/>
      <c r="AY251" s="22"/>
      <c r="AZ251" s="13"/>
      <c r="BA251" s="11"/>
      <c r="BB251" s="22"/>
      <c r="BC251" s="13"/>
      <c r="BD251" s="11"/>
      <c r="BE251" s="22"/>
      <c r="BF251" s="29"/>
      <c r="BG251" s="8"/>
      <c r="BH251" s="8"/>
      <c r="BI251" s="29"/>
      <c r="BJ251" s="8"/>
      <c r="BK251" s="8"/>
      <c r="BL251" s="29"/>
      <c r="BM251" s="8"/>
      <c r="BN251" s="8"/>
      <c r="BO251" s="29"/>
      <c r="BP251" s="8"/>
      <c r="BQ251" s="8"/>
      <c r="BR251" s="29"/>
      <c r="BS251" s="8"/>
      <c r="BT251" s="8"/>
      <c r="BU251" s="29"/>
      <c r="BV251" s="8"/>
      <c r="BW251" s="8"/>
      <c r="BX251" s="29"/>
      <c r="BY251" s="8"/>
      <c r="BZ251" s="8"/>
      <c r="CA251" s="29"/>
      <c r="CB251" s="8"/>
      <c r="CC251" s="8"/>
      <c r="CD251" s="29"/>
      <c r="CE251" s="8"/>
      <c r="CF251" s="8"/>
      <c r="CG251" s="29"/>
      <c r="CH251" s="8"/>
      <c r="CI251" s="8"/>
      <c r="CJ251" s="29"/>
      <c r="CK251" s="8"/>
      <c r="CL251" s="8"/>
      <c r="CM251" s="29"/>
      <c r="CN251" s="8"/>
      <c r="CO251" s="8"/>
      <c r="CP251" s="29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8"/>
      <c r="OT251" s="8"/>
      <c r="OU251" s="8"/>
      <c r="OV251" s="8"/>
      <c r="OW251" s="8"/>
      <c r="OX251" s="8"/>
      <c r="OY251" s="8"/>
      <c r="OZ251" s="8"/>
      <c r="PA251" s="8"/>
    </row>
    <row r="252" spans="1:417">
      <c r="A252" s="23" t="s">
        <v>1996</v>
      </c>
      <c r="B252" s="24" t="s">
        <v>1995</v>
      </c>
      <c r="C252" s="15">
        <f t="shared" si="23"/>
        <v>10</v>
      </c>
      <c r="D252" s="40"/>
      <c r="E252" s="5" t="s">
        <v>1980</v>
      </c>
      <c r="F252" s="33" t="s">
        <v>1506</v>
      </c>
      <c r="G252" s="144">
        <v>3</v>
      </c>
      <c r="H252" s="138">
        <v>1</v>
      </c>
      <c r="I252" s="57">
        <v>3</v>
      </c>
      <c r="K252" s="130">
        <v>3</v>
      </c>
      <c r="L252" s="158">
        <f>(J252+K252)</f>
        <v>3</v>
      </c>
      <c r="M252" s="21">
        <v>10</v>
      </c>
      <c r="N252" s="128" t="s">
        <v>306</v>
      </c>
      <c r="O252" s="148">
        <v>42918</v>
      </c>
      <c r="P252" s="21">
        <v>8</v>
      </c>
      <c r="Q252" s="128" t="s">
        <v>264</v>
      </c>
      <c r="R252" s="148">
        <v>42596</v>
      </c>
      <c r="S252" s="21">
        <v>12</v>
      </c>
      <c r="T252" s="128" t="s">
        <v>306</v>
      </c>
      <c r="U252" s="148">
        <v>42595</v>
      </c>
      <c r="V252" s="21">
        <v>22</v>
      </c>
      <c r="W252" s="128" t="s">
        <v>451</v>
      </c>
      <c r="X252" s="148">
        <v>42575</v>
      </c>
      <c r="Y252" s="21">
        <v>22</v>
      </c>
      <c r="Z252" s="128" t="s">
        <v>451</v>
      </c>
      <c r="AA252" s="148">
        <v>42225</v>
      </c>
      <c r="AB252" s="21">
        <v>20</v>
      </c>
      <c r="AC252" s="130" t="s">
        <v>451</v>
      </c>
      <c r="AD252" s="148">
        <v>42224</v>
      </c>
      <c r="AE252" s="13"/>
      <c r="AF252" s="4"/>
      <c r="AG252" s="129"/>
      <c r="AH252" s="13"/>
      <c r="AI252" s="4"/>
      <c r="AJ252" s="6"/>
      <c r="AK252" s="13"/>
      <c r="AL252" s="4"/>
      <c r="AM252" s="6"/>
      <c r="AN252" s="13"/>
      <c r="AO252" s="4"/>
      <c r="AP252" s="6"/>
      <c r="CS252" s="29"/>
      <c r="CV252" s="8"/>
      <c r="CY252" s="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</row>
    <row r="253" spans="1:417">
      <c r="A253" s="23" t="s">
        <v>2374</v>
      </c>
      <c r="B253" s="24" t="s">
        <v>2368</v>
      </c>
      <c r="C253" s="15">
        <f t="shared" si="23"/>
        <v>5</v>
      </c>
      <c r="D253" s="40" t="s">
        <v>595</v>
      </c>
      <c r="E253" s="5" t="s">
        <v>2375</v>
      </c>
      <c r="F253" s="33" t="s">
        <v>2376</v>
      </c>
      <c r="I253" s="57"/>
      <c r="M253" s="21">
        <v>10</v>
      </c>
      <c r="N253" s="128" t="s">
        <v>264</v>
      </c>
      <c r="O253" s="148">
        <v>42917</v>
      </c>
      <c r="P253" s="21">
        <v>0</v>
      </c>
      <c r="Q253" s="128" t="s">
        <v>230</v>
      </c>
      <c r="R253" s="148">
        <v>42574</v>
      </c>
      <c r="T253" s="130"/>
      <c r="V253" s="64"/>
      <c r="W253" s="11"/>
      <c r="X253" s="148"/>
      <c r="Y253" s="11"/>
      <c r="Z253" s="11"/>
      <c r="AA253" s="148"/>
      <c r="AB253" s="11"/>
      <c r="AC253" s="11"/>
      <c r="AD253" s="129"/>
      <c r="AE253" s="13"/>
      <c r="AF253" s="4"/>
      <c r="AG253" s="129"/>
      <c r="AH253" s="13"/>
      <c r="AI253" s="4"/>
      <c r="AJ253" s="6"/>
      <c r="AK253" s="13"/>
      <c r="AL253" s="4"/>
      <c r="AM253" s="6"/>
      <c r="AN253" s="13"/>
      <c r="AO253" s="4"/>
      <c r="AP253" s="6"/>
      <c r="BC253" s="8"/>
      <c r="BF253" s="8"/>
      <c r="BI253" s="8"/>
      <c r="BL253" s="8"/>
      <c r="BO253" s="8"/>
      <c r="BR253" s="8"/>
      <c r="BU253" s="8"/>
      <c r="BX253" s="8"/>
      <c r="CA253" s="8"/>
      <c r="CD253" s="8"/>
      <c r="CG253" s="8"/>
      <c r="CJ253" s="8"/>
      <c r="CM253" s="8"/>
      <c r="CP253" s="8"/>
      <c r="CS253" s="8"/>
      <c r="CV253" s="8"/>
      <c r="CY253" s="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</row>
    <row r="254" spans="1:417">
      <c r="A254" s="23" t="s">
        <v>378</v>
      </c>
      <c r="B254" s="24" t="s">
        <v>419</v>
      </c>
      <c r="C254" s="15">
        <f t="shared" si="23"/>
        <v>2.6666666666666665</v>
      </c>
      <c r="D254" s="40"/>
      <c r="E254" s="5" t="s">
        <v>379</v>
      </c>
      <c r="F254" s="33" t="s">
        <v>497</v>
      </c>
      <c r="G254" s="144">
        <v>1</v>
      </c>
      <c r="I254" s="57"/>
      <c r="K254" s="130">
        <v>0</v>
      </c>
      <c r="L254" s="158">
        <f>(J254+K254)</f>
        <v>0</v>
      </c>
      <c r="M254" s="21">
        <v>0</v>
      </c>
      <c r="N254" s="128" t="s">
        <v>306</v>
      </c>
      <c r="O254" s="148">
        <v>41490</v>
      </c>
      <c r="P254" s="21">
        <v>0</v>
      </c>
      <c r="Q254" s="128" t="s">
        <v>306</v>
      </c>
      <c r="R254" s="148">
        <v>41489</v>
      </c>
      <c r="S254" s="21">
        <v>8</v>
      </c>
      <c r="T254" s="128" t="s">
        <v>2925</v>
      </c>
      <c r="U254" s="148">
        <v>40643</v>
      </c>
      <c r="V254" s="21">
        <v>0</v>
      </c>
      <c r="W254" s="128" t="s">
        <v>2925</v>
      </c>
      <c r="X254" s="148">
        <v>40398</v>
      </c>
      <c r="Y254" s="21">
        <v>2</v>
      </c>
      <c r="Z254" s="128" t="s">
        <v>2926</v>
      </c>
      <c r="AA254" s="148">
        <v>40397</v>
      </c>
      <c r="AB254" s="21">
        <v>6</v>
      </c>
      <c r="AC254" s="128" t="s">
        <v>2926</v>
      </c>
      <c r="AD254" s="129">
        <v>40300</v>
      </c>
      <c r="AE254" s="14">
        <v>12</v>
      </c>
      <c r="AF254" s="128" t="s">
        <v>2927</v>
      </c>
      <c r="AG254" s="129">
        <v>40299</v>
      </c>
      <c r="AH254" s="14">
        <v>0</v>
      </c>
      <c r="AI254" s="128" t="s">
        <v>2926</v>
      </c>
      <c r="AJ254" s="129">
        <v>40286</v>
      </c>
      <c r="AK254" s="14">
        <v>2</v>
      </c>
      <c r="AL254" s="128" t="s">
        <v>264</v>
      </c>
      <c r="AM254" s="129">
        <v>40279</v>
      </c>
      <c r="AN254" s="14">
        <v>2</v>
      </c>
      <c r="AO254" s="128" t="s">
        <v>264</v>
      </c>
      <c r="AP254" s="129">
        <v>40278</v>
      </c>
      <c r="AQ254" s="14">
        <v>2</v>
      </c>
      <c r="AR254" s="128" t="s">
        <v>264</v>
      </c>
      <c r="AS254" s="129">
        <v>40076</v>
      </c>
      <c r="AT254" s="14">
        <v>6</v>
      </c>
      <c r="AU254" s="128" t="s">
        <v>264</v>
      </c>
      <c r="AV254" s="129">
        <v>40075</v>
      </c>
      <c r="AW254" s="13"/>
      <c r="AX254" s="21"/>
      <c r="AY254" s="129"/>
      <c r="AZ254" s="13"/>
      <c r="BA254" s="21"/>
      <c r="BB254" s="129"/>
      <c r="BC254" s="11"/>
      <c r="BD254" s="21"/>
      <c r="BE254" s="129"/>
      <c r="BF254" s="11"/>
      <c r="BG254" s="7"/>
      <c r="BH254" s="129"/>
      <c r="BI254" s="8"/>
      <c r="BL254" s="8"/>
      <c r="BO254" s="8"/>
      <c r="BR254" s="8"/>
      <c r="BU254" s="8"/>
      <c r="BX254" s="8"/>
      <c r="CA254" s="8"/>
      <c r="CD254" s="8"/>
      <c r="CG254" s="8"/>
      <c r="CJ254" s="8"/>
      <c r="CM254" s="8"/>
      <c r="CP254" s="8"/>
      <c r="CS254" s="8"/>
      <c r="CV254" s="8"/>
      <c r="CY254" s="8"/>
      <c r="DB254" s="8"/>
      <c r="DE254" s="8"/>
      <c r="DH254" s="8"/>
      <c r="DK254" s="8"/>
      <c r="DN254" s="8"/>
      <c r="DQ254" s="8"/>
      <c r="DT254" s="8"/>
      <c r="DW254" s="8"/>
      <c r="DZ254" s="8"/>
      <c r="EC254" s="8"/>
      <c r="EF254" s="8"/>
      <c r="EI254" s="8"/>
      <c r="EL254" s="8"/>
      <c r="EO254" s="8"/>
      <c r="ER254" s="8"/>
      <c r="EU254" s="8"/>
      <c r="EX254" s="8"/>
      <c r="FA254" s="8"/>
      <c r="FD254" s="8"/>
      <c r="FG254" s="8"/>
      <c r="FJ254" s="8"/>
      <c r="FM254" s="8"/>
      <c r="FP254" s="8"/>
      <c r="FS254" s="8"/>
      <c r="FV254" s="8"/>
      <c r="FY254" s="8"/>
      <c r="GB254" s="8"/>
      <c r="GE254" s="8"/>
      <c r="GH254" s="8"/>
      <c r="GK254" s="8"/>
      <c r="GN254" s="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</row>
    <row r="255" spans="1:417">
      <c r="A255" s="23" t="s">
        <v>2000</v>
      </c>
      <c r="B255" s="24" t="s">
        <v>1986</v>
      </c>
      <c r="C255" s="15">
        <f t="shared" si="23"/>
        <v>5</v>
      </c>
      <c r="D255" s="117" t="s">
        <v>595</v>
      </c>
      <c r="E255" s="5" t="s">
        <v>1987</v>
      </c>
      <c r="F255" s="33" t="s">
        <v>1988</v>
      </c>
      <c r="I255" s="57"/>
      <c r="M255" s="21">
        <v>5</v>
      </c>
      <c r="N255" s="128" t="s">
        <v>230</v>
      </c>
      <c r="O255" s="148">
        <v>42238</v>
      </c>
      <c r="Q255" s="128"/>
      <c r="S255" s="21"/>
      <c r="T255" s="128"/>
      <c r="V255" s="21"/>
      <c r="W255" s="128"/>
      <c r="X255" s="148"/>
      <c r="Y255" s="21"/>
      <c r="Z255" s="128"/>
      <c r="AA255" s="148"/>
      <c r="AB255" s="21"/>
      <c r="AC255" s="128"/>
      <c r="AD255" s="129"/>
      <c r="AE255" s="14"/>
      <c r="AF255" s="128"/>
      <c r="AG255" s="129"/>
      <c r="AH255" s="14"/>
      <c r="AI255" s="128"/>
      <c r="AJ255" s="129"/>
      <c r="AK255" s="14"/>
      <c r="AL255" s="128"/>
      <c r="AM255" s="129"/>
      <c r="AN255" s="14"/>
      <c r="AO255" s="128"/>
      <c r="AP255" s="129"/>
      <c r="AQ255" s="14"/>
      <c r="AR255" s="128"/>
      <c r="AS255" s="129"/>
      <c r="AT255" s="14"/>
      <c r="AU255" s="128"/>
      <c r="AV255" s="129"/>
      <c r="AW255" s="13"/>
      <c r="AX255" s="21"/>
      <c r="AY255" s="129"/>
      <c r="AZ255" s="13"/>
      <c r="BA255" s="21"/>
      <c r="BB255" s="129"/>
      <c r="BC255" s="11"/>
      <c r="BD255" s="21"/>
      <c r="BE255" s="129"/>
      <c r="BF255" s="11"/>
      <c r="BG255" s="7"/>
      <c r="BH255" s="129"/>
      <c r="BI255" s="8"/>
      <c r="BL255" s="8"/>
      <c r="BO255" s="8"/>
      <c r="BR255" s="8"/>
      <c r="BU255" s="8"/>
      <c r="BX255" s="8"/>
      <c r="CA255" s="8"/>
      <c r="CD255" s="8"/>
      <c r="CG255" s="8"/>
      <c r="CJ255" s="8"/>
      <c r="CM255" s="8"/>
      <c r="CP255" s="8"/>
      <c r="CS255" s="8"/>
      <c r="CV255" s="8"/>
      <c r="CY255" s="8"/>
      <c r="DB255" s="8"/>
      <c r="DE255" s="8"/>
      <c r="DH255" s="8"/>
      <c r="DK255" s="8"/>
      <c r="DN255" s="8"/>
      <c r="DQ255" s="8"/>
      <c r="DT255" s="8"/>
    </row>
    <row r="256" spans="1:417" s="401" customFormat="1">
      <c r="A256" s="383" t="s">
        <v>126</v>
      </c>
      <c r="B256" s="384" t="s">
        <v>127</v>
      </c>
      <c r="C256" s="385">
        <f t="shared" si="23"/>
        <v>7.333333333333333</v>
      </c>
      <c r="D256" s="386" t="s">
        <v>768</v>
      </c>
      <c r="E256" s="705" t="s">
        <v>128</v>
      </c>
      <c r="F256" s="549" t="s">
        <v>51</v>
      </c>
      <c r="G256" s="530">
        <v>2</v>
      </c>
      <c r="H256" s="387">
        <v>2</v>
      </c>
      <c r="I256" s="713">
        <v>3</v>
      </c>
      <c r="J256" s="390"/>
      <c r="K256" s="390">
        <v>3</v>
      </c>
      <c r="L256" s="561">
        <f>(J256+K256)</f>
        <v>3</v>
      </c>
      <c r="M256" s="396">
        <v>0</v>
      </c>
      <c r="N256" s="395" t="s">
        <v>230</v>
      </c>
      <c r="O256" s="570">
        <v>41874</v>
      </c>
      <c r="P256" s="396">
        <v>8</v>
      </c>
      <c r="Q256" s="395" t="s">
        <v>230</v>
      </c>
      <c r="R256" s="570">
        <v>41531</v>
      </c>
      <c r="S256" s="396">
        <v>14</v>
      </c>
      <c r="T256" s="395" t="s">
        <v>230</v>
      </c>
      <c r="U256" s="570">
        <v>41524</v>
      </c>
      <c r="V256" s="396">
        <v>22</v>
      </c>
      <c r="W256" s="395" t="s">
        <v>451</v>
      </c>
      <c r="X256" s="570">
        <v>41385</v>
      </c>
      <c r="Y256" s="396">
        <v>19</v>
      </c>
      <c r="Z256" s="395" t="s">
        <v>451</v>
      </c>
      <c r="AA256" s="570">
        <v>41203</v>
      </c>
      <c r="AB256" s="703"/>
      <c r="AC256" s="395"/>
      <c r="AD256" s="393"/>
      <c r="AE256" s="391"/>
      <c r="AF256" s="390"/>
      <c r="AG256" s="393"/>
      <c r="AH256" s="397"/>
      <c r="AI256" s="396"/>
      <c r="AJ256" s="393"/>
      <c r="AK256" s="397"/>
      <c r="AL256" s="396"/>
      <c r="AM256" s="393"/>
      <c r="AN256" s="397"/>
      <c r="AO256" s="396"/>
      <c r="AP256" s="393"/>
      <c r="AQ256" s="397"/>
      <c r="AR256" s="396"/>
      <c r="AS256" s="714"/>
      <c r="AT256" s="397"/>
      <c r="AU256" s="400"/>
      <c r="AV256" s="714"/>
      <c r="AW256" s="397"/>
      <c r="AX256" s="400"/>
      <c r="AY256" s="398"/>
      <c r="AZ256" s="397"/>
      <c r="BA256" s="400"/>
      <c r="BB256" s="398"/>
      <c r="BD256" s="383"/>
      <c r="BE256" s="383"/>
      <c r="BG256" s="383"/>
      <c r="BH256" s="383"/>
      <c r="BJ256" s="383"/>
      <c r="BK256" s="383"/>
      <c r="BM256" s="383"/>
      <c r="BN256" s="383"/>
      <c r="BP256" s="383"/>
      <c r="BQ256" s="383"/>
      <c r="BS256" s="383"/>
      <c r="BT256" s="383"/>
      <c r="BV256" s="383"/>
      <c r="BW256" s="383"/>
      <c r="BY256" s="383"/>
      <c r="BZ256" s="383"/>
      <c r="CB256" s="383"/>
      <c r="CC256" s="383"/>
      <c r="CE256" s="383"/>
      <c r="CF256" s="383"/>
      <c r="CH256" s="383"/>
      <c r="CI256" s="383"/>
      <c r="CK256" s="383"/>
      <c r="CL256" s="383"/>
      <c r="CN256" s="383"/>
      <c r="CO256" s="383"/>
      <c r="CQ256" s="383"/>
      <c r="CR256" s="383"/>
      <c r="CT256" s="383"/>
      <c r="CU256" s="383"/>
      <c r="CW256" s="383"/>
      <c r="CX256" s="383"/>
      <c r="CZ256" s="383"/>
      <c r="DA256" s="383"/>
      <c r="DB256" s="383"/>
      <c r="DC256" s="383"/>
      <c r="DD256" s="383"/>
      <c r="DE256" s="383"/>
      <c r="DF256" s="383"/>
      <c r="DG256" s="383"/>
      <c r="DH256" s="383"/>
      <c r="DI256" s="383"/>
      <c r="DJ256" s="383"/>
      <c r="DK256" s="383"/>
      <c r="DL256" s="383"/>
      <c r="DM256" s="383"/>
      <c r="DN256" s="383"/>
      <c r="DO256" s="383"/>
      <c r="DP256" s="383"/>
      <c r="DQ256" s="383"/>
      <c r="DR256" s="383"/>
      <c r="DS256" s="383"/>
      <c r="DT256" s="383"/>
      <c r="DU256" s="383"/>
      <c r="DV256" s="383"/>
      <c r="DW256" s="383"/>
      <c r="DX256" s="383"/>
      <c r="DY256" s="383"/>
      <c r="DZ256" s="383"/>
      <c r="EA256" s="383"/>
      <c r="EB256" s="383"/>
      <c r="EC256" s="383"/>
      <c r="ED256" s="383"/>
      <c r="EE256" s="383"/>
      <c r="EF256" s="383"/>
      <c r="EG256" s="383"/>
      <c r="EH256" s="383"/>
      <c r="EI256" s="383"/>
      <c r="EJ256" s="383"/>
      <c r="EK256" s="383"/>
      <c r="EL256" s="383"/>
      <c r="EM256" s="383"/>
      <c r="EN256" s="383"/>
      <c r="EO256" s="383"/>
      <c r="EP256" s="383"/>
      <c r="EQ256" s="383"/>
      <c r="ER256" s="383"/>
      <c r="ES256" s="383"/>
      <c r="ET256" s="383"/>
      <c r="EU256" s="383"/>
      <c r="EV256" s="383"/>
      <c r="EW256" s="383"/>
      <c r="EX256" s="383"/>
      <c r="EY256" s="383"/>
      <c r="EZ256" s="383"/>
      <c r="FA256" s="383"/>
      <c r="FB256" s="383"/>
      <c r="FC256" s="383"/>
      <c r="FD256" s="383"/>
      <c r="FE256" s="383"/>
      <c r="FF256" s="383"/>
      <c r="FG256" s="383"/>
      <c r="FH256" s="383"/>
      <c r="FI256" s="383"/>
      <c r="FJ256" s="383"/>
      <c r="FK256" s="383"/>
      <c r="FL256" s="383"/>
      <c r="FM256" s="383"/>
      <c r="FN256" s="383"/>
      <c r="FO256" s="383"/>
      <c r="FP256" s="383"/>
      <c r="FQ256" s="383"/>
      <c r="FR256" s="383"/>
      <c r="FS256" s="383"/>
      <c r="FT256" s="383"/>
      <c r="FU256" s="383"/>
      <c r="FV256" s="383"/>
      <c r="FW256" s="383"/>
      <c r="FX256" s="383"/>
      <c r="FY256" s="383"/>
      <c r="FZ256" s="383"/>
      <c r="GA256" s="383"/>
      <c r="GB256" s="383"/>
      <c r="GC256" s="383"/>
      <c r="GD256" s="383"/>
      <c r="GE256" s="383"/>
      <c r="GF256" s="383"/>
      <c r="GG256" s="383"/>
      <c r="GH256" s="383"/>
      <c r="GI256" s="383"/>
      <c r="GJ256" s="383"/>
      <c r="GK256" s="383"/>
      <c r="GL256" s="383"/>
      <c r="GM256" s="383"/>
      <c r="GN256" s="383"/>
      <c r="GO256" s="383"/>
      <c r="GP256" s="383"/>
      <c r="GQ256" s="383"/>
      <c r="GR256" s="383"/>
      <c r="GS256" s="383"/>
      <c r="GT256" s="383"/>
      <c r="GU256" s="383"/>
      <c r="GV256" s="383"/>
      <c r="GW256" s="383"/>
      <c r="GX256" s="383"/>
      <c r="GY256" s="383"/>
      <c r="GZ256" s="383"/>
      <c r="HA256" s="383"/>
      <c r="HB256" s="383"/>
      <c r="HC256" s="383"/>
      <c r="HD256" s="383"/>
      <c r="HE256" s="383"/>
      <c r="HF256" s="383"/>
      <c r="HG256" s="383"/>
      <c r="HH256" s="383"/>
      <c r="HI256" s="383"/>
      <c r="HJ256" s="383"/>
      <c r="HK256" s="383"/>
      <c r="HL256" s="383"/>
      <c r="HM256" s="383"/>
      <c r="HN256" s="383"/>
    </row>
    <row r="257" spans="1:417">
      <c r="A257" s="23" t="s">
        <v>1527</v>
      </c>
      <c r="B257" s="24" t="s">
        <v>1528</v>
      </c>
      <c r="C257" s="15">
        <f t="shared" si="23"/>
        <v>17.545454545454543</v>
      </c>
      <c r="E257" s="5" t="s">
        <v>1529</v>
      </c>
      <c r="F257" s="33" t="s">
        <v>1119</v>
      </c>
      <c r="G257" s="144">
        <v>3</v>
      </c>
      <c r="H257" s="138">
        <v>3</v>
      </c>
      <c r="I257" s="60">
        <v>4</v>
      </c>
      <c r="J257" s="130"/>
      <c r="K257" s="130">
        <v>4</v>
      </c>
      <c r="L257" s="158">
        <f>(J257+K257)</f>
        <v>4</v>
      </c>
      <c r="M257" s="21">
        <v>18</v>
      </c>
      <c r="N257" s="128" t="s">
        <v>451</v>
      </c>
      <c r="O257" s="148">
        <v>42288</v>
      </c>
      <c r="P257" s="21">
        <v>18</v>
      </c>
      <c r="Q257" s="128" t="s">
        <v>451</v>
      </c>
      <c r="R257" s="148">
        <v>42287</v>
      </c>
      <c r="S257" s="21">
        <v>16</v>
      </c>
      <c r="T257" s="128" t="s">
        <v>451</v>
      </c>
      <c r="U257" s="148">
        <v>41853</v>
      </c>
      <c r="V257" s="21"/>
      <c r="W257" s="128"/>
      <c r="X257" s="148"/>
      <c r="Y257" s="21"/>
      <c r="Z257" s="128"/>
      <c r="AA257" s="148"/>
      <c r="AB257" s="63"/>
      <c r="AC257" s="128"/>
      <c r="AD257" s="129"/>
      <c r="AE257" s="14"/>
      <c r="AF257" s="130"/>
      <c r="AG257" s="129"/>
      <c r="AH257" s="13"/>
      <c r="AI257" s="21"/>
      <c r="AJ257" s="129"/>
      <c r="AK257" s="13"/>
      <c r="AL257" s="21"/>
      <c r="AM257" s="129"/>
      <c r="AN257" s="13"/>
      <c r="AO257" s="21"/>
      <c r="AP257" s="129"/>
      <c r="AQ257" s="13"/>
      <c r="AR257" s="21"/>
      <c r="AS257" s="140"/>
      <c r="AT257" s="13"/>
      <c r="AU257" s="7"/>
      <c r="AV257" s="140"/>
      <c r="AW257" s="13"/>
      <c r="AX257" s="7"/>
      <c r="AY257" s="6"/>
      <c r="AZ257" s="13"/>
      <c r="BA257" s="7"/>
      <c r="BB257" s="6"/>
      <c r="BC257" s="8"/>
      <c r="BF257" s="8"/>
      <c r="BI257" s="8"/>
      <c r="BL257" s="8"/>
      <c r="BO257" s="8"/>
      <c r="BR257" s="8"/>
      <c r="BU257" s="8"/>
      <c r="BX257" s="8"/>
      <c r="CA257" s="8"/>
      <c r="CD257" s="8"/>
      <c r="CG257" s="8"/>
      <c r="CJ257" s="8"/>
      <c r="CM257" s="8"/>
      <c r="CP257" s="8"/>
      <c r="CS257" s="8"/>
      <c r="CV257" s="8"/>
      <c r="CY257" s="8"/>
      <c r="DB257" s="8"/>
      <c r="DE257" s="8"/>
      <c r="DH257" s="8"/>
      <c r="OS257" s="28"/>
      <c r="OT257" s="28"/>
      <c r="OU257" s="28"/>
      <c r="OV257" s="28"/>
      <c r="OW257" s="28"/>
      <c r="OX257" s="28"/>
      <c r="OY257" s="28"/>
      <c r="OZ257" s="28"/>
      <c r="PA257" s="28"/>
    </row>
    <row r="258" spans="1:417">
      <c r="A258" s="23" t="s">
        <v>2613</v>
      </c>
      <c r="B258" s="24" t="s">
        <v>2563</v>
      </c>
      <c r="C258" s="15">
        <f t="shared" si="23"/>
        <v>11</v>
      </c>
      <c r="E258" s="5"/>
      <c r="F258" s="33" t="s">
        <v>381</v>
      </c>
      <c r="G258" s="144">
        <v>2</v>
      </c>
      <c r="I258" s="57"/>
      <c r="L258" s="158">
        <f>SUM(J258:K258)</f>
        <v>0</v>
      </c>
      <c r="M258" s="21">
        <v>11</v>
      </c>
      <c r="N258" s="128" t="s">
        <v>451</v>
      </c>
      <c r="O258" s="148">
        <v>42771</v>
      </c>
      <c r="P258" s="21">
        <v>11</v>
      </c>
      <c r="Q258" s="128" t="s">
        <v>451</v>
      </c>
      <c r="R258" s="148">
        <v>42770</v>
      </c>
      <c r="S258" s="21"/>
      <c r="T258" s="128"/>
      <c r="V258" s="187"/>
      <c r="W258"/>
      <c r="X258" s="582"/>
      <c r="Y258" s="64"/>
      <c r="Z258" s="21"/>
      <c r="AA258" s="149"/>
      <c r="AB258" s="11"/>
      <c r="AC258" s="21"/>
      <c r="AD258" s="129"/>
      <c r="AE258" s="13"/>
      <c r="AF258" s="7"/>
      <c r="AG258" s="129"/>
      <c r="AJ258" s="147"/>
      <c r="CS258" s="194"/>
      <c r="CT258"/>
      <c r="CU258"/>
      <c r="CV258" s="194"/>
      <c r="CW258"/>
      <c r="CX258"/>
      <c r="CY258" s="194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W258" s="8"/>
      <c r="KR258" s="267"/>
      <c r="KS258" s="267"/>
      <c r="KT258" s="267"/>
      <c r="KU258" s="267"/>
      <c r="KV258" s="267"/>
      <c r="KW258" s="267"/>
      <c r="KX258" s="267"/>
      <c r="KY258" s="267"/>
      <c r="KZ258" s="267"/>
      <c r="LA258" s="267"/>
      <c r="LB258" s="267"/>
      <c r="LC258" s="267"/>
      <c r="LD258" s="267"/>
      <c r="LE258" s="267"/>
      <c r="LF258" s="267"/>
      <c r="LG258" s="267"/>
      <c r="LH258" s="267"/>
      <c r="LI258" s="267"/>
      <c r="LJ258" s="267"/>
      <c r="LK258" s="267"/>
      <c r="LL258" s="267"/>
      <c r="LM258" s="267"/>
      <c r="LN258" s="267"/>
      <c r="LO258" s="267"/>
      <c r="LP258" s="267"/>
      <c r="LQ258" s="267"/>
      <c r="LR258" s="267"/>
      <c r="LS258" s="267"/>
      <c r="LT258" s="267"/>
      <c r="LU258" s="267"/>
      <c r="LV258" s="267"/>
      <c r="LW258" s="267"/>
      <c r="LX258" s="267"/>
      <c r="LY258" s="267"/>
      <c r="LZ258" s="267"/>
      <c r="MA258" s="267"/>
      <c r="MB258" s="267"/>
      <c r="MC258" s="267"/>
      <c r="MD258" s="267"/>
      <c r="ME258" s="267"/>
      <c r="MF258" s="267"/>
      <c r="MG258" s="267"/>
      <c r="MH258" s="267"/>
      <c r="MI258" s="267"/>
      <c r="MJ258" s="267"/>
      <c r="MK258" s="267"/>
      <c r="ML258" s="267"/>
      <c r="MM258" s="267"/>
      <c r="MN258" s="267"/>
      <c r="MO258" s="267"/>
      <c r="MP258" s="267"/>
      <c r="MQ258" s="267"/>
      <c r="MR258" s="267"/>
      <c r="MS258" s="267"/>
      <c r="MT258" s="267"/>
      <c r="MU258" s="267"/>
      <c r="MV258" s="267"/>
      <c r="MW258" s="267"/>
      <c r="MX258" s="267"/>
      <c r="MY258" s="267"/>
      <c r="MZ258" s="267"/>
      <c r="NA258" s="267"/>
      <c r="NB258" s="267"/>
      <c r="NC258" s="267"/>
      <c r="ND258" s="267"/>
      <c r="NE258" s="267"/>
      <c r="NF258" s="267"/>
      <c r="NG258" s="267"/>
      <c r="NH258" s="267"/>
      <c r="NI258" s="267"/>
      <c r="NJ258" s="267"/>
      <c r="NK258" s="267"/>
      <c r="NL258" s="267"/>
      <c r="NM258" s="267"/>
      <c r="NN258" s="267"/>
      <c r="NO258" s="267"/>
      <c r="NP258" s="267"/>
      <c r="NQ258" s="267"/>
      <c r="NR258" s="267"/>
      <c r="NS258" s="267"/>
      <c r="NT258" s="267"/>
      <c r="NU258" s="267"/>
      <c r="NV258" s="267"/>
      <c r="NW258" s="267"/>
      <c r="NX258" s="267"/>
      <c r="NY258" s="267"/>
      <c r="NZ258" s="267"/>
      <c r="OA258" s="267"/>
      <c r="OB258" s="267"/>
      <c r="OC258" s="267"/>
      <c r="OD258" s="267"/>
      <c r="OE258" s="267"/>
      <c r="OF258" s="267"/>
      <c r="OG258" s="267"/>
      <c r="OH258" s="267"/>
      <c r="OI258" s="267"/>
      <c r="OJ258" s="267"/>
      <c r="OK258" s="267"/>
      <c r="OL258" s="267"/>
      <c r="OM258" s="267"/>
      <c r="ON258" s="267"/>
      <c r="OO258" s="267"/>
      <c r="OP258" s="267"/>
      <c r="OQ258" s="267"/>
      <c r="OR258" s="267"/>
      <c r="OS258" s="28"/>
      <c r="OT258" s="28"/>
      <c r="OU258" s="28"/>
      <c r="OV258" s="28"/>
      <c r="OW258" s="28"/>
      <c r="OX258" s="28"/>
      <c r="OY258" s="28"/>
      <c r="OZ258" s="28"/>
      <c r="PA258" s="28"/>
    </row>
    <row r="259" spans="1:417" s="28" customFormat="1">
      <c r="A259" s="23" t="s">
        <v>62</v>
      </c>
      <c r="B259" s="24" t="s">
        <v>297</v>
      </c>
      <c r="C259" s="15">
        <f t="shared" si="23"/>
        <v>16.117647058823529</v>
      </c>
      <c r="D259" s="42"/>
      <c r="E259" s="195" t="s">
        <v>1771</v>
      </c>
      <c r="F259" s="533" t="s">
        <v>61</v>
      </c>
      <c r="G259" s="262">
        <v>4</v>
      </c>
      <c r="H259" s="153">
        <v>2</v>
      </c>
      <c r="I259" s="100">
        <v>12</v>
      </c>
      <c r="J259" s="154"/>
      <c r="K259" s="155">
        <v>44.41</v>
      </c>
      <c r="L259" s="347">
        <f>(J259+K259)</f>
        <v>44.41</v>
      </c>
      <c r="M259" s="31">
        <v>3</v>
      </c>
      <c r="N259" s="127" t="s">
        <v>264</v>
      </c>
      <c r="O259" s="143">
        <v>42806</v>
      </c>
      <c r="P259" s="31">
        <v>12</v>
      </c>
      <c r="Q259" s="127" t="s">
        <v>451</v>
      </c>
      <c r="R259" s="143">
        <v>42756</v>
      </c>
      <c r="S259" s="31">
        <v>22</v>
      </c>
      <c r="T259" s="127" t="s">
        <v>451</v>
      </c>
      <c r="U259" s="143">
        <v>42715</v>
      </c>
      <c r="V259" s="31">
        <v>6</v>
      </c>
      <c r="W259" s="127" t="s">
        <v>264</v>
      </c>
      <c r="X259" s="143">
        <v>42714</v>
      </c>
      <c r="Y259" s="31">
        <v>13</v>
      </c>
      <c r="Z259" s="127" t="s">
        <v>451</v>
      </c>
      <c r="AA259" s="143">
        <v>42462</v>
      </c>
      <c r="AB259" s="31">
        <v>15</v>
      </c>
      <c r="AC259" s="127" t="s">
        <v>451</v>
      </c>
      <c r="AD259" s="133">
        <v>42442</v>
      </c>
      <c r="AE259" s="83">
        <v>11</v>
      </c>
      <c r="AF259" s="127" t="s">
        <v>451</v>
      </c>
      <c r="AG259" s="133">
        <v>42441</v>
      </c>
      <c r="AH259" s="83">
        <v>11</v>
      </c>
      <c r="AI259" s="127" t="s">
        <v>451</v>
      </c>
      <c r="AJ259" s="133">
        <v>42351</v>
      </c>
      <c r="AK259" s="83">
        <v>15</v>
      </c>
      <c r="AL259" s="127" t="s">
        <v>451</v>
      </c>
      <c r="AM259" s="133">
        <v>42350</v>
      </c>
      <c r="AN259" s="83">
        <v>15</v>
      </c>
      <c r="AO259" s="127" t="s">
        <v>451</v>
      </c>
      <c r="AP259" s="133">
        <v>42337</v>
      </c>
      <c r="AQ259" s="83">
        <v>7</v>
      </c>
      <c r="AR259" s="127" t="s">
        <v>264</v>
      </c>
      <c r="AS259" s="133">
        <v>42336</v>
      </c>
      <c r="AT259" s="83">
        <v>13</v>
      </c>
      <c r="AU259" s="127" t="s">
        <v>451</v>
      </c>
      <c r="AV259" s="133">
        <v>42310</v>
      </c>
      <c r="AW259" s="83">
        <v>15</v>
      </c>
      <c r="AX259" s="127" t="s">
        <v>451</v>
      </c>
      <c r="AY259" s="133">
        <v>42309</v>
      </c>
      <c r="AZ259" s="83">
        <v>8</v>
      </c>
      <c r="BA259" s="127" t="s">
        <v>451</v>
      </c>
      <c r="BB259" s="133">
        <v>42260</v>
      </c>
      <c r="BC259" s="83">
        <v>12</v>
      </c>
      <c r="BD259" s="127" t="s">
        <v>451</v>
      </c>
      <c r="BE259" s="133">
        <v>42078</v>
      </c>
      <c r="BF259" s="83">
        <v>11</v>
      </c>
      <c r="BG259" s="127" t="s">
        <v>451</v>
      </c>
      <c r="BH259" s="133">
        <v>42077</v>
      </c>
      <c r="BI259" s="83">
        <v>16</v>
      </c>
      <c r="BJ259" s="127" t="s">
        <v>451</v>
      </c>
      <c r="BK259" s="133">
        <v>41973</v>
      </c>
      <c r="BL259" s="83">
        <v>22</v>
      </c>
      <c r="BM259" s="127" t="s">
        <v>451</v>
      </c>
      <c r="BN259" s="133">
        <v>41972</v>
      </c>
      <c r="BO259" s="83">
        <v>22</v>
      </c>
      <c r="BP259" s="127" t="s">
        <v>451</v>
      </c>
      <c r="BQ259" s="133">
        <v>41945</v>
      </c>
      <c r="BR259" s="83">
        <v>22</v>
      </c>
      <c r="BS259" s="127" t="s">
        <v>451</v>
      </c>
      <c r="BT259" s="133">
        <v>41944</v>
      </c>
      <c r="BU259" s="83">
        <v>3</v>
      </c>
      <c r="BV259" s="127" t="s">
        <v>264</v>
      </c>
      <c r="BW259" s="133">
        <v>41700</v>
      </c>
      <c r="BX259" s="83">
        <v>18</v>
      </c>
      <c r="BY259" s="127" t="s">
        <v>451</v>
      </c>
      <c r="BZ259" s="133">
        <v>41699</v>
      </c>
      <c r="CA259" s="83">
        <v>7</v>
      </c>
      <c r="CB259" s="127" t="s">
        <v>264</v>
      </c>
      <c r="CC259" s="133">
        <v>41658</v>
      </c>
      <c r="CD259" s="83">
        <v>22</v>
      </c>
      <c r="CE259" s="127" t="s">
        <v>451</v>
      </c>
      <c r="CF259" s="133">
        <v>41657</v>
      </c>
      <c r="CG259" s="83">
        <v>17</v>
      </c>
      <c r="CH259" s="127" t="s">
        <v>451</v>
      </c>
      <c r="CI259" s="133">
        <v>41622</v>
      </c>
      <c r="CJ259" s="83">
        <v>11</v>
      </c>
      <c r="CK259" s="127" t="s">
        <v>451</v>
      </c>
      <c r="CL259" s="133">
        <v>41588</v>
      </c>
      <c r="CM259" s="83">
        <v>15</v>
      </c>
      <c r="CN259" s="127" t="s">
        <v>451</v>
      </c>
      <c r="CO259" s="133">
        <v>41587</v>
      </c>
      <c r="CP259" s="83">
        <v>12</v>
      </c>
      <c r="CQ259" s="127" t="s">
        <v>451</v>
      </c>
      <c r="CR259" s="133">
        <v>41574</v>
      </c>
      <c r="CS259" s="83">
        <v>13</v>
      </c>
      <c r="CT259" s="127" t="s">
        <v>451</v>
      </c>
      <c r="CU259" s="133">
        <v>41573</v>
      </c>
      <c r="CV259" s="83">
        <v>8</v>
      </c>
      <c r="CW259" s="127" t="s">
        <v>451</v>
      </c>
      <c r="CX259" s="133">
        <v>41350</v>
      </c>
      <c r="CY259" s="83">
        <v>16</v>
      </c>
      <c r="CZ259" s="127" t="s">
        <v>451</v>
      </c>
      <c r="DA259" s="133">
        <v>41349</v>
      </c>
      <c r="DB259" s="83">
        <v>12</v>
      </c>
      <c r="DC259" s="127" t="s">
        <v>451</v>
      </c>
      <c r="DD259" s="133">
        <v>41336</v>
      </c>
      <c r="DE259" s="83">
        <v>14</v>
      </c>
      <c r="DF259" s="127" t="s">
        <v>451</v>
      </c>
      <c r="DG259" s="133">
        <v>41294</v>
      </c>
      <c r="DH259" s="83">
        <v>16</v>
      </c>
      <c r="DI259" s="127" t="s">
        <v>451</v>
      </c>
      <c r="DJ259" s="133">
        <v>41280</v>
      </c>
      <c r="DK259" s="31">
        <v>17</v>
      </c>
      <c r="DL259" s="127" t="s">
        <v>451</v>
      </c>
      <c r="DM259" s="133">
        <v>41279</v>
      </c>
      <c r="DN259" s="31">
        <v>16</v>
      </c>
      <c r="DO259" s="127" t="s">
        <v>451</v>
      </c>
      <c r="DP259" s="133">
        <v>41231</v>
      </c>
      <c r="DQ259" s="31">
        <v>17</v>
      </c>
      <c r="DR259" s="127" t="s">
        <v>451</v>
      </c>
      <c r="DS259" s="133">
        <v>41230</v>
      </c>
      <c r="DT259" s="31">
        <v>8.5</v>
      </c>
      <c r="DU259" s="127" t="s">
        <v>451</v>
      </c>
      <c r="DV259" s="133">
        <v>41210</v>
      </c>
      <c r="DW259" s="31">
        <v>11</v>
      </c>
      <c r="DX259" s="127" t="s">
        <v>451</v>
      </c>
      <c r="DY259" s="133">
        <v>41209</v>
      </c>
      <c r="DZ259" s="31">
        <v>9</v>
      </c>
      <c r="EA259" s="127" t="s">
        <v>451</v>
      </c>
      <c r="EB259" s="133">
        <v>41084</v>
      </c>
      <c r="EC259" s="31">
        <v>12</v>
      </c>
      <c r="ED259" s="127" t="s">
        <v>451</v>
      </c>
      <c r="EE259" s="133">
        <v>41083</v>
      </c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NF259" s="8"/>
      <c r="NG259" s="8"/>
      <c r="NH259" s="8"/>
      <c r="NI259" s="8"/>
      <c r="NJ259" s="8"/>
      <c r="NK259" s="8"/>
      <c r="NL259" s="8"/>
      <c r="NM259" s="8"/>
      <c r="NN259" s="8"/>
      <c r="NO259" s="8"/>
      <c r="NP259" s="8"/>
      <c r="NQ259" s="8"/>
      <c r="NR259" s="8"/>
      <c r="NS259" s="8"/>
      <c r="NT259" s="8"/>
      <c r="NU259" s="8"/>
      <c r="NV259" s="8"/>
      <c r="NW259" s="8"/>
      <c r="NX259" s="8"/>
      <c r="NY259" s="8"/>
      <c r="NZ259" s="8"/>
      <c r="OA259" s="8"/>
      <c r="OB259" s="8"/>
      <c r="OC259" s="8"/>
      <c r="OD259" s="8"/>
      <c r="OE259" s="8"/>
      <c r="OF259" s="8"/>
      <c r="OG259" s="8"/>
      <c r="OH259" s="8"/>
      <c r="OI259" s="8"/>
      <c r="OJ259" s="8"/>
      <c r="OK259" s="8"/>
      <c r="OL259" s="8"/>
      <c r="OM259" s="8"/>
      <c r="ON259" s="8"/>
      <c r="OO259" s="8"/>
      <c r="OP259" s="8"/>
      <c r="OQ259" s="8"/>
      <c r="OR259" s="8"/>
    </row>
    <row r="260" spans="1:417" s="28" customFormat="1">
      <c r="A260" s="23" t="s">
        <v>1518</v>
      </c>
      <c r="B260" s="24" t="s">
        <v>1507</v>
      </c>
      <c r="C260" s="15">
        <f t="shared" si="23"/>
        <v>7.333333333333333</v>
      </c>
      <c r="D260" s="193" t="s">
        <v>595</v>
      </c>
      <c r="E260" s="89" t="s">
        <v>1508</v>
      </c>
      <c r="F260" s="533" t="s">
        <v>1506</v>
      </c>
      <c r="G260" s="262">
        <v>1</v>
      </c>
      <c r="H260" s="153"/>
      <c r="I260" s="59">
        <v>0.5</v>
      </c>
      <c r="J260" s="154"/>
      <c r="K260" s="155">
        <v>0.5</v>
      </c>
      <c r="L260" s="347">
        <f>(J260+K260)</f>
        <v>0.5</v>
      </c>
      <c r="M260" s="31">
        <v>4</v>
      </c>
      <c r="N260" s="127" t="s">
        <v>264</v>
      </c>
      <c r="O260" s="143">
        <v>42532</v>
      </c>
      <c r="P260" s="31">
        <v>10</v>
      </c>
      <c r="Q260" s="127" t="s">
        <v>230</v>
      </c>
      <c r="R260" s="143">
        <v>42225</v>
      </c>
      <c r="S260" s="31">
        <v>8</v>
      </c>
      <c r="T260" s="127" t="s">
        <v>264</v>
      </c>
      <c r="U260" s="143">
        <v>41860</v>
      </c>
      <c r="V260" s="31">
        <v>18</v>
      </c>
      <c r="W260" s="127" t="s">
        <v>451</v>
      </c>
      <c r="X260" s="143">
        <v>41832</v>
      </c>
      <c r="Y260" s="31"/>
      <c r="Z260" s="127"/>
      <c r="AA260" s="143"/>
      <c r="AB260" s="31"/>
      <c r="AC260" s="127"/>
      <c r="AD260" s="133"/>
      <c r="AE260" s="83"/>
      <c r="AF260" s="127"/>
      <c r="AG260" s="133"/>
      <c r="AH260" s="83"/>
      <c r="AI260" s="127"/>
      <c r="AJ260" s="133"/>
      <c r="AK260" s="83"/>
      <c r="AL260" s="127"/>
      <c r="AM260" s="133"/>
      <c r="AN260" s="83"/>
      <c r="AO260" s="127"/>
      <c r="AP260" s="133"/>
      <c r="AQ260" s="83"/>
      <c r="AR260" s="127"/>
      <c r="AS260" s="133"/>
      <c r="AT260" s="83"/>
      <c r="AU260" s="127"/>
      <c r="AV260" s="133"/>
      <c r="AW260" s="83"/>
      <c r="AX260" s="127"/>
      <c r="AY260" s="133"/>
      <c r="AZ260" s="83"/>
      <c r="BA260" s="127"/>
      <c r="BB260" s="133"/>
      <c r="BC260" s="83"/>
      <c r="BD260" s="127"/>
      <c r="BE260" s="133"/>
      <c r="BF260" s="83"/>
      <c r="BG260" s="127"/>
      <c r="BH260" s="133"/>
      <c r="BI260" s="83"/>
      <c r="BJ260" s="127"/>
      <c r="BK260" s="133"/>
      <c r="BL260" s="83"/>
      <c r="BM260" s="127"/>
      <c r="BN260" s="133"/>
      <c r="BO260" s="83"/>
      <c r="BP260" s="127"/>
      <c r="BQ260" s="133"/>
      <c r="BR260" s="83"/>
      <c r="BS260" s="127"/>
      <c r="BT260" s="133"/>
      <c r="BU260" s="83"/>
      <c r="BV260" s="127"/>
      <c r="BW260" s="133"/>
      <c r="BX260" s="257"/>
      <c r="BY260" s="23"/>
      <c r="BZ260" s="23"/>
      <c r="CA260" s="257"/>
      <c r="CB260" s="23"/>
      <c r="CC260" s="23"/>
      <c r="CD260" s="257"/>
      <c r="CE260" s="23"/>
      <c r="CF260" s="23"/>
      <c r="CG260" s="257"/>
      <c r="CH260" s="23"/>
      <c r="CI260" s="23"/>
      <c r="CJ260" s="257"/>
      <c r="CK260" s="23"/>
      <c r="CL260" s="23"/>
      <c r="CM260" s="257"/>
      <c r="CN260" s="23"/>
      <c r="CO260" s="23"/>
      <c r="CP260" s="257"/>
      <c r="CQ260" s="23"/>
      <c r="CR260" s="23"/>
      <c r="CS260" s="257"/>
      <c r="CT260" s="23"/>
      <c r="CU260" s="23"/>
      <c r="CW260" s="23"/>
      <c r="CX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</row>
    <row r="261" spans="1:417" s="28" customFormat="1">
      <c r="A261" s="28" t="s">
        <v>1203</v>
      </c>
      <c r="B261" s="27" t="s">
        <v>1181</v>
      </c>
      <c r="C261" s="15">
        <f t="shared" si="23"/>
        <v>8</v>
      </c>
      <c r="D261" s="41"/>
      <c r="E261" s="25" t="s">
        <v>1182</v>
      </c>
      <c r="F261" s="33" t="s">
        <v>1204</v>
      </c>
      <c r="G261" s="144">
        <v>1</v>
      </c>
      <c r="H261" s="144"/>
      <c r="I261" s="58"/>
      <c r="J261" s="145"/>
      <c r="K261" s="128"/>
      <c r="L261" s="158"/>
      <c r="M261" s="21">
        <v>8</v>
      </c>
      <c r="N261" s="128" t="s">
        <v>451</v>
      </c>
      <c r="O261" s="148">
        <v>41546</v>
      </c>
      <c r="P261" s="21"/>
      <c r="Q261" s="128"/>
      <c r="R261" s="148"/>
      <c r="S261" s="21"/>
      <c r="T261" s="128"/>
      <c r="U261" s="148"/>
      <c r="V261" s="63"/>
      <c r="W261" s="21"/>
      <c r="X261" s="148"/>
      <c r="Y261" s="10"/>
      <c r="Z261" s="21"/>
      <c r="AA261" s="148"/>
      <c r="AB261" s="10"/>
      <c r="AC261" s="21"/>
      <c r="AD261" s="148"/>
      <c r="AE261" s="10"/>
      <c r="AF261" s="21"/>
      <c r="AG261" s="129"/>
      <c r="AH261" s="12"/>
      <c r="AI261" s="21"/>
      <c r="AJ261" s="129"/>
      <c r="AK261" s="12"/>
      <c r="AL261" s="21"/>
      <c r="AM261" s="129"/>
      <c r="AN261" s="29"/>
      <c r="AO261" s="8"/>
      <c r="AP261" s="8"/>
      <c r="AQ261" s="29"/>
      <c r="AR261" s="8"/>
      <c r="AS261" s="8"/>
      <c r="AT261" s="29"/>
      <c r="AU261" s="8"/>
      <c r="AV261" s="8"/>
      <c r="AW261" s="29"/>
      <c r="AX261" s="8"/>
      <c r="AY261" s="8"/>
      <c r="AZ261" s="29"/>
      <c r="BA261" s="8"/>
      <c r="BB261" s="8"/>
      <c r="BC261" s="29"/>
      <c r="BD261" s="8"/>
      <c r="BE261" s="8"/>
      <c r="BF261" s="29"/>
      <c r="BG261" s="8"/>
      <c r="BH261" s="8"/>
      <c r="BI261" s="29"/>
      <c r="BJ261" s="8"/>
      <c r="BK261" s="8"/>
      <c r="BL261" s="29"/>
      <c r="BM261" s="8"/>
      <c r="BN261" s="8"/>
      <c r="BO261" s="29"/>
      <c r="BP261" s="8"/>
      <c r="BQ261" s="8"/>
      <c r="BR261" s="29"/>
      <c r="BS261" s="8"/>
      <c r="BT261" s="8"/>
      <c r="BU261" s="29"/>
      <c r="BV261" s="8"/>
      <c r="BW261" s="8"/>
      <c r="BX261" s="29"/>
      <c r="BY261" s="8"/>
      <c r="BZ261" s="8"/>
      <c r="CA261" s="29"/>
      <c r="CB261" s="8"/>
      <c r="CC261" s="8"/>
      <c r="CD261" s="29"/>
      <c r="CE261" s="8"/>
      <c r="CF261" s="8"/>
      <c r="CG261" s="29"/>
      <c r="CH261" s="8"/>
      <c r="CI261" s="8"/>
      <c r="CJ261" s="29"/>
      <c r="CK261" s="8"/>
      <c r="CL261" s="8"/>
      <c r="CM261" s="29"/>
      <c r="CN261" s="8"/>
      <c r="CO261" s="8"/>
      <c r="CP261" s="29"/>
      <c r="CQ261" s="8"/>
      <c r="CR261" s="8"/>
      <c r="CS261" s="29"/>
      <c r="CT261" s="8"/>
      <c r="CU261" s="8"/>
      <c r="CV261" s="29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  <c r="OT261" s="8"/>
      <c r="OU261" s="8"/>
      <c r="OV261" s="8"/>
      <c r="OW261" s="8"/>
      <c r="OX261" s="8"/>
      <c r="OY261" s="8"/>
      <c r="OZ261" s="8"/>
      <c r="PA261" s="8"/>
    </row>
    <row r="262" spans="1:417" s="28" customFormat="1">
      <c r="A262" s="28" t="s">
        <v>17</v>
      </c>
      <c r="B262" s="27" t="s">
        <v>18</v>
      </c>
      <c r="C262" s="15">
        <f t="shared" si="23"/>
        <v>4</v>
      </c>
      <c r="D262" s="41"/>
      <c r="E262" s="25" t="s">
        <v>19</v>
      </c>
      <c r="F262" s="33" t="s">
        <v>497</v>
      </c>
      <c r="G262" s="144"/>
      <c r="H262" s="144"/>
      <c r="I262" s="58"/>
      <c r="J262" s="145"/>
      <c r="K262" s="128">
        <v>0</v>
      </c>
      <c r="L262" s="158">
        <f>(J262+K262)</f>
        <v>0</v>
      </c>
      <c r="M262" s="21">
        <v>0</v>
      </c>
      <c r="N262" s="128" t="s">
        <v>306</v>
      </c>
      <c r="O262" s="148">
        <v>41490</v>
      </c>
      <c r="P262" s="21">
        <v>8</v>
      </c>
      <c r="Q262" s="128" t="s">
        <v>306</v>
      </c>
      <c r="R262" s="148">
        <v>41489</v>
      </c>
      <c r="S262" s="21"/>
      <c r="T262" s="128"/>
      <c r="U262" s="148"/>
      <c r="V262" s="63"/>
      <c r="W262" s="21"/>
      <c r="X262" s="148"/>
      <c r="Y262" s="10"/>
      <c r="Z262" s="21"/>
      <c r="AA262" s="148"/>
      <c r="AB262" s="10"/>
      <c r="AC262" s="21"/>
      <c r="AD262" s="129"/>
      <c r="AE262" s="12"/>
      <c r="AF262" s="21"/>
      <c r="AG262" s="129"/>
      <c r="AH262" s="12"/>
      <c r="AI262" s="21"/>
      <c r="AJ262" s="129"/>
      <c r="AK262" s="12"/>
      <c r="AL262" s="21"/>
      <c r="AM262" s="129"/>
      <c r="AN262" s="29"/>
      <c r="AO262" s="8"/>
      <c r="AP262" s="8"/>
      <c r="AQ262" s="29"/>
      <c r="AR262" s="8"/>
      <c r="AS262" s="8"/>
      <c r="AT262" s="29"/>
      <c r="AU262" s="8"/>
      <c r="AV262" s="8"/>
      <c r="AW262" s="29"/>
      <c r="AX262" s="8"/>
      <c r="AY262" s="8"/>
      <c r="AZ262" s="29"/>
      <c r="BA262" s="8"/>
      <c r="BB262" s="8"/>
      <c r="BC262" s="29"/>
      <c r="BD262" s="8"/>
      <c r="BE262" s="8"/>
      <c r="BF262" s="29"/>
      <c r="BG262" s="8"/>
      <c r="BH262" s="8"/>
      <c r="BI262" s="29"/>
      <c r="BJ262" s="8"/>
      <c r="BK262" s="8"/>
      <c r="BL262" s="29"/>
      <c r="BM262" s="8"/>
      <c r="BN262" s="8"/>
      <c r="BO262" s="29"/>
      <c r="BP262" s="8"/>
      <c r="BQ262" s="8"/>
      <c r="BR262" s="29"/>
      <c r="BS262" s="8"/>
      <c r="BT262" s="8"/>
      <c r="BU262" s="29"/>
      <c r="BV262" s="8"/>
      <c r="BW262" s="8"/>
      <c r="BX262" s="29"/>
      <c r="BY262" s="8"/>
      <c r="BZ262" s="8"/>
      <c r="CA262" s="29"/>
      <c r="CB262" s="8"/>
      <c r="CC262" s="1"/>
      <c r="CD262" s="29"/>
      <c r="CE262" s="1"/>
      <c r="CF262" s="1"/>
      <c r="CG262" s="29"/>
      <c r="CH262" s="1"/>
      <c r="CI262" s="1"/>
      <c r="CJ262" s="29"/>
      <c r="CK262" s="1"/>
      <c r="CL262" s="1"/>
      <c r="CM262" s="29"/>
      <c r="CN262" s="1"/>
      <c r="CO262" s="1"/>
      <c r="CP262" s="29"/>
      <c r="CQ262" s="1"/>
      <c r="CR262" s="1"/>
      <c r="CS262" s="29"/>
      <c r="CT262" s="1"/>
      <c r="CU262" s="1"/>
      <c r="CV262" s="8"/>
      <c r="CW262" s="1"/>
      <c r="CX262" s="1"/>
      <c r="CY262" s="8"/>
      <c r="CZ262" s="1"/>
      <c r="DA262" s="1"/>
      <c r="DB262" s="8"/>
      <c r="DC262" s="1"/>
      <c r="DD262" s="1"/>
      <c r="DE262" s="8"/>
      <c r="DF262" s="1"/>
      <c r="DG262" s="1"/>
      <c r="DH262" s="8"/>
      <c r="DI262" s="1"/>
      <c r="DJ262" s="1"/>
      <c r="DK262" s="8"/>
      <c r="DL262" s="1"/>
      <c r="DM262" s="1"/>
      <c r="DN262" s="8"/>
      <c r="DO262" s="1"/>
      <c r="DP262" s="1"/>
      <c r="DQ262" s="8"/>
      <c r="DR262" s="1"/>
      <c r="DS262" s="1"/>
      <c r="DT262" s="8"/>
      <c r="DU262" s="1"/>
      <c r="DV262" s="1"/>
      <c r="DW262" s="8"/>
      <c r="DX262" s="1"/>
      <c r="DY262" s="1"/>
      <c r="DZ262" s="8"/>
      <c r="EA262" s="1"/>
      <c r="EB262" s="1"/>
      <c r="EC262" s="8"/>
      <c r="ED262" s="1"/>
      <c r="EE262" s="1"/>
      <c r="EF262" s="8"/>
      <c r="EG262" s="1"/>
      <c r="EH262" s="1"/>
      <c r="EI262" s="8"/>
      <c r="EJ262" s="1"/>
      <c r="EK262" s="1"/>
      <c r="EL262" s="8"/>
      <c r="EM262" s="1"/>
      <c r="EN262" s="1"/>
      <c r="EO262" s="8"/>
      <c r="EP262" s="1"/>
      <c r="EQ262" s="1"/>
      <c r="ER262" s="8"/>
      <c r="ES262" s="1"/>
      <c r="ET262" s="1"/>
      <c r="EU262" s="8"/>
      <c r="EV262" s="1"/>
      <c r="EW262" s="1"/>
      <c r="EX262" s="8"/>
      <c r="EY262" s="1"/>
      <c r="EZ262" s="1"/>
      <c r="FA262" s="8"/>
      <c r="FB262" s="1"/>
      <c r="FC262" s="1"/>
      <c r="FD262" s="8"/>
      <c r="FE262" s="1"/>
      <c r="FF262" s="1"/>
      <c r="FG262" s="8"/>
      <c r="FH262" s="1"/>
      <c r="FI262" s="1"/>
      <c r="FJ262" s="8"/>
      <c r="FK262" s="1"/>
      <c r="FL262" s="1"/>
      <c r="FM262" s="8"/>
      <c r="FN262" s="1"/>
      <c r="FO262" s="1"/>
      <c r="FP262" s="8"/>
      <c r="FQ262" s="1"/>
      <c r="FR262" s="1"/>
      <c r="FS262" s="8"/>
      <c r="FT262" s="1"/>
      <c r="FU262" s="1"/>
      <c r="FV262" s="8"/>
      <c r="FW262" s="1"/>
      <c r="FX262" s="1"/>
      <c r="FY262" s="8"/>
      <c r="FZ262" s="1"/>
      <c r="GA262" s="1"/>
      <c r="GB262" s="8"/>
      <c r="GC262" s="1"/>
      <c r="GD262" s="1"/>
      <c r="GE262" s="8"/>
      <c r="GF262" s="1"/>
      <c r="GG262" s="1"/>
      <c r="GH262" s="8"/>
      <c r="GI262" s="1"/>
      <c r="GJ262" s="1"/>
      <c r="GK262" s="8"/>
      <c r="GL262" s="1"/>
      <c r="GM262" s="1"/>
      <c r="GN262" s="8"/>
      <c r="GO262" s="1"/>
      <c r="GP262" s="1"/>
      <c r="GQ262" s="8"/>
      <c r="GR262" s="1"/>
      <c r="GS262" s="1"/>
      <c r="GT262" s="8"/>
      <c r="GU262" s="1"/>
      <c r="GV262" s="1"/>
      <c r="GW262" s="8"/>
      <c r="GX262" s="1"/>
      <c r="GY262" s="1"/>
      <c r="GZ262" s="8"/>
      <c r="HA262" s="1"/>
      <c r="HB262" s="1"/>
      <c r="HC262" s="8"/>
      <c r="HD262" s="1"/>
      <c r="HE262" s="1"/>
      <c r="HF262" s="8"/>
      <c r="HG262" s="1"/>
      <c r="HH262" s="1"/>
      <c r="HI262" s="8"/>
      <c r="HJ262" s="1"/>
      <c r="HK262" s="1"/>
      <c r="HL262" s="8"/>
      <c r="HM262" s="1"/>
      <c r="HN262" s="1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  <c r="OT262" s="8"/>
      <c r="OU262" s="8"/>
      <c r="OV262" s="8"/>
      <c r="OW262" s="8"/>
      <c r="OX262" s="8"/>
      <c r="OY262" s="8"/>
      <c r="OZ262" s="8"/>
      <c r="PA262" s="8"/>
    </row>
    <row r="263" spans="1:417">
      <c r="A263" s="23" t="s">
        <v>2357</v>
      </c>
      <c r="B263" s="24" t="s">
        <v>2354</v>
      </c>
      <c r="C263" s="15">
        <f>IF(AND(Q263="n",T263="n",W263="n"),(P263+0.7*S263+0.5*V263)/2.2,IF(AND(OR(Q263="y",Q263="dnf",Q263="oc",Q263="dq",Q263="nq"),OR(T263="y",T263="dnf",T263="oc",T263="dq",T263="nq"),OR(W263="y",W263="dnf",W263="oc",W263="dq",W263="nq")),AVERAGE(P263,S263,V263),IF(AND(Q263="n",T263="n"),(P263+0.7*S263)/1.7,IF(AND(Q263="n",W263="n"),(P263+0.7*V263)/1.7,IF(OR(Q263="n",AND(T263="",W263="")),P263,IF(AND(T263="n",W263="n"),(S263+0.7*V263)/1.7,IF(T263="n",S263,IF(W263="n",V263,(P263+S263)/2))))))))</f>
        <v>20</v>
      </c>
      <c r="E263" s="5" t="s">
        <v>2391</v>
      </c>
      <c r="F263" s="33" t="s">
        <v>2355</v>
      </c>
      <c r="G263" s="144">
        <v>4</v>
      </c>
      <c r="I263" s="57">
        <v>3</v>
      </c>
      <c r="M263" s="21">
        <v>12</v>
      </c>
      <c r="N263" s="10" t="s">
        <v>451</v>
      </c>
      <c r="O263" s="148">
        <v>42917</v>
      </c>
      <c r="P263" s="21">
        <v>20</v>
      </c>
      <c r="Q263" s="128" t="s">
        <v>451</v>
      </c>
      <c r="R263" s="148">
        <v>42596</v>
      </c>
      <c r="S263" s="21">
        <v>20</v>
      </c>
      <c r="T263" s="128" t="s">
        <v>451</v>
      </c>
      <c r="U263" s="148">
        <v>42595</v>
      </c>
      <c r="V263" s="21">
        <v>6</v>
      </c>
      <c r="W263" s="128" t="s">
        <v>306</v>
      </c>
      <c r="X263" s="148">
        <v>42575</v>
      </c>
      <c r="Y263" s="21">
        <v>16</v>
      </c>
      <c r="Z263" s="128" t="s">
        <v>451</v>
      </c>
      <c r="AA263" s="148">
        <v>42574</v>
      </c>
      <c r="AB263" s="21">
        <v>20</v>
      </c>
      <c r="AC263" s="128" t="s">
        <v>451</v>
      </c>
      <c r="AD263" s="148">
        <v>42533</v>
      </c>
      <c r="AE263" s="21">
        <v>16</v>
      </c>
      <c r="AF263" s="128" t="s">
        <v>451</v>
      </c>
      <c r="AG263" s="129">
        <v>42532</v>
      </c>
      <c r="AH263" s="14"/>
      <c r="AI263" s="128"/>
      <c r="AJ263" s="129"/>
      <c r="AK263" s="14"/>
      <c r="AL263" s="128"/>
      <c r="AM263" s="129"/>
      <c r="AN263" s="14"/>
      <c r="AO263" s="128"/>
      <c r="AP263" s="129"/>
      <c r="AQ263" s="14"/>
      <c r="AR263" s="128"/>
      <c r="AS263" s="129"/>
      <c r="AT263" s="14"/>
      <c r="AU263" s="128"/>
      <c r="AV263" s="129"/>
      <c r="AW263" s="14"/>
      <c r="AX263" s="128"/>
      <c r="AY263" s="129"/>
      <c r="AZ263" s="45"/>
      <c r="BA263" s="21"/>
      <c r="BB263" s="129"/>
      <c r="BC263" s="14"/>
      <c r="BD263" s="21"/>
      <c r="BE263" s="129"/>
      <c r="BF263" s="12"/>
      <c r="BG263" s="21"/>
      <c r="BH263" s="129"/>
      <c r="BI263" s="12"/>
      <c r="BJ263" s="21"/>
      <c r="BK263" s="129"/>
      <c r="BL263" s="12"/>
      <c r="BM263" s="7"/>
      <c r="BN263" s="22"/>
      <c r="BO263" s="12"/>
      <c r="BP263" s="7"/>
      <c r="BQ263" s="6"/>
      <c r="BR263" s="12"/>
      <c r="BS263" s="7"/>
      <c r="BT263" s="6"/>
      <c r="BU263" s="12"/>
      <c r="BV263" s="4"/>
      <c r="BW263" s="6"/>
      <c r="BX263" s="13"/>
      <c r="BY263" s="4"/>
      <c r="BZ263" s="6"/>
      <c r="CS263" s="29"/>
      <c r="CV263" s="8"/>
      <c r="CY263" s="8"/>
      <c r="DB263" s="8"/>
      <c r="DE263" s="8"/>
      <c r="DH263" s="8"/>
      <c r="DK263" s="8"/>
      <c r="DN263" s="8"/>
      <c r="DQ263" s="8"/>
      <c r="DT263" s="8"/>
      <c r="DW263" s="8"/>
      <c r="DZ263" s="8"/>
      <c r="EC263" s="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</row>
    <row r="264" spans="1:417">
      <c r="A264" s="23" t="s">
        <v>1748</v>
      </c>
      <c r="B264" s="24" t="s">
        <v>98</v>
      </c>
      <c r="C264" s="15">
        <f t="shared" ref="C264:C295" si="24">IF(AND(N264="n",Q264="n",T264="n"),(M264+0.7*P264+0.5*S264)/2.2,IF(AND(OR(N264="y",N264="dnf",N264="oc",N264="dq",N264="nq"),OR(Q264="y",Q264="dnf",Q264="oc",Q264="dq",Q264="nq"),OR(T264="y",T264="dnf",T264="oc",T264="dq",T264="nq")),AVERAGE(M264,P264,S264),IF(AND(N264="n",Q264="n"),(M264+0.7*P264)/1.7,IF(AND(N264="n",T264="n"),(M264+0.7*S264)/1.7,IF(OR(N264="n",AND(Q264="",T264="")),M264,IF(AND(Q264="n",T264="n"),(P264+0.7*S264)/1.7,IF(Q264="n",P264,IF(T264="n",S264,(M264+P264)/2))))))))</f>
        <v>3</v>
      </c>
      <c r="D264" s="117" t="s">
        <v>407</v>
      </c>
      <c r="E264" s="5" t="s">
        <v>1728</v>
      </c>
      <c r="F264" s="33" t="s">
        <v>1726</v>
      </c>
      <c r="I264" s="57"/>
      <c r="M264" s="21">
        <v>3</v>
      </c>
      <c r="N264" s="128" t="s">
        <v>465</v>
      </c>
      <c r="O264" s="148">
        <v>41945</v>
      </c>
      <c r="Q264" s="128"/>
      <c r="S264" s="21"/>
      <c r="T264" s="128"/>
      <c r="V264" s="21"/>
      <c r="W264" s="128"/>
      <c r="X264" s="148"/>
      <c r="Y264" s="21"/>
      <c r="Z264" s="128"/>
      <c r="AA264" s="148"/>
      <c r="AB264" s="21"/>
      <c r="AC264" s="128"/>
      <c r="AD264" s="129"/>
      <c r="AE264" s="14"/>
      <c r="AF264" s="128"/>
      <c r="AG264" s="129"/>
      <c r="AH264" s="14"/>
      <c r="AI264" s="128"/>
      <c r="AJ264" s="129"/>
      <c r="AK264" s="14"/>
      <c r="AL264" s="128"/>
      <c r="AM264" s="129"/>
      <c r="AN264" s="14"/>
      <c r="AO264" s="128"/>
      <c r="AP264" s="129"/>
      <c r="AQ264" s="14"/>
      <c r="AR264" s="128"/>
      <c r="AS264" s="129"/>
      <c r="AT264" s="14"/>
      <c r="AU264" s="128"/>
      <c r="AV264" s="129"/>
      <c r="AW264" s="14"/>
      <c r="AX264" s="128"/>
      <c r="AY264" s="129"/>
      <c r="AZ264" s="45"/>
      <c r="BA264" s="21"/>
      <c r="BB264" s="129"/>
      <c r="BC264" s="14"/>
      <c r="BD264" s="21"/>
      <c r="BE264" s="129"/>
      <c r="BF264" s="12"/>
      <c r="BG264" s="21"/>
      <c r="BH264" s="129"/>
      <c r="BI264" s="12"/>
      <c r="BJ264" s="21"/>
      <c r="BK264" s="129"/>
      <c r="BL264" s="12"/>
      <c r="BM264" s="7"/>
      <c r="BN264" s="22"/>
      <c r="BO264" s="12"/>
      <c r="BP264" s="7"/>
      <c r="BQ264" s="6"/>
      <c r="BR264" s="12"/>
      <c r="BS264" s="7"/>
      <c r="BT264" s="6"/>
      <c r="BU264" s="12"/>
      <c r="BV264" s="4"/>
      <c r="BW264" s="6"/>
      <c r="BX264" s="13"/>
      <c r="BY264" s="4"/>
      <c r="BZ264" s="6"/>
      <c r="CS264" s="29"/>
      <c r="CV264" s="8"/>
      <c r="CY264" s="8"/>
      <c r="DB264" s="8"/>
      <c r="DE264" s="8"/>
      <c r="DH264" s="8"/>
      <c r="DK264" s="8"/>
      <c r="DN264" s="8"/>
      <c r="DQ264" s="8"/>
      <c r="DT264" s="8"/>
      <c r="DW264" s="8"/>
      <c r="DZ264" s="8"/>
      <c r="EC264" s="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</row>
    <row r="265" spans="1:417">
      <c r="A265" s="23" t="s">
        <v>2928</v>
      </c>
      <c r="B265" s="24" t="s">
        <v>2929</v>
      </c>
      <c r="C265" s="15">
        <f t="shared" si="24"/>
        <v>19.529411764705884</v>
      </c>
      <c r="D265" s="40"/>
      <c r="E265" s="5" t="s">
        <v>1174</v>
      </c>
      <c r="F265" s="33" t="s">
        <v>2930</v>
      </c>
      <c r="G265" s="262">
        <v>4</v>
      </c>
      <c r="H265" s="153">
        <v>4</v>
      </c>
      <c r="I265" s="59">
        <v>4.5</v>
      </c>
      <c r="J265" s="154"/>
      <c r="K265" s="130">
        <v>4</v>
      </c>
      <c r="L265" s="158">
        <f>(J265+K265)</f>
        <v>4</v>
      </c>
      <c r="M265" s="21">
        <v>22</v>
      </c>
      <c r="N265" s="128" t="s">
        <v>451</v>
      </c>
      <c r="O265" s="148">
        <v>41672</v>
      </c>
      <c r="P265" s="21">
        <v>16</v>
      </c>
      <c r="Q265" s="128" t="s">
        <v>451</v>
      </c>
      <c r="R265" s="148">
        <v>41545</v>
      </c>
      <c r="S265" s="21">
        <v>6</v>
      </c>
      <c r="T265" s="128" t="s">
        <v>306</v>
      </c>
      <c r="U265" s="148">
        <v>41308</v>
      </c>
      <c r="V265" s="21">
        <v>0</v>
      </c>
      <c r="W265" s="128" t="s">
        <v>306</v>
      </c>
      <c r="X265" s="148">
        <v>41307</v>
      </c>
      <c r="Y265" s="21">
        <v>10</v>
      </c>
      <c r="Z265" s="128" t="s">
        <v>306</v>
      </c>
      <c r="AA265" s="148">
        <v>41259</v>
      </c>
      <c r="AB265" s="21">
        <v>22</v>
      </c>
      <c r="AC265" s="128" t="s">
        <v>451</v>
      </c>
      <c r="AD265" s="129">
        <v>41258</v>
      </c>
      <c r="AE265" s="14">
        <v>18</v>
      </c>
      <c r="AF265" s="128" t="s">
        <v>451</v>
      </c>
      <c r="AG265" s="129">
        <v>40944</v>
      </c>
      <c r="AH265" s="14">
        <v>20</v>
      </c>
      <c r="AI265" s="128" t="s">
        <v>451</v>
      </c>
      <c r="AJ265" s="129">
        <v>40943</v>
      </c>
      <c r="AK265" s="14">
        <v>9</v>
      </c>
      <c r="AL265" s="128" t="s">
        <v>217</v>
      </c>
      <c r="AM265" s="129">
        <v>40657</v>
      </c>
      <c r="AN265" s="14">
        <v>10</v>
      </c>
      <c r="AO265" s="128" t="s">
        <v>217</v>
      </c>
      <c r="AP265" s="129">
        <v>40656</v>
      </c>
      <c r="AQ265" s="14">
        <v>7</v>
      </c>
      <c r="AR265" s="128" t="s">
        <v>217</v>
      </c>
      <c r="AS265" s="129">
        <v>40453</v>
      </c>
      <c r="CS265" s="29"/>
      <c r="CV265" s="8"/>
    </row>
    <row r="266" spans="1:417">
      <c r="A266" s="23" t="s">
        <v>1530</v>
      </c>
      <c r="B266" s="24" t="s">
        <v>1531</v>
      </c>
      <c r="C266" s="15">
        <f t="shared" si="24"/>
        <v>0</v>
      </c>
      <c r="D266" s="40"/>
      <c r="E266" s="5" t="s">
        <v>1532</v>
      </c>
      <c r="F266" s="33" t="s">
        <v>1119</v>
      </c>
      <c r="G266" s="262"/>
      <c r="H266" s="153"/>
      <c r="I266" s="59"/>
      <c r="J266" s="154"/>
      <c r="K266" s="130">
        <v>0</v>
      </c>
      <c r="L266" s="158">
        <f>(J266+K266)</f>
        <v>0</v>
      </c>
      <c r="M266" s="21">
        <v>0</v>
      </c>
      <c r="N266" s="128" t="s">
        <v>306</v>
      </c>
      <c r="O266" s="148">
        <v>41853</v>
      </c>
      <c r="Q266" s="128"/>
      <c r="S266" s="21"/>
      <c r="T266" s="128"/>
      <c r="V266" s="21"/>
      <c r="W266" s="128"/>
      <c r="X266" s="148"/>
      <c r="Y266" s="21"/>
      <c r="Z266" s="128"/>
      <c r="AA266" s="148"/>
      <c r="AB266" s="11"/>
      <c r="AC266" s="7"/>
      <c r="AD266" s="129"/>
      <c r="AF266" s="8"/>
      <c r="AG266" s="8"/>
      <c r="CS266" s="29"/>
      <c r="CV266" s="29"/>
      <c r="CY266" s="29"/>
      <c r="DB266" s="29"/>
      <c r="DE266" s="29"/>
      <c r="DH266" s="29"/>
      <c r="DK266" s="29"/>
      <c r="DN266" s="29"/>
      <c r="DQ266" s="8"/>
      <c r="DT266" s="8"/>
      <c r="DW266" s="8"/>
      <c r="DZ266" s="8"/>
      <c r="EC266" s="8"/>
      <c r="EF266" s="8"/>
      <c r="EI266" s="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</row>
    <row r="267" spans="1:417">
      <c r="A267" s="23" t="s">
        <v>1846</v>
      </c>
      <c r="B267" s="24" t="s">
        <v>1844</v>
      </c>
      <c r="C267" s="15">
        <f t="shared" si="24"/>
        <v>15.136363636363633</v>
      </c>
      <c r="D267" s="40"/>
      <c r="E267" s="5" t="s">
        <v>1845</v>
      </c>
      <c r="F267" s="33" t="s">
        <v>235</v>
      </c>
      <c r="G267" s="262">
        <v>2</v>
      </c>
      <c r="H267" s="153">
        <v>3</v>
      </c>
      <c r="I267" s="59">
        <v>7</v>
      </c>
      <c r="J267" s="154"/>
      <c r="K267" s="130">
        <v>5.5</v>
      </c>
      <c r="L267" s="347">
        <f>(J267+K267)</f>
        <v>5.5</v>
      </c>
      <c r="M267" s="21">
        <v>16</v>
      </c>
      <c r="N267" s="128" t="s">
        <v>451</v>
      </c>
      <c r="O267" s="148">
        <v>42715</v>
      </c>
      <c r="P267" s="21">
        <v>14</v>
      </c>
      <c r="Q267" s="128" t="s">
        <v>451</v>
      </c>
      <c r="R267" s="148">
        <v>42714</v>
      </c>
      <c r="S267" s="21">
        <v>15</v>
      </c>
      <c r="T267" s="128" t="s">
        <v>451</v>
      </c>
      <c r="U267" s="148">
        <v>42078</v>
      </c>
      <c r="V267" s="21">
        <v>2</v>
      </c>
      <c r="W267" s="128" t="s">
        <v>264</v>
      </c>
      <c r="X267" s="148">
        <v>42077</v>
      </c>
      <c r="Y267" s="21"/>
      <c r="Z267" s="128"/>
      <c r="AA267" s="148"/>
      <c r="AB267" s="11"/>
      <c r="AC267" s="7"/>
      <c r="AD267" s="129"/>
      <c r="AF267" s="8"/>
      <c r="AG267" s="8"/>
      <c r="CS267" s="29"/>
      <c r="CV267" s="29"/>
      <c r="CY267" s="8"/>
    </row>
    <row r="268" spans="1:417">
      <c r="A268" s="23" t="s">
        <v>1781</v>
      </c>
      <c r="B268" s="24" t="s">
        <v>2931</v>
      </c>
      <c r="C268" s="15">
        <f t="shared" si="24"/>
        <v>12</v>
      </c>
      <c r="D268" s="193" t="s">
        <v>407</v>
      </c>
      <c r="E268" s="271" t="s">
        <v>2168</v>
      </c>
      <c r="F268" s="302" t="s">
        <v>2932</v>
      </c>
      <c r="G268" s="262">
        <v>4</v>
      </c>
      <c r="H268" s="153"/>
      <c r="I268" s="100">
        <v>12</v>
      </c>
      <c r="J268" s="154"/>
      <c r="K268" s="155">
        <v>0.5</v>
      </c>
      <c r="L268" s="347">
        <f>(J268+K268)</f>
        <v>0.5</v>
      </c>
      <c r="M268" s="30">
        <v>12</v>
      </c>
      <c r="N268" s="31" t="s">
        <v>451</v>
      </c>
      <c r="O268" s="143">
        <v>42351</v>
      </c>
      <c r="P268" s="30">
        <v>5</v>
      </c>
      <c r="Q268" s="31" t="s">
        <v>306</v>
      </c>
      <c r="R268" s="143">
        <v>42350</v>
      </c>
      <c r="S268" s="30">
        <v>7</v>
      </c>
      <c r="T268" s="31" t="s">
        <v>465</v>
      </c>
      <c r="U268" s="143">
        <v>42337</v>
      </c>
      <c r="V268" s="30">
        <v>9</v>
      </c>
      <c r="W268" s="31" t="s">
        <v>451</v>
      </c>
      <c r="X268" s="143">
        <v>42310</v>
      </c>
      <c r="Y268" s="30">
        <v>11</v>
      </c>
      <c r="Z268" s="31" t="s">
        <v>451</v>
      </c>
      <c r="AA268" s="143">
        <v>42309</v>
      </c>
      <c r="AB268" s="30">
        <v>4</v>
      </c>
      <c r="AC268" s="31" t="s">
        <v>451</v>
      </c>
      <c r="AD268" s="133">
        <v>42078</v>
      </c>
      <c r="AE268" s="19">
        <v>9</v>
      </c>
      <c r="AF268" s="31" t="s">
        <v>451</v>
      </c>
      <c r="AG268" s="133">
        <v>42022</v>
      </c>
      <c r="AH268" s="19">
        <v>9</v>
      </c>
      <c r="AI268" s="31" t="s">
        <v>451</v>
      </c>
      <c r="AJ268" s="133">
        <v>42021</v>
      </c>
      <c r="AK268" s="19">
        <v>5</v>
      </c>
      <c r="AL268" s="31" t="s">
        <v>217</v>
      </c>
      <c r="AM268" s="133">
        <v>40846</v>
      </c>
      <c r="AN268" s="19"/>
      <c r="AO268" s="31"/>
      <c r="AP268" s="133"/>
      <c r="AQ268" s="19"/>
      <c r="AR268" s="31"/>
      <c r="AS268" s="18"/>
      <c r="AT268" s="19"/>
      <c r="AU268" s="31"/>
      <c r="AV268" s="18"/>
      <c r="AW268" s="19"/>
      <c r="AX268" s="20"/>
      <c r="AY268" s="18"/>
      <c r="AZ268" s="257"/>
      <c r="BA268" s="23"/>
      <c r="BB268" s="23"/>
      <c r="BC268" s="257"/>
      <c r="BD268" s="23"/>
      <c r="BE268" s="23"/>
      <c r="BF268" s="257"/>
      <c r="BG268" s="23"/>
      <c r="BH268" s="23"/>
      <c r="BI268" s="257"/>
      <c r="BJ268" s="23"/>
      <c r="BK268" s="23"/>
      <c r="BL268" s="257"/>
      <c r="BM268" s="23"/>
      <c r="BN268" s="23"/>
      <c r="BO268" s="257"/>
      <c r="BP268" s="23"/>
      <c r="BQ268" s="23"/>
      <c r="BR268" s="257"/>
      <c r="BS268" s="23"/>
      <c r="BT268" s="23"/>
      <c r="BU268" s="257"/>
      <c r="BV268" s="23"/>
      <c r="BW268" s="23"/>
      <c r="BX268" s="257"/>
      <c r="BY268" s="23"/>
      <c r="BZ268" s="23"/>
      <c r="CA268" s="257"/>
      <c r="CB268" s="23"/>
      <c r="CC268" s="23"/>
      <c r="CD268" s="257"/>
      <c r="CE268" s="23"/>
      <c r="CF268" s="23"/>
      <c r="CG268" s="257"/>
      <c r="CH268" s="23"/>
      <c r="CI268" s="23"/>
      <c r="CJ268" s="257"/>
      <c r="CK268" s="23"/>
      <c r="CL268" s="23"/>
      <c r="CM268" s="257"/>
      <c r="CN268" s="23"/>
      <c r="CO268" s="23"/>
      <c r="CP268" s="257"/>
      <c r="CQ268" s="23"/>
      <c r="CR268" s="23"/>
      <c r="CS268" s="28"/>
      <c r="CT268" s="23"/>
      <c r="CU268" s="23"/>
      <c r="CV268" s="28"/>
      <c r="CW268" s="23"/>
      <c r="CX268" s="23"/>
      <c r="CY268" s="23"/>
      <c r="CZ268" s="23"/>
      <c r="DA268" s="23"/>
      <c r="DB268" s="23"/>
      <c r="DC268" s="23"/>
      <c r="DD268" s="23"/>
      <c r="DE268" s="28"/>
      <c r="DF268" s="23"/>
      <c r="DG268" s="23"/>
      <c r="DH268" s="28"/>
      <c r="DI268" s="23"/>
      <c r="DJ268" s="23"/>
      <c r="DK268" s="28"/>
      <c r="DL268" s="23"/>
      <c r="DM268" s="23"/>
      <c r="DN268" s="28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OS268" s="28"/>
      <c r="OT268" s="28"/>
      <c r="OU268" s="28"/>
      <c r="OV268" s="28"/>
      <c r="OW268" s="28"/>
      <c r="OX268" s="28"/>
      <c r="OY268" s="28"/>
      <c r="OZ268" s="28"/>
      <c r="PA268" s="28"/>
    </row>
    <row r="269" spans="1:417">
      <c r="A269" s="23" t="s">
        <v>2668</v>
      </c>
      <c r="B269" s="24" t="s">
        <v>2666</v>
      </c>
      <c r="C269" s="15">
        <f t="shared" si="24"/>
        <v>0</v>
      </c>
      <c r="D269" s="193"/>
      <c r="E269" s="23" t="s">
        <v>2667</v>
      </c>
      <c r="F269" s="302" t="s">
        <v>1020</v>
      </c>
      <c r="G269" s="262"/>
      <c r="H269" s="153"/>
      <c r="I269" s="100"/>
      <c r="J269" s="154"/>
      <c r="K269" s="155"/>
      <c r="L269" s="347">
        <f>(J269+K269)</f>
        <v>0</v>
      </c>
      <c r="M269" s="30"/>
      <c r="N269" s="31"/>
      <c r="O269" s="143"/>
      <c r="P269" s="30"/>
      <c r="Q269" s="31"/>
      <c r="R269" s="143"/>
      <c r="S269" s="30"/>
      <c r="T269" s="31"/>
      <c r="U269" s="143"/>
      <c r="V269" s="30"/>
      <c r="W269" s="31"/>
      <c r="X269" s="143"/>
      <c r="Y269" s="30"/>
      <c r="Z269" s="31"/>
      <c r="AA269" s="143"/>
      <c r="AB269" s="30"/>
      <c r="AC269" s="31"/>
      <c r="AD269" s="133"/>
      <c r="AE269" s="19"/>
      <c r="AF269" s="31"/>
      <c r="AG269" s="133"/>
      <c r="AH269" s="19"/>
      <c r="AI269" s="31"/>
      <c r="AJ269" s="133"/>
      <c r="AK269" s="19"/>
      <c r="AL269" s="31"/>
      <c r="AM269" s="133"/>
      <c r="AN269" s="19"/>
      <c r="AO269" s="31"/>
      <c r="AP269" s="133"/>
      <c r="AQ269" s="19"/>
      <c r="AR269" s="31"/>
      <c r="AS269" s="18"/>
      <c r="AT269" s="19"/>
      <c r="AU269" s="31"/>
      <c r="AV269" s="18"/>
      <c r="AW269" s="19"/>
      <c r="AX269" s="20"/>
      <c r="AY269" s="18"/>
      <c r="AZ269" s="257"/>
      <c r="BA269" s="23"/>
      <c r="BB269" s="23"/>
      <c r="BC269" s="257"/>
      <c r="BD269" s="23"/>
      <c r="BE269" s="23"/>
      <c r="BF269" s="257"/>
      <c r="BG269" s="23"/>
      <c r="BH269" s="23"/>
      <c r="BI269" s="257"/>
      <c r="BJ269" s="23"/>
      <c r="BK269" s="23"/>
      <c r="BL269" s="257"/>
      <c r="BM269" s="23"/>
      <c r="BN269" s="23"/>
      <c r="BO269" s="257"/>
      <c r="BP269" s="23"/>
      <c r="BQ269" s="23"/>
      <c r="BR269" s="257"/>
      <c r="BS269" s="23"/>
      <c r="BT269" s="23"/>
      <c r="BU269" s="257"/>
      <c r="BV269" s="23"/>
      <c r="BW269" s="23"/>
      <c r="BX269" s="257"/>
      <c r="BY269" s="23"/>
      <c r="BZ269" s="23"/>
      <c r="CA269" s="257"/>
      <c r="CB269" s="23"/>
      <c r="CC269" s="23"/>
      <c r="CD269" s="257"/>
      <c r="CE269" s="23"/>
      <c r="CF269" s="23"/>
      <c r="CG269" s="257"/>
      <c r="CH269" s="23"/>
      <c r="CI269" s="23"/>
      <c r="CJ269" s="257"/>
      <c r="CK269" s="23"/>
      <c r="CL269" s="23"/>
      <c r="CM269" s="257"/>
      <c r="CN269" s="23"/>
      <c r="CO269" s="23"/>
      <c r="CP269" s="257"/>
      <c r="CQ269" s="23"/>
      <c r="CR269" s="23"/>
      <c r="CS269" s="28"/>
      <c r="CT269" s="23"/>
      <c r="CU269" s="23"/>
      <c r="CV269" s="28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OS269" s="28"/>
      <c r="OT269" s="28"/>
      <c r="OU269" s="28"/>
      <c r="OV269" s="28"/>
      <c r="OW269" s="28"/>
      <c r="OX269" s="28"/>
      <c r="OY269" s="28"/>
      <c r="OZ269" s="28"/>
      <c r="PA269" s="28"/>
    </row>
    <row r="270" spans="1:417" s="28" customFormat="1">
      <c r="A270" s="23" t="s">
        <v>1596</v>
      </c>
      <c r="B270" s="24" t="s">
        <v>1577</v>
      </c>
      <c r="C270" s="15">
        <f t="shared" si="24"/>
        <v>0</v>
      </c>
      <c r="D270" s="40"/>
      <c r="E270" s="1" t="s">
        <v>1578</v>
      </c>
      <c r="F270" s="33" t="s">
        <v>1568</v>
      </c>
      <c r="G270" s="144"/>
      <c r="H270" s="138"/>
      <c r="I270" s="57"/>
      <c r="J270" s="139"/>
      <c r="K270" s="130"/>
      <c r="L270" s="158"/>
      <c r="M270" s="11">
        <v>0</v>
      </c>
      <c r="N270" s="21" t="s">
        <v>306</v>
      </c>
      <c r="O270" s="148">
        <v>41853</v>
      </c>
      <c r="P270" s="11"/>
      <c r="Q270" s="21"/>
      <c r="R270" s="148"/>
      <c r="S270" s="64"/>
      <c r="T270" s="21"/>
      <c r="U270" s="148"/>
      <c r="V270" s="11"/>
      <c r="W270" s="21"/>
      <c r="X270" s="148"/>
      <c r="Y270" s="11"/>
      <c r="Z270" s="21"/>
      <c r="AA270" s="148"/>
      <c r="AB270" s="11"/>
      <c r="AC270" s="21"/>
      <c r="AD270" s="129"/>
      <c r="AE270" s="13"/>
      <c r="AF270" s="21"/>
      <c r="AG270" s="129"/>
      <c r="AH270" s="13"/>
      <c r="AI270" s="21"/>
      <c r="AJ270" s="140"/>
      <c r="AK270" s="13"/>
      <c r="AL270" s="21"/>
      <c r="AM270" s="129"/>
      <c r="AN270" s="13"/>
      <c r="AO270" s="21"/>
      <c r="AP270" s="129"/>
      <c r="AQ270" s="13"/>
      <c r="AR270" s="21"/>
      <c r="AS270" s="6"/>
      <c r="AT270" s="13"/>
      <c r="AU270" s="21"/>
      <c r="AV270" s="6"/>
      <c r="AW270" s="13"/>
      <c r="AX270" s="7"/>
      <c r="AY270" s="6"/>
      <c r="AZ270" s="29"/>
      <c r="BA270" s="1"/>
      <c r="BB270" s="1"/>
      <c r="BC270" s="29"/>
      <c r="BD270" s="1"/>
      <c r="BE270" s="1"/>
      <c r="BF270" s="29"/>
      <c r="BG270" s="1"/>
      <c r="BH270" s="1"/>
      <c r="BI270" s="29"/>
      <c r="BJ270" s="1"/>
      <c r="BK270" s="1"/>
      <c r="BL270" s="29"/>
      <c r="BM270" s="1"/>
      <c r="BN270" s="1"/>
      <c r="BO270" s="29"/>
      <c r="BP270" s="1"/>
      <c r="BQ270" s="1"/>
      <c r="BR270" s="29"/>
      <c r="BS270" s="1"/>
      <c r="BT270" s="1"/>
      <c r="BU270" s="29"/>
      <c r="BV270" s="1"/>
      <c r="BW270" s="1"/>
      <c r="BX270" s="29"/>
      <c r="BY270" s="1"/>
      <c r="BZ270" s="1"/>
      <c r="CA270" s="29"/>
      <c r="CB270" s="1"/>
      <c r="CC270" s="1"/>
      <c r="CD270" s="29"/>
      <c r="CE270" s="1"/>
      <c r="CF270" s="1"/>
      <c r="CG270" s="29"/>
      <c r="CH270" s="1"/>
      <c r="CI270" s="1"/>
      <c r="CJ270" s="29"/>
      <c r="CK270" s="1"/>
      <c r="CL270" s="1"/>
      <c r="CM270" s="29"/>
      <c r="CN270" s="1"/>
      <c r="CO270" s="1"/>
      <c r="CP270" s="29"/>
      <c r="CQ270" s="1"/>
      <c r="CR270" s="1"/>
      <c r="CS270" s="8"/>
      <c r="CT270" s="1"/>
      <c r="CU270" s="1"/>
      <c r="CV270" s="8"/>
      <c r="CW270" s="1"/>
      <c r="CX270" s="1"/>
      <c r="CY270" s="8"/>
      <c r="CZ270" s="1"/>
      <c r="DA270" s="1"/>
      <c r="DB270" s="8"/>
      <c r="DC270" s="1"/>
      <c r="DD270" s="1"/>
      <c r="DE270" s="8"/>
      <c r="DF270" s="1"/>
      <c r="DG270" s="1"/>
      <c r="DH270" s="8"/>
      <c r="DI270" s="1"/>
      <c r="DJ270" s="1"/>
      <c r="DK270" s="8"/>
      <c r="DL270" s="1"/>
      <c r="DM270" s="1"/>
      <c r="DN270" s="8"/>
      <c r="DO270" s="1"/>
      <c r="DP270" s="1"/>
      <c r="DQ270" s="8"/>
      <c r="DR270" s="1"/>
      <c r="DS270" s="1"/>
      <c r="DT270" s="8"/>
      <c r="DU270" s="1"/>
      <c r="DV270" s="1"/>
      <c r="DW270" s="8"/>
      <c r="DX270" s="1"/>
      <c r="DY270" s="1"/>
      <c r="DZ270" s="8"/>
      <c r="EA270" s="1"/>
      <c r="EB270" s="1"/>
      <c r="EC270" s="8"/>
      <c r="ED270" s="1"/>
      <c r="EE270" s="1"/>
      <c r="EF270" s="8"/>
      <c r="EG270" s="1"/>
      <c r="EH270" s="1"/>
      <c r="EI270" s="8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</row>
    <row r="271" spans="1:417" s="28" customFormat="1">
      <c r="A271" s="23" t="s">
        <v>1746</v>
      </c>
      <c r="B271" s="24" t="s">
        <v>55</v>
      </c>
      <c r="C271" s="15">
        <f t="shared" si="24"/>
        <v>8</v>
      </c>
      <c r="D271" s="117"/>
      <c r="E271" s="5" t="s">
        <v>1745</v>
      </c>
      <c r="F271" s="33" t="s">
        <v>1727</v>
      </c>
      <c r="G271" s="144"/>
      <c r="H271" s="138"/>
      <c r="I271" s="98"/>
      <c r="J271" s="139"/>
      <c r="K271" s="130"/>
      <c r="L271" s="158"/>
      <c r="M271" s="21">
        <v>8</v>
      </c>
      <c r="N271" s="128" t="s">
        <v>264</v>
      </c>
      <c r="O271" s="148">
        <v>41945</v>
      </c>
      <c r="P271" s="21"/>
      <c r="Q271" s="128"/>
      <c r="R271" s="148"/>
      <c r="S271" s="21"/>
      <c r="T271" s="128"/>
      <c r="U271" s="148"/>
      <c r="V271" s="21"/>
      <c r="W271" s="128"/>
      <c r="X271" s="148"/>
      <c r="Y271" s="21"/>
      <c r="Z271" s="128"/>
      <c r="AA271" s="148"/>
      <c r="AB271" s="21"/>
      <c r="AC271" s="128"/>
      <c r="AD271" s="129"/>
      <c r="AE271" s="14"/>
      <c r="AF271" s="128"/>
      <c r="AG271" s="129"/>
      <c r="AH271" s="14"/>
      <c r="AI271" s="128"/>
      <c r="AJ271" s="129"/>
      <c r="AK271" s="14"/>
      <c r="AL271" s="128"/>
      <c r="AM271" s="129"/>
      <c r="AN271" s="14"/>
      <c r="AO271" s="128"/>
      <c r="AP271" s="129"/>
      <c r="AQ271" s="14"/>
      <c r="AR271" s="128"/>
      <c r="AS271" s="129"/>
      <c r="AT271" s="45"/>
      <c r="AU271" s="128"/>
      <c r="AV271" s="129"/>
      <c r="AW271" s="45"/>
      <c r="AX271" s="128"/>
      <c r="AY271" s="129"/>
      <c r="AZ271" s="45"/>
      <c r="BA271" s="128"/>
      <c r="BB271" s="131"/>
      <c r="BC271" s="45"/>
      <c r="BD271" s="128"/>
      <c r="BE271" s="131"/>
      <c r="BF271" s="46"/>
      <c r="BG271" s="21"/>
      <c r="BH271" s="131"/>
      <c r="BI271" s="13"/>
      <c r="BJ271" s="11"/>
      <c r="BK271" s="129"/>
      <c r="BL271" s="13"/>
      <c r="BM271" s="11"/>
      <c r="BN271" s="129"/>
      <c r="BO271" s="13"/>
      <c r="BP271" s="11"/>
      <c r="BQ271" s="140"/>
      <c r="BR271" s="13"/>
      <c r="BS271" s="11"/>
      <c r="BT271" s="6"/>
      <c r="BU271" s="13"/>
      <c r="BV271" s="11"/>
      <c r="BW271" s="6"/>
      <c r="BX271" s="13"/>
      <c r="BY271" s="11"/>
      <c r="BZ271" s="6"/>
      <c r="CA271" s="13"/>
      <c r="CB271" s="11"/>
      <c r="CC271" s="6"/>
      <c r="CD271" s="13"/>
      <c r="CE271" s="4"/>
      <c r="CF271" s="6"/>
      <c r="CG271" s="13"/>
      <c r="CH271" s="4"/>
      <c r="CI271" s="6"/>
      <c r="CJ271" s="29"/>
      <c r="CK271" s="1"/>
      <c r="CL271" s="1"/>
      <c r="CM271" s="29"/>
      <c r="CN271" s="1"/>
      <c r="CO271" s="1"/>
      <c r="CP271" s="29"/>
      <c r="CQ271" s="1"/>
      <c r="CR271" s="1"/>
      <c r="CS271" s="8"/>
      <c r="CT271" s="1"/>
      <c r="CU271" s="1"/>
      <c r="CV271" s="8"/>
      <c r="CW271" s="1"/>
      <c r="CX271" s="1"/>
      <c r="CY271" s="8"/>
      <c r="CZ271" s="1"/>
      <c r="DA271" s="1"/>
      <c r="DB271" s="8"/>
      <c r="DC271" s="1"/>
      <c r="DD271" s="1"/>
      <c r="DE271" s="8"/>
      <c r="DF271" s="1"/>
      <c r="DG271" s="1"/>
      <c r="DH271" s="8"/>
      <c r="DI271" s="1"/>
      <c r="DJ271" s="1"/>
      <c r="DK271" s="8"/>
      <c r="DL271" s="1"/>
      <c r="DM271" s="1"/>
      <c r="DN271" s="8"/>
      <c r="DO271" s="1"/>
      <c r="DP271" s="1"/>
      <c r="DQ271" s="8"/>
      <c r="DR271" s="1"/>
      <c r="DS271" s="1"/>
      <c r="DT271" s="8"/>
      <c r="DU271" s="1"/>
      <c r="DV271" s="1"/>
      <c r="DW271" s="8"/>
      <c r="DX271" s="1"/>
      <c r="DY271" s="1"/>
      <c r="DZ271" s="8"/>
      <c r="EA271" s="1"/>
      <c r="EB271" s="1"/>
      <c r="EC271" s="8"/>
      <c r="ED271" s="1"/>
      <c r="EE271" s="1"/>
      <c r="EF271" s="8"/>
      <c r="EG271" s="1"/>
      <c r="EH271" s="1"/>
      <c r="EI271" s="8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</row>
    <row r="272" spans="1:417" s="28" customFormat="1">
      <c r="A272" s="23" t="s">
        <v>1838</v>
      </c>
      <c r="B272" s="24" t="s">
        <v>1839</v>
      </c>
      <c r="C272" s="15">
        <f t="shared" si="24"/>
        <v>11</v>
      </c>
      <c r="D272" s="117"/>
      <c r="E272" s="5" t="s">
        <v>2158</v>
      </c>
      <c r="F272" s="33" t="s">
        <v>195</v>
      </c>
      <c r="G272" s="144">
        <v>4</v>
      </c>
      <c r="H272" s="138">
        <v>2</v>
      </c>
      <c r="I272" s="57">
        <v>6.5</v>
      </c>
      <c r="J272" s="139"/>
      <c r="K272" s="130">
        <v>3</v>
      </c>
      <c r="L272" s="158">
        <f>(J272+K272)</f>
        <v>3</v>
      </c>
      <c r="M272" s="21">
        <v>3</v>
      </c>
      <c r="N272" s="128" t="s">
        <v>264</v>
      </c>
      <c r="O272" s="148">
        <v>43037</v>
      </c>
      <c r="P272" s="21">
        <v>11</v>
      </c>
      <c r="Q272" s="128" t="s">
        <v>451</v>
      </c>
      <c r="R272" s="148">
        <v>43036</v>
      </c>
      <c r="S272" s="21">
        <v>13</v>
      </c>
      <c r="T272" s="128" t="s">
        <v>306</v>
      </c>
      <c r="U272" s="148">
        <v>42757</v>
      </c>
      <c r="V272" s="21">
        <v>6</v>
      </c>
      <c r="W272" s="128" t="s">
        <v>306</v>
      </c>
      <c r="X272" s="148">
        <v>42756</v>
      </c>
      <c r="Y272" s="21">
        <v>15</v>
      </c>
      <c r="Z272" s="128" t="s">
        <v>451</v>
      </c>
      <c r="AA272" s="148">
        <v>42694</v>
      </c>
      <c r="AB272" s="21">
        <v>13</v>
      </c>
      <c r="AC272" s="128" t="s">
        <v>451</v>
      </c>
      <c r="AD272" s="148">
        <v>42693</v>
      </c>
      <c r="AE272" s="21">
        <v>19</v>
      </c>
      <c r="AF272" s="128" t="s">
        <v>451</v>
      </c>
      <c r="AG272" s="148">
        <v>42680</v>
      </c>
      <c r="AH272" s="21">
        <v>16</v>
      </c>
      <c r="AI272" s="128" t="s">
        <v>451</v>
      </c>
      <c r="AJ272" s="129">
        <v>42673</v>
      </c>
      <c r="AK272" s="14">
        <v>13</v>
      </c>
      <c r="AL272" s="128" t="s">
        <v>451</v>
      </c>
      <c r="AM272" s="129">
        <v>42672</v>
      </c>
      <c r="AN272" s="14">
        <v>16</v>
      </c>
      <c r="AO272" s="128" t="s">
        <v>451</v>
      </c>
      <c r="AP272" s="129">
        <v>42652</v>
      </c>
      <c r="AQ272" s="14">
        <v>16</v>
      </c>
      <c r="AR272" s="128" t="s">
        <v>451</v>
      </c>
      <c r="AS272" s="129">
        <v>42645</v>
      </c>
      <c r="AT272" s="14">
        <v>3</v>
      </c>
      <c r="AU272" s="128" t="s">
        <v>306</v>
      </c>
      <c r="AV272" s="129">
        <v>42624</v>
      </c>
      <c r="AW272" s="14">
        <v>5</v>
      </c>
      <c r="AX272" s="128" t="s">
        <v>264</v>
      </c>
      <c r="AY272" s="129">
        <v>42623</v>
      </c>
      <c r="AZ272" s="14">
        <v>2</v>
      </c>
      <c r="BA272" s="128" t="s">
        <v>306</v>
      </c>
      <c r="BB272" s="129">
        <v>42351</v>
      </c>
      <c r="BC272" s="14">
        <v>11</v>
      </c>
      <c r="BD272" s="128" t="s">
        <v>451</v>
      </c>
      <c r="BE272" s="129">
        <v>42350</v>
      </c>
      <c r="BF272" s="14">
        <v>4</v>
      </c>
      <c r="BG272" s="128" t="s">
        <v>451</v>
      </c>
      <c r="BH272" s="129">
        <v>42310</v>
      </c>
      <c r="BI272" s="14">
        <v>8</v>
      </c>
      <c r="BJ272" s="128" t="s">
        <v>451</v>
      </c>
      <c r="BK272" s="129">
        <v>42309</v>
      </c>
      <c r="BL272" s="14">
        <v>13</v>
      </c>
      <c r="BM272" s="128" t="s">
        <v>451</v>
      </c>
      <c r="BN272" s="129">
        <v>42057</v>
      </c>
      <c r="BO272" s="13"/>
      <c r="BP272" s="11"/>
      <c r="BQ272" s="140"/>
      <c r="BR272" s="13"/>
      <c r="BS272" s="11"/>
      <c r="BT272" s="6"/>
      <c r="BU272" s="13"/>
      <c r="BV272" s="11"/>
      <c r="BW272" s="6"/>
      <c r="BX272" s="13"/>
      <c r="BY272" s="11"/>
      <c r="BZ272" s="6"/>
      <c r="CA272" s="13"/>
      <c r="CB272" s="11"/>
      <c r="CC272" s="6"/>
      <c r="CD272" s="13"/>
      <c r="CE272" s="4"/>
      <c r="CF272" s="6"/>
      <c r="CG272" s="13"/>
      <c r="CH272" s="4"/>
      <c r="CI272" s="6"/>
      <c r="CJ272" s="29"/>
      <c r="CK272" s="1"/>
      <c r="CL272" s="1"/>
      <c r="CM272" s="29"/>
      <c r="CN272" s="1"/>
      <c r="CO272" s="1"/>
      <c r="CP272" s="29"/>
      <c r="CQ272" s="1"/>
      <c r="CR272" s="1"/>
      <c r="CS272" s="8"/>
      <c r="CT272" s="1"/>
      <c r="CU272" s="1"/>
      <c r="CV272" s="8"/>
      <c r="CW272" s="1"/>
      <c r="CX272" s="1"/>
      <c r="CY272" s="8"/>
      <c r="CZ272" s="1"/>
      <c r="DA272" s="1"/>
      <c r="DB272" s="8"/>
      <c r="DC272" s="1"/>
      <c r="DD272" s="1"/>
      <c r="DE272" s="8"/>
      <c r="DF272" s="1"/>
      <c r="DG272" s="1"/>
      <c r="DH272" s="8"/>
      <c r="DI272" s="1"/>
      <c r="DJ272" s="1"/>
      <c r="DK272" s="8"/>
      <c r="DL272" s="1"/>
      <c r="DM272" s="1"/>
      <c r="DN272" s="8"/>
      <c r="DO272" s="1"/>
      <c r="DP272" s="1"/>
      <c r="DQ272" s="8"/>
      <c r="DR272" s="1"/>
      <c r="DS272" s="1"/>
      <c r="DT272" s="8"/>
      <c r="DU272" s="1"/>
      <c r="DV272" s="1"/>
      <c r="DW272" s="8"/>
      <c r="DX272" s="1"/>
      <c r="DY272" s="1"/>
      <c r="DZ272" s="8"/>
      <c r="EA272" s="1"/>
      <c r="EB272" s="1"/>
      <c r="EC272" s="8"/>
      <c r="ED272" s="1"/>
      <c r="EE272" s="1"/>
      <c r="EF272" s="8"/>
      <c r="EG272" s="1"/>
      <c r="EH272" s="1"/>
      <c r="EI272" s="8"/>
      <c r="EJ272" s="1"/>
      <c r="EK272" s="1"/>
      <c r="EL272" s="8"/>
      <c r="EM272" s="1"/>
      <c r="EN272" s="1"/>
      <c r="EO272" s="8"/>
      <c r="EP272" s="1"/>
      <c r="EQ272" s="1"/>
      <c r="ER272" s="8"/>
      <c r="ES272" s="1"/>
      <c r="ET272" s="1"/>
      <c r="EU272" s="8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</row>
    <row r="273" spans="1:417">
      <c r="A273" s="23" t="s">
        <v>2612</v>
      </c>
      <c r="B273" s="24" t="s">
        <v>2562</v>
      </c>
      <c r="C273" s="15">
        <f t="shared" si="24"/>
        <v>20.352941176470591</v>
      </c>
      <c r="E273" s="5"/>
      <c r="F273" s="33" t="s">
        <v>381</v>
      </c>
      <c r="G273" s="144">
        <v>2</v>
      </c>
      <c r="H273" s="138">
        <v>2</v>
      </c>
      <c r="I273" s="57">
        <v>3</v>
      </c>
      <c r="J273" s="139">
        <v>3</v>
      </c>
      <c r="L273" s="158">
        <f>SUM(J273:K273)</f>
        <v>3</v>
      </c>
      <c r="M273" s="21">
        <v>22</v>
      </c>
      <c r="N273" s="128" t="s">
        <v>451</v>
      </c>
      <c r="O273" s="148">
        <v>42771</v>
      </c>
      <c r="P273" s="21">
        <v>18</v>
      </c>
      <c r="Q273" s="128" t="s">
        <v>451</v>
      </c>
      <c r="R273" s="148">
        <v>42770</v>
      </c>
      <c r="S273" s="21"/>
      <c r="T273" s="128"/>
      <c r="V273" s="187"/>
      <c r="W273"/>
      <c r="X273" s="582"/>
      <c r="Y273" s="64"/>
      <c r="Z273" s="21"/>
      <c r="AA273" s="149"/>
      <c r="AB273" s="11"/>
      <c r="AC273" s="21"/>
      <c r="AD273" s="129"/>
      <c r="AE273" s="13"/>
      <c r="AF273" s="7"/>
      <c r="AG273" s="129"/>
      <c r="AJ273" s="147"/>
      <c r="CS273" s="187"/>
      <c r="CT273"/>
      <c r="CU273"/>
      <c r="CV273" s="187"/>
      <c r="CW273"/>
      <c r="CX273"/>
      <c r="CY273" s="187"/>
      <c r="CZ273"/>
      <c r="DA273"/>
      <c r="DB273" s="187"/>
      <c r="DC273"/>
      <c r="DD273"/>
      <c r="DE273" s="187"/>
      <c r="DF273"/>
      <c r="DG273"/>
      <c r="DH273" s="187"/>
      <c r="DI273"/>
      <c r="DJ273"/>
      <c r="DK273" s="187"/>
      <c r="DL273"/>
      <c r="DM273"/>
      <c r="DN273" s="187"/>
      <c r="DO273"/>
      <c r="DP273"/>
      <c r="DQ273" s="187"/>
      <c r="DT273" s="8"/>
      <c r="DW273" s="8"/>
      <c r="DZ273" s="8"/>
      <c r="EC273" s="8"/>
      <c r="EF273" s="8"/>
      <c r="EI273" s="8"/>
      <c r="EL273" s="8"/>
      <c r="EO273" s="8"/>
      <c r="ER273" s="8"/>
      <c r="EU273" s="8"/>
      <c r="EX273" s="8"/>
      <c r="FA273" s="8"/>
      <c r="FD273" s="8"/>
      <c r="FG273" s="8"/>
      <c r="FJ273" s="8"/>
      <c r="FM273" s="8"/>
      <c r="FP273" s="8"/>
      <c r="FS273" s="8"/>
      <c r="FV273" s="8"/>
      <c r="FY273" s="8"/>
      <c r="GB273" s="8"/>
      <c r="GE273" s="8"/>
      <c r="GH273" s="8"/>
      <c r="GK273" s="8"/>
      <c r="GN273" s="8"/>
      <c r="KR273" s="267"/>
      <c r="KS273" s="267"/>
      <c r="KT273" s="267"/>
      <c r="KU273" s="267"/>
      <c r="KV273" s="267"/>
      <c r="KW273" s="267"/>
      <c r="KX273" s="267"/>
      <c r="KY273" s="267"/>
      <c r="KZ273" s="267"/>
      <c r="LA273" s="267"/>
      <c r="LB273" s="267"/>
      <c r="LC273" s="267"/>
      <c r="LD273" s="267"/>
      <c r="LE273" s="267"/>
      <c r="LF273" s="267"/>
      <c r="LG273" s="267"/>
      <c r="LH273" s="267"/>
      <c r="LI273" s="267"/>
      <c r="LJ273" s="267"/>
      <c r="LK273" s="267"/>
      <c r="LL273" s="267"/>
      <c r="LM273" s="267"/>
      <c r="LN273" s="267"/>
      <c r="LO273" s="267"/>
      <c r="LP273" s="267"/>
      <c r="LQ273" s="267"/>
      <c r="LR273" s="267"/>
      <c r="LS273" s="267"/>
      <c r="LT273" s="267"/>
      <c r="LU273" s="267"/>
      <c r="LV273" s="267"/>
      <c r="LW273" s="267"/>
      <c r="LX273" s="267"/>
      <c r="LY273" s="267"/>
      <c r="LZ273" s="267"/>
      <c r="MA273" s="267"/>
      <c r="MB273" s="267"/>
      <c r="MC273" s="267"/>
      <c r="MD273" s="267"/>
      <c r="ME273" s="267"/>
      <c r="MF273" s="267"/>
      <c r="MG273" s="267"/>
      <c r="MH273" s="267"/>
      <c r="MI273" s="267"/>
      <c r="MJ273" s="267"/>
      <c r="MK273" s="267"/>
      <c r="ML273" s="267"/>
      <c r="MM273" s="267"/>
      <c r="MN273" s="267"/>
      <c r="MO273" s="267"/>
      <c r="MP273" s="267"/>
      <c r="MQ273" s="267"/>
      <c r="MR273" s="267"/>
      <c r="MS273" s="267"/>
      <c r="MT273" s="267"/>
      <c r="MU273" s="267"/>
      <c r="MV273" s="267"/>
      <c r="MW273" s="267"/>
      <c r="MX273" s="267"/>
      <c r="MY273" s="267"/>
      <c r="MZ273" s="267"/>
      <c r="NA273" s="267"/>
      <c r="NB273" s="267"/>
      <c r="NC273" s="267"/>
      <c r="ND273" s="267"/>
      <c r="NE273" s="267"/>
      <c r="NF273" s="267"/>
      <c r="NG273" s="267"/>
      <c r="NH273" s="267"/>
      <c r="NI273" s="267"/>
      <c r="NJ273" s="267"/>
      <c r="NK273" s="267"/>
      <c r="NL273" s="267"/>
      <c r="NM273" s="267"/>
      <c r="NN273" s="267"/>
      <c r="NO273" s="267"/>
      <c r="NP273" s="267"/>
      <c r="NQ273" s="267"/>
      <c r="NR273" s="267"/>
      <c r="NS273" s="267"/>
      <c r="NT273" s="267"/>
      <c r="NU273" s="267"/>
      <c r="NV273" s="267"/>
      <c r="NW273" s="267"/>
      <c r="NX273" s="267"/>
      <c r="NY273" s="267"/>
      <c r="NZ273" s="267"/>
      <c r="OA273" s="267"/>
      <c r="OB273" s="267"/>
      <c r="OC273" s="267"/>
      <c r="OD273" s="267"/>
      <c r="OE273" s="267"/>
      <c r="OF273" s="267"/>
      <c r="OG273" s="267"/>
      <c r="OH273" s="267"/>
      <c r="OI273" s="267"/>
      <c r="OJ273" s="267"/>
      <c r="OK273" s="267"/>
      <c r="OL273" s="267"/>
      <c r="OM273" s="267"/>
      <c r="ON273" s="267"/>
      <c r="OO273" s="267"/>
      <c r="OP273" s="267"/>
      <c r="OQ273" s="267"/>
      <c r="OR273" s="267"/>
    </row>
    <row r="274" spans="1:417" s="28" customFormat="1">
      <c r="A274" s="23" t="s">
        <v>1747</v>
      </c>
      <c r="B274" s="24" t="s">
        <v>1724</v>
      </c>
      <c r="C274" s="15">
        <f t="shared" si="24"/>
        <v>11</v>
      </c>
      <c r="D274" s="40"/>
      <c r="E274" s="5" t="s">
        <v>1725</v>
      </c>
      <c r="F274" s="33" t="s">
        <v>1726</v>
      </c>
      <c r="G274" s="144"/>
      <c r="H274" s="138"/>
      <c r="I274" s="57"/>
      <c r="J274" s="139"/>
      <c r="K274" s="130"/>
      <c r="L274" s="158"/>
      <c r="M274" s="21">
        <v>11</v>
      </c>
      <c r="N274" s="128" t="s">
        <v>306</v>
      </c>
      <c r="O274" s="148">
        <v>41945</v>
      </c>
      <c r="P274" s="21"/>
      <c r="Q274" s="128"/>
      <c r="R274" s="148"/>
      <c r="S274" s="11"/>
      <c r="T274" s="21"/>
      <c r="U274" s="148"/>
      <c r="V274" s="64"/>
      <c r="W274" s="21"/>
      <c r="X274" s="148"/>
      <c r="Y274" s="11"/>
      <c r="Z274" s="21"/>
      <c r="AA274" s="148"/>
      <c r="AB274" s="11"/>
      <c r="AC274" s="7"/>
      <c r="AD274" s="22"/>
      <c r="AE274" s="29"/>
      <c r="AF274" s="1"/>
      <c r="AG274" s="1"/>
      <c r="AH274" s="29"/>
      <c r="AI274" s="1"/>
      <c r="AJ274" s="1"/>
      <c r="AK274" s="29"/>
      <c r="AL274" s="1"/>
      <c r="AM274" s="1"/>
      <c r="AN274" s="29"/>
      <c r="AO274" s="1"/>
      <c r="AP274" s="1"/>
      <c r="AQ274" s="29"/>
      <c r="AR274" s="1"/>
      <c r="AS274" s="1"/>
      <c r="AT274" s="29"/>
      <c r="AU274" s="1"/>
      <c r="AV274" s="1"/>
      <c r="AW274" s="29"/>
      <c r="AX274" s="1"/>
      <c r="AY274" s="1"/>
      <c r="AZ274" s="29"/>
      <c r="BA274" s="1"/>
      <c r="BB274" s="1"/>
      <c r="BC274" s="29"/>
      <c r="BD274" s="1"/>
      <c r="BE274" s="1"/>
      <c r="BF274" s="29"/>
      <c r="BG274" s="1"/>
      <c r="BH274" s="1"/>
      <c r="BI274" s="29"/>
      <c r="BJ274" s="1"/>
      <c r="BK274" s="1"/>
      <c r="BL274" s="29"/>
      <c r="BM274" s="1"/>
      <c r="BN274" s="1"/>
      <c r="BO274" s="29"/>
      <c r="BP274" s="1"/>
      <c r="BQ274" s="1"/>
      <c r="BR274" s="29"/>
      <c r="BS274" s="1"/>
      <c r="BT274" s="1"/>
      <c r="BU274" s="29"/>
      <c r="BV274" s="1"/>
      <c r="BW274" s="1"/>
      <c r="BX274" s="29"/>
      <c r="BY274" s="1"/>
      <c r="BZ274" s="1"/>
      <c r="CA274" s="29"/>
      <c r="CB274" s="1"/>
      <c r="CC274" s="1"/>
      <c r="CD274" s="29"/>
      <c r="CE274" s="1"/>
      <c r="CF274" s="1"/>
      <c r="CG274" s="29"/>
      <c r="CH274" s="1"/>
      <c r="CI274" s="1"/>
      <c r="CJ274" s="29"/>
      <c r="CK274" s="1"/>
      <c r="CL274" s="1"/>
      <c r="CM274" s="29"/>
      <c r="CN274" s="1"/>
      <c r="CO274" s="1"/>
      <c r="CP274" s="29"/>
      <c r="CQ274" s="1"/>
      <c r="CR274" s="1"/>
      <c r="CS274" s="29"/>
      <c r="CT274" s="1"/>
      <c r="CU274" s="1"/>
      <c r="CV274" s="29"/>
      <c r="CW274" s="1"/>
      <c r="CX274" s="1"/>
      <c r="CY274" s="29"/>
      <c r="CZ274" s="1"/>
      <c r="DA274" s="1"/>
      <c r="DB274" s="29"/>
      <c r="DC274" s="1"/>
      <c r="DD274" s="1"/>
      <c r="DE274" s="29"/>
      <c r="DF274" s="1"/>
      <c r="DG274" s="1"/>
      <c r="DH274" s="29"/>
      <c r="DI274" s="1"/>
      <c r="DJ274" s="1"/>
      <c r="DK274" s="29"/>
      <c r="DL274" s="1"/>
      <c r="DM274" s="1"/>
      <c r="DN274" s="29"/>
      <c r="DO274" s="1"/>
      <c r="DP274" s="1"/>
      <c r="DQ274" s="29"/>
      <c r="DR274" s="1"/>
      <c r="DS274" s="1"/>
      <c r="DT274" s="29"/>
      <c r="DU274" s="1"/>
      <c r="DV274" s="1"/>
      <c r="DW274" s="29"/>
      <c r="DX274" s="1"/>
      <c r="DY274" s="1"/>
      <c r="DZ274" s="29"/>
      <c r="EA274" s="1"/>
      <c r="EB274" s="1"/>
      <c r="EC274" s="29"/>
      <c r="ED274" s="1"/>
      <c r="EE274" s="1"/>
      <c r="EF274" s="29"/>
      <c r="EG274" s="1"/>
      <c r="EH274" s="1"/>
      <c r="EI274" s="29"/>
      <c r="EJ274" s="1"/>
      <c r="EK274" s="1"/>
      <c r="EL274" s="8"/>
      <c r="EM274" s="1"/>
      <c r="EN274" s="1"/>
      <c r="EO274" s="8"/>
      <c r="EP274" s="1"/>
      <c r="EQ274" s="1"/>
      <c r="ER274" s="8"/>
      <c r="ES274" s="1"/>
      <c r="ET274" s="1"/>
      <c r="EU274" s="8"/>
      <c r="EV274" s="1"/>
      <c r="EW274" s="1"/>
      <c r="EX274" s="8"/>
      <c r="EY274" s="1"/>
      <c r="EZ274" s="1"/>
      <c r="FA274" s="8"/>
      <c r="FB274" s="1"/>
      <c r="FC274" s="1"/>
      <c r="FD274" s="8"/>
      <c r="FE274" s="1"/>
      <c r="FF274" s="1"/>
      <c r="FG274" s="8"/>
      <c r="FH274" s="1"/>
      <c r="FI274" s="1"/>
      <c r="FJ274" s="8"/>
      <c r="FK274" s="1"/>
      <c r="FL274" s="1"/>
      <c r="FM274" s="8"/>
      <c r="FN274" s="1"/>
      <c r="FO274" s="1"/>
      <c r="FP274" s="8"/>
      <c r="FQ274" s="1"/>
      <c r="FR274" s="1"/>
      <c r="FS274" s="8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</row>
    <row r="275" spans="1:417">
      <c r="A275" s="23" t="s">
        <v>343</v>
      </c>
      <c r="B275" s="24" t="s">
        <v>424</v>
      </c>
      <c r="C275" s="15">
        <f t="shared" si="24"/>
        <v>0</v>
      </c>
      <c r="D275" s="40"/>
      <c r="E275" s="36" t="s">
        <v>3156</v>
      </c>
      <c r="F275" s="33" t="s">
        <v>481</v>
      </c>
      <c r="G275" s="144">
        <v>4</v>
      </c>
      <c r="H275" s="138">
        <v>6</v>
      </c>
      <c r="I275" s="98">
        <v>12</v>
      </c>
      <c r="K275" s="130">
        <v>0.5</v>
      </c>
      <c r="L275" s="158">
        <f t="shared" ref="L275:L280" si="25">(J275+K275)</f>
        <v>0.5</v>
      </c>
      <c r="M275" s="21">
        <v>0</v>
      </c>
      <c r="N275" s="128" t="s">
        <v>306</v>
      </c>
      <c r="O275" s="148">
        <v>42260</v>
      </c>
      <c r="P275" s="21">
        <v>0</v>
      </c>
      <c r="Q275" s="128" t="s">
        <v>306</v>
      </c>
      <c r="R275" s="148">
        <v>41972</v>
      </c>
      <c r="S275" s="21">
        <v>0</v>
      </c>
      <c r="T275" s="128" t="s">
        <v>306</v>
      </c>
      <c r="U275" s="148">
        <v>41944</v>
      </c>
      <c r="V275" s="21">
        <v>0</v>
      </c>
      <c r="W275" s="128" t="s">
        <v>264</v>
      </c>
      <c r="X275" s="148">
        <v>41714</v>
      </c>
      <c r="Y275" s="21">
        <v>5</v>
      </c>
      <c r="Z275" s="128" t="s">
        <v>264</v>
      </c>
      <c r="AA275" s="148">
        <v>41713</v>
      </c>
      <c r="AB275" s="21">
        <v>0</v>
      </c>
      <c r="AC275" s="128" t="s">
        <v>264</v>
      </c>
      <c r="AD275" s="129">
        <v>41700</v>
      </c>
      <c r="AE275" s="14">
        <v>0</v>
      </c>
      <c r="AF275" s="128" t="s">
        <v>264</v>
      </c>
      <c r="AG275" s="129">
        <v>41699</v>
      </c>
      <c r="AH275" s="14">
        <v>7</v>
      </c>
      <c r="AI275" s="128" t="s">
        <v>264</v>
      </c>
      <c r="AJ275" s="129">
        <v>41658</v>
      </c>
      <c r="AK275" s="14">
        <v>5</v>
      </c>
      <c r="AL275" s="128" t="s">
        <v>264</v>
      </c>
      <c r="AM275" s="129">
        <v>41657</v>
      </c>
      <c r="AN275" s="14">
        <v>2</v>
      </c>
      <c r="AO275" s="128" t="s">
        <v>264</v>
      </c>
      <c r="AP275" s="129">
        <v>41986</v>
      </c>
      <c r="AQ275" s="14">
        <v>5</v>
      </c>
      <c r="AR275" s="128" t="s">
        <v>264</v>
      </c>
      <c r="AS275" s="129">
        <v>41588</v>
      </c>
      <c r="AT275" s="14">
        <v>5</v>
      </c>
      <c r="AU275" s="128" t="s">
        <v>264</v>
      </c>
      <c r="AV275" s="129">
        <v>41587</v>
      </c>
      <c r="AW275" s="14">
        <v>5</v>
      </c>
      <c r="AX275" s="128" t="s">
        <v>264</v>
      </c>
      <c r="AY275" s="129">
        <v>41574</v>
      </c>
      <c r="AZ275" s="14">
        <v>5</v>
      </c>
      <c r="BA275" s="128" t="s">
        <v>264</v>
      </c>
      <c r="BB275" s="129">
        <v>41573</v>
      </c>
      <c r="BC275" s="14">
        <v>5</v>
      </c>
      <c r="BD275" s="128" t="s">
        <v>264</v>
      </c>
      <c r="BE275" s="129">
        <v>41378</v>
      </c>
      <c r="BF275" s="14">
        <v>5</v>
      </c>
      <c r="BG275" s="128" t="s">
        <v>264</v>
      </c>
      <c r="BH275" s="129">
        <v>41377</v>
      </c>
      <c r="BI275" s="14">
        <v>5</v>
      </c>
      <c r="BJ275" s="128" t="s">
        <v>264</v>
      </c>
      <c r="BK275" s="129">
        <v>41350</v>
      </c>
      <c r="BL275" s="14">
        <v>5</v>
      </c>
      <c r="BM275" s="128" t="s">
        <v>264</v>
      </c>
      <c r="BN275" s="129">
        <v>41349</v>
      </c>
      <c r="BO275" s="14">
        <v>5</v>
      </c>
      <c r="BP275" s="128" t="s">
        <v>264</v>
      </c>
      <c r="BQ275" s="129">
        <v>41336</v>
      </c>
      <c r="BR275" s="21">
        <v>5</v>
      </c>
      <c r="BS275" s="128" t="s">
        <v>264</v>
      </c>
      <c r="BT275" s="129">
        <v>41335</v>
      </c>
      <c r="BU275" s="14">
        <v>0</v>
      </c>
      <c r="BV275" s="128" t="s">
        <v>306</v>
      </c>
      <c r="BW275" s="129">
        <v>41293</v>
      </c>
      <c r="BX275" s="14">
        <v>5</v>
      </c>
      <c r="BY275" s="128" t="s">
        <v>306</v>
      </c>
      <c r="BZ275" s="129">
        <v>41280</v>
      </c>
      <c r="CA275" s="14">
        <v>5</v>
      </c>
      <c r="CB275" s="128" t="s">
        <v>306</v>
      </c>
      <c r="CC275" s="129">
        <v>41210</v>
      </c>
      <c r="CD275" s="14">
        <v>11</v>
      </c>
      <c r="CE275" s="128" t="s">
        <v>583</v>
      </c>
      <c r="CF275" s="129">
        <v>40916</v>
      </c>
      <c r="CG275" s="14">
        <v>7</v>
      </c>
      <c r="CH275" s="128" t="s">
        <v>583</v>
      </c>
      <c r="CI275" s="129">
        <v>40915</v>
      </c>
      <c r="CJ275" s="14">
        <v>9</v>
      </c>
      <c r="CK275" s="128" t="s">
        <v>583</v>
      </c>
      <c r="CL275" s="129">
        <v>40867</v>
      </c>
      <c r="CM275" s="14">
        <v>9</v>
      </c>
      <c r="CN275" s="128" t="s">
        <v>583</v>
      </c>
      <c r="CO275" s="129">
        <v>40866</v>
      </c>
      <c r="CP275" s="14">
        <v>9</v>
      </c>
      <c r="CQ275" s="128" t="s">
        <v>2855</v>
      </c>
      <c r="CR275" s="129">
        <v>40846</v>
      </c>
      <c r="CS275" s="14">
        <v>11</v>
      </c>
      <c r="CT275" s="128" t="s">
        <v>583</v>
      </c>
      <c r="CU275" s="129">
        <v>40845</v>
      </c>
      <c r="CV275" s="21">
        <v>2</v>
      </c>
      <c r="CW275" s="128" t="s">
        <v>583</v>
      </c>
      <c r="CX275" s="129">
        <v>40572</v>
      </c>
      <c r="CY275" s="21">
        <v>9</v>
      </c>
      <c r="CZ275" s="128" t="s">
        <v>2855</v>
      </c>
      <c r="DA275" s="129">
        <v>40552</v>
      </c>
      <c r="DB275" s="21">
        <v>5</v>
      </c>
      <c r="DC275" s="128" t="s">
        <v>583</v>
      </c>
      <c r="DD275" s="129">
        <v>40551</v>
      </c>
      <c r="DE275" s="21">
        <v>12</v>
      </c>
      <c r="DF275" s="128" t="s">
        <v>2855</v>
      </c>
      <c r="DG275" s="129">
        <v>40503</v>
      </c>
      <c r="DH275" s="21">
        <v>5</v>
      </c>
      <c r="DI275" s="128" t="s">
        <v>583</v>
      </c>
      <c r="DJ275" s="129">
        <v>40398</v>
      </c>
      <c r="DK275" s="21">
        <v>8</v>
      </c>
      <c r="DL275" s="128" t="s">
        <v>451</v>
      </c>
      <c r="DM275" s="129">
        <v>40397</v>
      </c>
      <c r="DN275" s="21">
        <v>5</v>
      </c>
      <c r="DO275" s="128" t="s">
        <v>451</v>
      </c>
      <c r="DP275" s="129">
        <v>40370</v>
      </c>
      <c r="DQ275" s="21">
        <v>11</v>
      </c>
      <c r="DR275" s="128" t="s">
        <v>451</v>
      </c>
      <c r="DS275" s="129">
        <v>40258</v>
      </c>
      <c r="DT275" s="21">
        <v>12</v>
      </c>
      <c r="DU275" s="128" t="s">
        <v>451</v>
      </c>
      <c r="DV275" s="129">
        <v>40209</v>
      </c>
      <c r="DW275" s="21">
        <v>12</v>
      </c>
      <c r="DX275" s="128" t="s">
        <v>451</v>
      </c>
      <c r="DY275" s="129">
        <v>40209</v>
      </c>
      <c r="DZ275" s="21">
        <v>9</v>
      </c>
      <c r="EA275" s="128" t="s">
        <v>451</v>
      </c>
      <c r="EB275" s="129">
        <v>40208</v>
      </c>
      <c r="EC275" s="21">
        <v>11</v>
      </c>
      <c r="ED275" s="128" t="s">
        <v>451</v>
      </c>
      <c r="EE275" s="129">
        <v>40139</v>
      </c>
      <c r="EF275" s="21">
        <v>11</v>
      </c>
      <c r="EG275" s="128" t="s">
        <v>451</v>
      </c>
      <c r="EH275" s="129">
        <v>40138</v>
      </c>
      <c r="EI275" s="21">
        <v>13</v>
      </c>
      <c r="EJ275" s="128" t="s">
        <v>451</v>
      </c>
      <c r="EK275" s="129">
        <v>40125</v>
      </c>
      <c r="EL275" s="63">
        <v>3</v>
      </c>
      <c r="EM275" s="128" t="s">
        <v>264</v>
      </c>
      <c r="EN275" s="129">
        <v>40124</v>
      </c>
      <c r="EO275" s="63">
        <v>8</v>
      </c>
      <c r="EP275" s="10" t="s">
        <v>306</v>
      </c>
      <c r="EQ275" s="129">
        <v>40118</v>
      </c>
      <c r="ER275" s="8"/>
      <c r="EU275" s="8"/>
    </row>
    <row r="276" spans="1:417">
      <c r="A276" s="23" t="s">
        <v>151</v>
      </c>
      <c r="B276" s="24" t="s">
        <v>2933</v>
      </c>
      <c r="C276" s="15">
        <f t="shared" si="24"/>
        <v>11.454545454545453</v>
      </c>
      <c r="D276" s="40"/>
      <c r="E276" s="36" t="s">
        <v>822</v>
      </c>
      <c r="F276" s="33" t="s">
        <v>2932</v>
      </c>
      <c r="G276" s="144">
        <v>4</v>
      </c>
      <c r="H276" s="138">
        <v>2</v>
      </c>
      <c r="I276" s="98">
        <v>12</v>
      </c>
      <c r="J276" s="154">
        <v>0.5</v>
      </c>
      <c r="K276" s="130">
        <v>20.5</v>
      </c>
      <c r="L276" s="158">
        <f t="shared" si="25"/>
        <v>21</v>
      </c>
      <c r="M276" s="21">
        <v>12</v>
      </c>
      <c r="N276" s="10" t="s">
        <v>451</v>
      </c>
      <c r="O276" s="148">
        <v>42806</v>
      </c>
      <c r="P276" s="21">
        <v>11</v>
      </c>
      <c r="Q276" s="10" t="s">
        <v>451</v>
      </c>
      <c r="R276" s="148">
        <v>42805</v>
      </c>
      <c r="S276" s="21">
        <v>11</v>
      </c>
      <c r="T276" s="128" t="s">
        <v>451</v>
      </c>
      <c r="U276" s="148">
        <v>42715</v>
      </c>
      <c r="V276" s="21">
        <v>10</v>
      </c>
      <c r="W276" s="128" t="s">
        <v>451</v>
      </c>
      <c r="X276" s="148">
        <v>42714</v>
      </c>
      <c r="Y276" s="21">
        <v>7</v>
      </c>
      <c r="Z276" s="128" t="s">
        <v>451</v>
      </c>
      <c r="AA276" s="148">
        <v>42463</v>
      </c>
      <c r="AB276" s="21">
        <v>10</v>
      </c>
      <c r="AC276" s="128" t="s">
        <v>451</v>
      </c>
      <c r="AD276" s="129">
        <v>42462</v>
      </c>
      <c r="AE276" s="14">
        <v>11</v>
      </c>
      <c r="AF276" s="128" t="s">
        <v>451</v>
      </c>
      <c r="AG276" s="129">
        <v>42260</v>
      </c>
      <c r="AH276" s="14">
        <v>12</v>
      </c>
      <c r="AI276" s="128" t="s">
        <v>451</v>
      </c>
      <c r="AJ276" s="129">
        <v>42022</v>
      </c>
      <c r="AK276" s="14">
        <v>11</v>
      </c>
      <c r="AL276" s="128" t="s">
        <v>451</v>
      </c>
      <c r="AM276" s="129">
        <v>42021</v>
      </c>
      <c r="AN276" s="14">
        <v>11</v>
      </c>
      <c r="AO276" s="128" t="s">
        <v>451</v>
      </c>
      <c r="AP276" s="129">
        <v>41973</v>
      </c>
      <c r="AQ276" s="14">
        <v>7</v>
      </c>
      <c r="AR276" s="128" t="s">
        <v>451</v>
      </c>
      <c r="AS276" s="129">
        <v>41972</v>
      </c>
      <c r="AT276" s="14">
        <v>10</v>
      </c>
      <c r="AU276" s="128" t="s">
        <v>451</v>
      </c>
      <c r="AV276" s="129">
        <v>41945</v>
      </c>
      <c r="AW276" s="14">
        <v>9</v>
      </c>
      <c r="AX276" s="128" t="s">
        <v>451</v>
      </c>
      <c r="AY276" s="129">
        <v>41944</v>
      </c>
      <c r="AZ276" s="14">
        <v>11</v>
      </c>
      <c r="BA276" s="128" t="s">
        <v>451</v>
      </c>
      <c r="BB276" s="129">
        <v>41714</v>
      </c>
      <c r="BC276" s="14">
        <v>12</v>
      </c>
      <c r="BD276" s="128" t="s">
        <v>451</v>
      </c>
      <c r="BE276" s="129">
        <v>41713</v>
      </c>
      <c r="BF276" s="14">
        <v>11</v>
      </c>
      <c r="BG276" s="128" t="s">
        <v>451</v>
      </c>
      <c r="BH276" s="129">
        <v>41700</v>
      </c>
      <c r="BI276" s="14">
        <v>11</v>
      </c>
      <c r="BJ276" s="128" t="s">
        <v>451</v>
      </c>
      <c r="BK276" s="129">
        <v>41699</v>
      </c>
      <c r="BL276" s="14">
        <v>11</v>
      </c>
      <c r="BM276" s="128" t="s">
        <v>451</v>
      </c>
      <c r="BN276" s="129">
        <v>41658</v>
      </c>
      <c r="BO276" s="14">
        <v>12</v>
      </c>
      <c r="BP276" s="128" t="s">
        <v>451</v>
      </c>
      <c r="BQ276" s="129">
        <v>41657</v>
      </c>
      <c r="BR276" s="21">
        <v>13</v>
      </c>
      <c r="BS276" s="128" t="s">
        <v>451</v>
      </c>
      <c r="BT276" s="129">
        <v>41622</v>
      </c>
      <c r="BU276" s="14">
        <v>15</v>
      </c>
      <c r="BV276" s="128" t="s">
        <v>451</v>
      </c>
      <c r="BW276" s="129">
        <v>41588</v>
      </c>
      <c r="BX276" s="14">
        <v>11</v>
      </c>
      <c r="BY276" s="128" t="s">
        <v>451</v>
      </c>
      <c r="BZ276" s="129">
        <v>41587</v>
      </c>
      <c r="CA276" s="14">
        <v>12</v>
      </c>
      <c r="CB276" s="128" t="s">
        <v>451</v>
      </c>
      <c r="CC276" s="129">
        <v>41574</v>
      </c>
      <c r="CD276" s="14">
        <v>9</v>
      </c>
      <c r="CE276" s="128" t="s">
        <v>451</v>
      </c>
      <c r="CF276" s="129">
        <v>41573</v>
      </c>
      <c r="CG276" s="14">
        <v>15</v>
      </c>
      <c r="CH276" s="128" t="s">
        <v>451</v>
      </c>
      <c r="CI276" s="129">
        <v>41378</v>
      </c>
      <c r="CJ276" s="14">
        <v>10</v>
      </c>
      <c r="CK276" s="128" t="s">
        <v>451</v>
      </c>
      <c r="CL276" s="129">
        <v>41377</v>
      </c>
      <c r="CM276" s="14">
        <v>15</v>
      </c>
      <c r="CN276" s="128" t="s">
        <v>451</v>
      </c>
      <c r="CO276" s="129">
        <v>41350</v>
      </c>
      <c r="CP276" s="14">
        <v>11</v>
      </c>
      <c r="CQ276" s="128" t="s">
        <v>451</v>
      </c>
      <c r="CR276" s="129">
        <v>41349</v>
      </c>
      <c r="CS276" s="14">
        <v>12</v>
      </c>
      <c r="CT276" s="128" t="s">
        <v>451</v>
      </c>
      <c r="CU276" s="129">
        <v>41336</v>
      </c>
      <c r="CV276" s="21">
        <v>16</v>
      </c>
      <c r="CW276" s="128" t="s">
        <v>451</v>
      </c>
      <c r="CX276" s="129">
        <v>41335</v>
      </c>
      <c r="CY276" s="21">
        <v>14</v>
      </c>
      <c r="CZ276" s="128" t="s">
        <v>451</v>
      </c>
      <c r="DA276" s="129">
        <v>41294</v>
      </c>
      <c r="DB276" s="21">
        <v>11</v>
      </c>
      <c r="DC276" s="128" t="s">
        <v>451</v>
      </c>
      <c r="DD276" s="129">
        <v>41293</v>
      </c>
      <c r="DE276" s="21">
        <v>9</v>
      </c>
      <c r="DF276" s="128" t="s">
        <v>451</v>
      </c>
      <c r="DG276" s="129">
        <v>41280</v>
      </c>
      <c r="DH276" s="21">
        <v>9</v>
      </c>
      <c r="DI276" s="128" t="s">
        <v>451</v>
      </c>
      <c r="DJ276" s="129">
        <v>41279</v>
      </c>
      <c r="DK276" s="21">
        <v>14</v>
      </c>
      <c r="DL276" s="128" t="s">
        <v>451</v>
      </c>
      <c r="DM276" s="129">
        <v>41231</v>
      </c>
      <c r="DN276" s="21">
        <v>12</v>
      </c>
      <c r="DO276" s="128" t="s">
        <v>451</v>
      </c>
      <c r="DP276" s="129">
        <v>41230</v>
      </c>
      <c r="DQ276" s="21">
        <v>12</v>
      </c>
      <c r="DR276" s="128" t="s">
        <v>451</v>
      </c>
      <c r="DS276" s="129">
        <v>41210</v>
      </c>
      <c r="DT276" s="21">
        <v>10</v>
      </c>
      <c r="DU276" s="128" t="s">
        <v>451</v>
      </c>
      <c r="DV276" s="129">
        <v>41209</v>
      </c>
      <c r="DW276" s="21">
        <v>6</v>
      </c>
      <c r="DX276" s="128" t="s">
        <v>264</v>
      </c>
      <c r="DY276" s="129">
        <v>41084</v>
      </c>
      <c r="DZ276" s="21">
        <v>7</v>
      </c>
      <c r="EA276" s="128" t="s">
        <v>264</v>
      </c>
      <c r="EB276" s="129">
        <v>41083</v>
      </c>
      <c r="EC276" s="21">
        <v>11</v>
      </c>
      <c r="ED276" s="128" t="s">
        <v>451</v>
      </c>
      <c r="EE276" s="129">
        <v>40986</v>
      </c>
      <c r="EF276" s="21">
        <v>11</v>
      </c>
      <c r="EG276" s="128" t="s">
        <v>451</v>
      </c>
      <c r="EH276" s="129">
        <v>40985</v>
      </c>
      <c r="EI276" s="21">
        <v>11</v>
      </c>
      <c r="EJ276" s="128" t="s">
        <v>451</v>
      </c>
      <c r="EK276" s="129">
        <v>40972</v>
      </c>
      <c r="EL276" s="21">
        <v>11</v>
      </c>
      <c r="EM276" s="128" t="s">
        <v>451</v>
      </c>
      <c r="EN276" s="129">
        <v>40971</v>
      </c>
      <c r="EO276" s="21">
        <v>11</v>
      </c>
      <c r="EP276" s="128" t="s">
        <v>2855</v>
      </c>
      <c r="EQ276" s="129">
        <v>40951</v>
      </c>
      <c r="ER276" s="21">
        <v>14</v>
      </c>
      <c r="ES276" s="128" t="s">
        <v>2855</v>
      </c>
      <c r="ET276" s="129">
        <v>40937</v>
      </c>
      <c r="EU276" s="21">
        <v>12</v>
      </c>
      <c r="EV276" s="128" t="s">
        <v>2855</v>
      </c>
      <c r="EW276" s="129">
        <v>40936</v>
      </c>
      <c r="EX276" s="21">
        <v>8</v>
      </c>
      <c r="EY276" s="128" t="s">
        <v>2855</v>
      </c>
      <c r="EZ276" s="129">
        <v>40916</v>
      </c>
      <c r="FA276" s="21">
        <v>11</v>
      </c>
      <c r="FB276" s="128" t="s">
        <v>2855</v>
      </c>
      <c r="FC276" s="129">
        <v>40915</v>
      </c>
      <c r="FD276" s="21">
        <v>16</v>
      </c>
      <c r="FE276" s="128" t="s">
        <v>2855</v>
      </c>
      <c r="FF276" s="129">
        <v>40846</v>
      </c>
      <c r="FG276" s="21">
        <v>14</v>
      </c>
      <c r="FH276" s="128" t="s">
        <v>2855</v>
      </c>
      <c r="FI276" s="129">
        <v>40845</v>
      </c>
      <c r="FJ276" s="21">
        <v>12</v>
      </c>
      <c r="FK276" s="128" t="s">
        <v>2855</v>
      </c>
      <c r="FL276" s="129">
        <v>40720</v>
      </c>
      <c r="FM276" s="21">
        <v>13</v>
      </c>
      <c r="FN276" s="128" t="s">
        <v>2855</v>
      </c>
      <c r="FO276" s="129">
        <v>40719</v>
      </c>
      <c r="FP276" s="21">
        <v>13</v>
      </c>
      <c r="FQ276" s="128" t="s">
        <v>2855</v>
      </c>
      <c r="FR276" s="129">
        <v>40622</v>
      </c>
      <c r="FS276" s="21">
        <v>12</v>
      </c>
      <c r="FT276" s="128" t="s">
        <v>2855</v>
      </c>
      <c r="FU276" s="129">
        <v>40621</v>
      </c>
      <c r="FV276" s="21">
        <v>11</v>
      </c>
      <c r="FW276" s="128" t="s">
        <v>2855</v>
      </c>
      <c r="FX276" s="129">
        <v>40573</v>
      </c>
      <c r="FY276" s="21">
        <v>12</v>
      </c>
      <c r="FZ276" s="128" t="s">
        <v>2855</v>
      </c>
      <c r="GA276" s="129">
        <v>40572</v>
      </c>
      <c r="GB276" s="21">
        <v>11</v>
      </c>
      <c r="GC276" s="128" t="s">
        <v>2855</v>
      </c>
      <c r="GD276" s="129">
        <v>40552</v>
      </c>
      <c r="GE276" s="21">
        <v>9</v>
      </c>
      <c r="GF276" s="128" t="s">
        <v>2855</v>
      </c>
      <c r="GG276" s="129">
        <v>40551</v>
      </c>
      <c r="GH276" s="21">
        <v>9</v>
      </c>
      <c r="GI276" s="128" t="s">
        <v>2855</v>
      </c>
      <c r="GJ276" s="129">
        <v>40503</v>
      </c>
      <c r="GK276" s="21">
        <v>12</v>
      </c>
      <c r="GL276" s="128" t="s">
        <v>2855</v>
      </c>
      <c r="GM276" s="129">
        <v>40482</v>
      </c>
    </row>
    <row r="277" spans="1:417">
      <c r="A277" s="23" t="s">
        <v>2477</v>
      </c>
      <c r="B277" s="24" t="s">
        <v>2430</v>
      </c>
      <c r="C277" s="15">
        <f t="shared" si="24"/>
        <v>18</v>
      </c>
      <c r="D277" s="40"/>
      <c r="E277" s="5" t="s">
        <v>2431</v>
      </c>
      <c r="F277" s="33" t="s">
        <v>195</v>
      </c>
      <c r="G277" s="144">
        <v>2</v>
      </c>
      <c r="H277" s="138">
        <v>1</v>
      </c>
      <c r="I277" s="57">
        <v>3</v>
      </c>
      <c r="J277" s="154"/>
      <c r="K277" s="130">
        <v>1.75</v>
      </c>
      <c r="L277" s="158">
        <f t="shared" si="25"/>
        <v>1.75</v>
      </c>
      <c r="M277" s="21">
        <v>6</v>
      </c>
      <c r="N277" s="128" t="s">
        <v>465</v>
      </c>
      <c r="O277" s="148">
        <v>42680</v>
      </c>
      <c r="P277" s="21">
        <v>7</v>
      </c>
      <c r="Q277" s="128" t="s">
        <v>264</v>
      </c>
      <c r="R277" s="148">
        <v>42673</v>
      </c>
      <c r="S277" s="21">
        <v>18</v>
      </c>
      <c r="T277" s="128" t="s">
        <v>451</v>
      </c>
      <c r="U277" s="148">
        <v>42672</v>
      </c>
      <c r="V277" s="21">
        <v>8</v>
      </c>
      <c r="W277" s="128" t="s">
        <v>306</v>
      </c>
      <c r="X277" s="148">
        <v>42624</v>
      </c>
      <c r="Y277" s="21">
        <v>10</v>
      </c>
      <c r="Z277" s="128" t="s">
        <v>451</v>
      </c>
      <c r="AA277" s="148">
        <v>42623</v>
      </c>
      <c r="AB277" s="21"/>
      <c r="AC277" s="128"/>
      <c r="AD277" s="129"/>
      <c r="AE277" s="14"/>
      <c r="AF277" s="128"/>
      <c r="AG277" s="129"/>
      <c r="AH277" s="14"/>
      <c r="AI277" s="128"/>
      <c r="AJ277" s="129"/>
      <c r="AK277" s="14"/>
      <c r="AL277" s="128"/>
      <c r="AM277" s="129"/>
      <c r="AN277" s="14"/>
      <c r="AO277" s="128"/>
      <c r="AP277" s="129"/>
      <c r="AQ277" s="14"/>
      <c r="AR277" s="128"/>
      <c r="AS277" s="129"/>
      <c r="AT277" s="14"/>
      <c r="AU277" s="128"/>
      <c r="AV277" s="129"/>
      <c r="AW277" s="14"/>
      <c r="AX277" s="128"/>
      <c r="AY277" s="129"/>
      <c r="AZ277" s="14"/>
      <c r="BA277" s="128"/>
      <c r="BB277" s="129"/>
      <c r="BC277" s="14"/>
      <c r="BD277" s="128"/>
      <c r="BE277" s="129"/>
      <c r="BF277" s="14"/>
      <c r="BG277" s="128"/>
      <c r="BH277" s="129"/>
      <c r="BI277" s="14"/>
      <c r="BJ277" s="128"/>
      <c r="BK277" s="129"/>
      <c r="BL277" s="14"/>
      <c r="BM277" s="128"/>
      <c r="BN277" s="129"/>
      <c r="BO277" s="14"/>
      <c r="BP277" s="128"/>
      <c r="BQ277" s="129"/>
      <c r="BR277" s="21"/>
      <c r="BS277" s="128"/>
      <c r="BT277" s="129"/>
      <c r="BU277" s="14"/>
      <c r="BV277" s="128"/>
      <c r="BW277" s="129"/>
      <c r="BX277" s="14"/>
      <c r="BY277" s="128"/>
      <c r="BZ277" s="129"/>
      <c r="CA277" s="14"/>
      <c r="CB277" s="128"/>
      <c r="CC277" s="129"/>
      <c r="CD277" s="14"/>
      <c r="CE277" s="128"/>
      <c r="CF277" s="129"/>
      <c r="CG277" s="14"/>
      <c r="CH277" s="128"/>
      <c r="CI277" s="129"/>
      <c r="CJ277" s="14"/>
      <c r="CK277" s="128"/>
      <c r="CL277" s="129"/>
      <c r="CM277" s="14"/>
      <c r="CN277" s="128"/>
      <c r="CO277" s="129"/>
      <c r="CP277" s="14"/>
      <c r="CQ277" s="128"/>
      <c r="CR277" s="129"/>
      <c r="CS277" s="14"/>
      <c r="CT277" s="128"/>
      <c r="CU277" s="129"/>
      <c r="CV277" s="21"/>
      <c r="CW277" s="128"/>
      <c r="CX277" s="129"/>
      <c r="CY277" s="21"/>
      <c r="CZ277" s="128"/>
      <c r="DA277" s="129"/>
      <c r="DB277" s="21"/>
      <c r="DC277" s="128"/>
      <c r="DD277" s="129"/>
      <c r="DE277" s="21"/>
      <c r="DF277" s="128"/>
      <c r="DG277" s="129"/>
      <c r="DH277" s="21"/>
      <c r="DI277" s="128"/>
      <c r="DJ277" s="129"/>
      <c r="DK277" s="21"/>
      <c r="DL277" s="128"/>
      <c r="DM277" s="129"/>
      <c r="DN277" s="21"/>
      <c r="DO277" s="128"/>
      <c r="DP277" s="129"/>
      <c r="DQ277" s="21"/>
      <c r="DR277" s="128"/>
      <c r="DS277" s="129"/>
      <c r="DT277" s="21"/>
      <c r="DU277" s="128"/>
      <c r="DV277" s="129"/>
      <c r="DW277" s="21"/>
      <c r="DX277" s="128"/>
      <c r="DY277" s="129"/>
      <c r="DZ277" s="21"/>
      <c r="EA277" s="128"/>
      <c r="EB277" s="129"/>
      <c r="EC277" s="21"/>
      <c r="ED277" s="128"/>
      <c r="EE277" s="129"/>
      <c r="EF277" s="21"/>
      <c r="EG277" s="128"/>
      <c r="EH277" s="129"/>
      <c r="EI277" s="21"/>
      <c r="EJ277" s="128"/>
      <c r="EK277" s="129"/>
      <c r="EL277" s="21"/>
      <c r="EM277" s="128"/>
      <c r="EN277" s="129"/>
      <c r="EO277" s="21"/>
      <c r="EP277" s="128"/>
      <c r="EQ277" s="129"/>
      <c r="ER277" s="21"/>
      <c r="ES277" s="128"/>
      <c r="ET277" s="129"/>
      <c r="EU277" s="21"/>
      <c r="EV277" s="128"/>
      <c r="EW277" s="129"/>
      <c r="EX277" s="21"/>
      <c r="EY277" s="128"/>
      <c r="EZ277" s="129"/>
      <c r="FA277" s="21"/>
      <c r="FB277" s="128"/>
      <c r="FC277" s="129"/>
      <c r="FD277" s="21"/>
      <c r="FE277" s="128"/>
      <c r="FF277" s="129"/>
      <c r="FG277" s="21"/>
      <c r="FH277" s="128"/>
      <c r="FI277" s="129"/>
      <c r="FJ277" s="21"/>
      <c r="FK277" s="128"/>
      <c r="FL277" s="129"/>
      <c r="FM277" s="21"/>
      <c r="FN277" s="128"/>
      <c r="FO277" s="129"/>
      <c r="FP277" s="21"/>
      <c r="FQ277" s="128"/>
      <c r="FR277" s="129"/>
      <c r="FS277" s="21"/>
      <c r="FT277" s="128"/>
      <c r="FU277" s="129"/>
      <c r="FV277" s="21"/>
      <c r="FW277" s="128"/>
      <c r="FX277" s="129"/>
      <c r="FY277" s="21"/>
      <c r="FZ277" s="128"/>
      <c r="GA277" s="129"/>
    </row>
    <row r="278" spans="1:417">
      <c r="A278" s="23" t="s">
        <v>544</v>
      </c>
      <c r="B278" s="24" t="s">
        <v>462</v>
      </c>
      <c r="C278" s="15">
        <f t="shared" si="24"/>
        <v>3.6666666666666665</v>
      </c>
      <c r="D278" s="117" t="s">
        <v>768</v>
      </c>
      <c r="E278" s="36" t="s">
        <v>823</v>
      </c>
      <c r="F278" s="508" t="s">
        <v>461</v>
      </c>
      <c r="G278" s="144">
        <v>4</v>
      </c>
      <c r="H278" s="138">
        <v>4</v>
      </c>
      <c r="I278" s="98">
        <v>12</v>
      </c>
      <c r="J278" s="154"/>
      <c r="K278" s="130">
        <v>13</v>
      </c>
      <c r="L278" s="158">
        <f t="shared" si="25"/>
        <v>13</v>
      </c>
      <c r="M278" s="21">
        <v>0</v>
      </c>
      <c r="N278" s="128" t="s">
        <v>230</v>
      </c>
      <c r="O278" s="148">
        <v>42035</v>
      </c>
      <c r="P278" s="21">
        <v>11</v>
      </c>
      <c r="Q278" s="128" t="s">
        <v>230</v>
      </c>
      <c r="R278" s="148">
        <v>41545</v>
      </c>
      <c r="S278" s="21">
        <v>0</v>
      </c>
      <c r="T278" s="128" t="s">
        <v>306</v>
      </c>
      <c r="U278" s="148">
        <v>41307</v>
      </c>
      <c r="V278" s="21">
        <v>4</v>
      </c>
      <c r="W278" s="128" t="s">
        <v>230</v>
      </c>
      <c r="X278" s="148">
        <v>41259</v>
      </c>
      <c r="Y278" s="21">
        <v>13</v>
      </c>
      <c r="Z278" s="128" t="s">
        <v>451</v>
      </c>
      <c r="AA278" s="148">
        <v>41258</v>
      </c>
      <c r="AB278" s="21">
        <v>20</v>
      </c>
      <c r="AC278" s="128" t="s">
        <v>451</v>
      </c>
      <c r="AD278" s="148">
        <v>40944</v>
      </c>
      <c r="AE278" s="21">
        <v>18</v>
      </c>
      <c r="AF278" s="128" t="s">
        <v>451</v>
      </c>
      <c r="AG278" s="148">
        <v>40943</v>
      </c>
      <c r="AH278" s="21">
        <v>20</v>
      </c>
      <c r="AI278" s="128" t="s">
        <v>451</v>
      </c>
      <c r="AJ278" s="129">
        <v>40657</v>
      </c>
      <c r="AK278" s="14">
        <v>22</v>
      </c>
      <c r="AL278" s="128" t="s">
        <v>451</v>
      </c>
      <c r="AM278" s="129">
        <v>40656</v>
      </c>
      <c r="AN278" s="14">
        <v>22</v>
      </c>
      <c r="AO278" s="128" t="s">
        <v>451</v>
      </c>
      <c r="AP278" s="129">
        <v>40454</v>
      </c>
      <c r="AQ278" s="14">
        <v>20</v>
      </c>
      <c r="AR278" s="128" t="s">
        <v>451</v>
      </c>
      <c r="AS278" s="129">
        <v>40453</v>
      </c>
      <c r="AT278" s="14">
        <v>18</v>
      </c>
      <c r="AU278" s="128" t="s">
        <v>451</v>
      </c>
      <c r="AV278" s="129">
        <v>40083</v>
      </c>
      <c r="AW278" s="14">
        <v>15</v>
      </c>
      <c r="AX278" s="128" t="s">
        <v>451</v>
      </c>
      <c r="AY278" s="129">
        <v>40082</v>
      </c>
      <c r="AZ278" s="45">
        <v>22</v>
      </c>
      <c r="BA278" s="128" t="s">
        <v>451</v>
      </c>
      <c r="BB278" s="129">
        <v>39845</v>
      </c>
      <c r="BC278" s="14">
        <v>18</v>
      </c>
      <c r="BD278" s="130" t="s">
        <v>451</v>
      </c>
      <c r="BE278" s="129">
        <v>39844</v>
      </c>
      <c r="BH278" s="8"/>
      <c r="CS278" s="29"/>
      <c r="CV278" s="29"/>
      <c r="CY278" s="29"/>
      <c r="DB278" s="8"/>
      <c r="DE278" s="8"/>
      <c r="DH278" s="8"/>
      <c r="DK278" s="8"/>
      <c r="DN278" s="8"/>
      <c r="DQ278" s="8"/>
      <c r="DT278" s="8"/>
      <c r="DW278" s="8"/>
      <c r="DZ278" s="8"/>
      <c r="EC278" s="8"/>
      <c r="EF278" s="8"/>
      <c r="EI278" s="8"/>
      <c r="EL278" s="8"/>
      <c r="EO278" s="8"/>
      <c r="ER278" s="8"/>
      <c r="EU278" s="8"/>
      <c r="EX278" s="8"/>
      <c r="FA278" s="8"/>
      <c r="FD278" s="8"/>
      <c r="FG278" s="8"/>
      <c r="FJ278" s="8"/>
      <c r="FM278" s="8"/>
      <c r="FP278" s="8"/>
      <c r="FS278" s="8"/>
    </row>
    <row r="279" spans="1:417" ht="12" customHeight="1">
      <c r="A279" s="23" t="s">
        <v>1694</v>
      </c>
      <c r="B279" s="24" t="s">
        <v>1695</v>
      </c>
      <c r="C279" s="15">
        <f t="shared" si="24"/>
        <v>14.333333333333334</v>
      </c>
      <c r="E279" s="5" t="s">
        <v>1696</v>
      </c>
      <c r="F279" s="508" t="s">
        <v>1697</v>
      </c>
      <c r="I279" s="57"/>
      <c r="K279" s="130">
        <v>0</v>
      </c>
      <c r="L279" s="158">
        <f t="shared" si="25"/>
        <v>0</v>
      </c>
      <c r="M279" s="21">
        <v>14</v>
      </c>
      <c r="N279" s="128" t="s">
        <v>306</v>
      </c>
      <c r="O279" s="148">
        <v>42085</v>
      </c>
      <c r="P279" s="21">
        <v>7</v>
      </c>
      <c r="Q279" s="128" t="s">
        <v>306</v>
      </c>
      <c r="R279" s="148">
        <v>41945</v>
      </c>
      <c r="S279" s="21">
        <v>22</v>
      </c>
      <c r="T279" s="128" t="s">
        <v>232</v>
      </c>
      <c r="U279" s="148">
        <v>41938</v>
      </c>
      <c r="V279" s="21"/>
      <c r="W279" s="128"/>
      <c r="X279" s="148"/>
      <c r="Y279" s="63"/>
      <c r="Z279" s="128"/>
      <c r="AA279" s="148"/>
      <c r="AB279" s="63"/>
      <c r="AC279" s="128"/>
      <c r="AD279" s="129"/>
      <c r="AE279" s="45"/>
      <c r="AF279" s="130"/>
      <c r="AG279" s="129"/>
      <c r="AH279" s="45"/>
      <c r="AI279" s="130"/>
      <c r="AJ279" s="131"/>
      <c r="AK279" s="45"/>
      <c r="AL279" s="21"/>
      <c r="AM279" s="131"/>
      <c r="AN279" s="12"/>
      <c r="AO279" s="21"/>
      <c r="AP279" s="129"/>
      <c r="AQ279" s="12"/>
      <c r="AR279" s="21"/>
      <c r="AS279" s="129"/>
      <c r="AV279" s="147"/>
      <c r="AY279" s="8"/>
      <c r="BB279" s="8"/>
      <c r="BE279" s="8"/>
      <c r="CS279" s="29"/>
      <c r="CV279" s="29"/>
      <c r="CY279" s="29"/>
      <c r="DB279" s="29"/>
      <c r="DE279" s="29"/>
      <c r="DH279" s="29"/>
      <c r="DK279" s="29"/>
      <c r="DN279" s="29"/>
      <c r="DQ279" s="29"/>
      <c r="DT279" s="29"/>
      <c r="DW279" s="29"/>
      <c r="DZ279" s="29"/>
      <c r="EC279" s="29"/>
      <c r="EF279" s="29"/>
      <c r="EI279" s="29"/>
      <c r="EL279" s="29"/>
      <c r="EO279" s="29"/>
      <c r="ER279" s="29"/>
      <c r="EU279" s="29"/>
    </row>
    <row r="280" spans="1:417" ht="12" customHeight="1">
      <c r="A280" s="23" t="s">
        <v>1205</v>
      </c>
      <c r="B280" s="24" t="s">
        <v>1179</v>
      </c>
      <c r="C280" s="15">
        <f t="shared" si="24"/>
        <v>13</v>
      </c>
      <c r="E280" s="5" t="s">
        <v>1180</v>
      </c>
      <c r="F280" s="508" t="s">
        <v>1204</v>
      </c>
      <c r="G280" s="144">
        <v>1</v>
      </c>
      <c r="I280" s="57">
        <v>0.5</v>
      </c>
      <c r="K280" s="130">
        <v>0.5</v>
      </c>
      <c r="L280" s="158">
        <f t="shared" si="25"/>
        <v>0.5</v>
      </c>
      <c r="M280" s="21">
        <v>13</v>
      </c>
      <c r="N280" s="128" t="s">
        <v>451</v>
      </c>
      <c r="O280" s="148">
        <v>41546</v>
      </c>
      <c r="Q280" s="128"/>
      <c r="S280" s="21"/>
      <c r="T280" s="128"/>
      <c r="V280" s="21"/>
      <c r="W280" s="128"/>
      <c r="X280" s="148"/>
      <c r="Y280" s="63"/>
      <c r="Z280" s="128"/>
      <c r="AA280" s="148"/>
      <c r="AB280" s="63"/>
      <c r="AC280" s="128"/>
      <c r="AD280" s="129"/>
      <c r="AE280" s="45"/>
      <c r="AF280" s="130"/>
      <c r="AG280" s="129"/>
      <c r="AH280" s="45"/>
      <c r="AI280" s="130"/>
      <c r="AJ280" s="131"/>
      <c r="AK280" s="45"/>
      <c r="AL280" s="21"/>
      <c r="AM280" s="131"/>
      <c r="AN280" s="12"/>
      <c r="AO280" s="21"/>
      <c r="AP280" s="129"/>
      <c r="AQ280" s="12"/>
      <c r="AR280" s="21"/>
      <c r="AS280" s="129"/>
      <c r="AV280" s="147"/>
      <c r="AY280" s="8"/>
      <c r="BB280" s="8"/>
      <c r="BE280" s="8"/>
      <c r="CS280" s="29"/>
      <c r="CV280" s="29"/>
      <c r="CY280" s="29"/>
      <c r="DB280" s="29"/>
      <c r="DE280" s="29"/>
      <c r="DH280" s="29"/>
      <c r="DK280" s="29"/>
      <c r="DN280" s="29"/>
      <c r="DQ280" s="29"/>
      <c r="DT280" s="29"/>
      <c r="DW280" s="29"/>
      <c r="DZ280" s="29"/>
      <c r="EC280" s="29"/>
      <c r="EF280" s="29"/>
      <c r="EI280" s="29"/>
      <c r="EL280" s="29"/>
      <c r="EO280" s="29"/>
      <c r="ER280" s="29"/>
      <c r="EU280" s="29"/>
      <c r="EX280" s="29"/>
      <c r="FA280" s="29"/>
      <c r="FD280" s="29"/>
      <c r="FG280" s="29"/>
      <c r="FJ280" s="29"/>
      <c r="FM280" s="29"/>
      <c r="FP280" s="29"/>
      <c r="FS280" s="29"/>
    </row>
    <row r="281" spans="1:417" ht="12" customHeight="1">
      <c r="A281" s="23" t="s">
        <v>2600</v>
      </c>
      <c r="B281" s="188" t="s">
        <v>2572</v>
      </c>
      <c r="C281" s="15">
        <f t="shared" si="24"/>
        <v>11.09090909090909</v>
      </c>
      <c r="D281" s="66"/>
      <c r="E281" s="67" t="s">
        <v>2577</v>
      </c>
      <c r="F281" s="184" t="s">
        <v>1134</v>
      </c>
      <c r="G281" s="185">
        <v>3</v>
      </c>
      <c r="H281" s="161"/>
      <c r="I281" s="68">
        <v>0.5</v>
      </c>
      <c r="J281" s="162">
        <v>0.5</v>
      </c>
      <c r="K281" s="163"/>
      <c r="M281" s="21">
        <v>8</v>
      </c>
      <c r="N281" s="128" t="s">
        <v>451</v>
      </c>
      <c r="O281" s="148">
        <v>43023</v>
      </c>
      <c r="P281" s="21">
        <v>12</v>
      </c>
      <c r="Q281" s="128" t="s">
        <v>451</v>
      </c>
      <c r="R281" s="148">
        <v>43022</v>
      </c>
      <c r="S281" s="21">
        <v>16</v>
      </c>
      <c r="T281" s="128" t="s">
        <v>451</v>
      </c>
      <c r="U281" s="148">
        <v>42778</v>
      </c>
      <c r="V281" s="21"/>
      <c r="W281" s="128"/>
      <c r="X281" s="588"/>
      <c r="Y281" s="275"/>
      <c r="Z281" s="69"/>
      <c r="AA281" s="305"/>
      <c r="AB281" s="275"/>
      <c r="AC281" s="69"/>
      <c r="AD281" s="165"/>
      <c r="AE281" s="85"/>
      <c r="AF281" s="76"/>
      <c r="AG281" s="165"/>
      <c r="AH281" s="74"/>
      <c r="AI281" s="76"/>
      <c r="AJ281" s="167"/>
      <c r="AK281" s="74"/>
      <c r="AL281" s="76"/>
      <c r="AM281" s="72"/>
      <c r="AN281" s="74"/>
      <c r="AO281" s="76"/>
      <c r="AP281" s="72"/>
      <c r="AQ281" s="74"/>
      <c r="AR281" s="76"/>
      <c r="AS281" s="72"/>
      <c r="AT281" s="74"/>
      <c r="AU281" s="76"/>
      <c r="AV281" s="72"/>
      <c r="AW281" s="74"/>
      <c r="AX281" s="76"/>
      <c r="AY281" s="72"/>
      <c r="AZ281" s="71"/>
      <c r="BA281" s="65"/>
      <c r="BB281" s="65"/>
      <c r="BC281" s="71"/>
      <c r="BD281" s="65"/>
      <c r="BE281" s="65"/>
      <c r="BF281" s="71"/>
      <c r="BG281" s="65"/>
      <c r="BH281" s="65"/>
      <c r="BI281" s="71"/>
      <c r="BJ281" s="65"/>
      <c r="BK281" s="65"/>
      <c r="BL281" s="71"/>
      <c r="BM281" s="65"/>
      <c r="BN281" s="65"/>
      <c r="BO281" s="71"/>
      <c r="BP281" s="65"/>
      <c r="BQ281" s="65"/>
      <c r="BR281" s="71"/>
      <c r="BS281" s="65"/>
      <c r="BT281" s="65"/>
      <c r="BU281" s="71"/>
      <c r="BV281" s="65"/>
      <c r="BW281" s="65"/>
      <c r="BX281" s="71"/>
      <c r="BY281" s="65"/>
      <c r="BZ281" s="65"/>
      <c r="CA281" s="71"/>
      <c r="CB281" s="65"/>
      <c r="CC281" s="65"/>
      <c r="CD281" s="71"/>
      <c r="CE281" s="65"/>
      <c r="CF281" s="65"/>
      <c r="CG281" s="71"/>
      <c r="CH281" s="65"/>
      <c r="CI281" s="65"/>
      <c r="CJ281" s="71"/>
      <c r="CK281" s="65"/>
      <c r="CL281" s="65"/>
      <c r="CM281" s="71"/>
      <c r="CN281" s="65"/>
      <c r="CO281" s="65"/>
      <c r="CP281" s="71"/>
      <c r="CQ281" s="65"/>
      <c r="CR281" s="65"/>
      <c r="CS281" s="71"/>
      <c r="CT281" s="65"/>
      <c r="CU281" s="65"/>
      <c r="CV281" s="71"/>
      <c r="CW281" s="65"/>
      <c r="CX281" s="65"/>
      <c r="CY281" s="71"/>
      <c r="CZ281" s="65"/>
      <c r="DA281" s="65"/>
      <c r="DB281" s="87"/>
      <c r="DC281" s="65"/>
      <c r="DD281" s="65"/>
      <c r="DE281" s="87"/>
      <c r="DF281" s="65"/>
      <c r="DG281" s="65"/>
      <c r="DH281" s="87"/>
      <c r="DI281" s="65"/>
      <c r="DJ281" s="65"/>
      <c r="DK281" s="65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87"/>
      <c r="HP281" s="87"/>
      <c r="HQ281" s="87"/>
      <c r="HR281" s="87"/>
      <c r="HS281" s="87"/>
      <c r="HT281" s="87"/>
      <c r="HU281" s="87"/>
      <c r="HV281" s="87"/>
      <c r="HW281" s="87"/>
      <c r="HX281" s="87"/>
      <c r="HY281" s="87"/>
      <c r="HZ281" s="87"/>
      <c r="IA281" s="87"/>
      <c r="IB281" s="87"/>
      <c r="IC281" s="87"/>
      <c r="ID281" s="87"/>
      <c r="IE281" s="87"/>
      <c r="IF281" s="87"/>
      <c r="IG281" s="87"/>
      <c r="IH281" s="87"/>
      <c r="II281" s="87"/>
      <c r="IJ281" s="87"/>
      <c r="IK281" s="87"/>
      <c r="IL281" s="87"/>
      <c r="IM281" s="87"/>
      <c r="IN281" s="87"/>
      <c r="IO281" s="87"/>
      <c r="IP281" s="87"/>
      <c r="IQ281" s="87"/>
      <c r="IR281" s="87"/>
      <c r="IS281" s="87"/>
      <c r="IT281" s="87"/>
      <c r="IU281" s="87"/>
      <c r="IV281" s="87"/>
      <c r="IW281" s="65"/>
      <c r="IX281" s="65"/>
      <c r="IY281" s="65"/>
      <c r="IZ281" s="65"/>
      <c r="JA281" s="65"/>
      <c r="JB281" s="65"/>
      <c r="JC281" s="65"/>
      <c r="JD281" s="65"/>
      <c r="JE281" s="65"/>
      <c r="JF281" s="65"/>
      <c r="JG281" s="65"/>
      <c r="JH281" s="65"/>
      <c r="JI281" s="65"/>
      <c r="JJ281" s="65"/>
      <c r="JK281" s="65"/>
      <c r="JL281" s="65"/>
      <c r="JM281" s="65"/>
      <c r="JN281" s="65"/>
      <c r="JO281" s="65"/>
      <c r="JP281" s="65"/>
      <c r="JQ281" s="65"/>
      <c r="JR281" s="65"/>
      <c r="JS281" s="65"/>
      <c r="JT281" s="65"/>
      <c r="JU281" s="65"/>
      <c r="JV281" s="65"/>
      <c r="JW281" s="65"/>
      <c r="JX281" s="65"/>
      <c r="JY281" s="65"/>
      <c r="JZ281" s="65"/>
      <c r="KA281" s="65"/>
      <c r="KB281" s="65"/>
      <c r="KC281" s="65"/>
      <c r="KD281" s="65"/>
      <c r="KE281" s="65"/>
      <c r="KF281" s="65"/>
      <c r="KG281" s="65"/>
      <c r="KH281" s="65"/>
      <c r="KI281" s="65"/>
      <c r="KJ281" s="65"/>
      <c r="KK281" s="65"/>
      <c r="KL281" s="65"/>
      <c r="KM281" s="65"/>
      <c r="KN281" s="65"/>
      <c r="KO281" s="65"/>
      <c r="KP281" s="65"/>
      <c r="KQ281" s="65"/>
      <c r="KR281" s="65"/>
      <c r="KS281" s="65"/>
      <c r="KT281" s="65"/>
      <c r="KU281" s="65"/>
      <c r="KV281" s="65"/>
      <c r="KW281" s="65"/>
      <c r="KX281" s="65"/>
      <c r="KY281" s="65"/>
      <c r="KZ281" s="65"/>
      <c r="LA281" s="65"/>
      <c r="LB281" s="65"/>
      <c r="LC281" s="65"/>
      <c r="LD281" s="65"/>
      <c r="LE281" s="65"/>
      <c r="LF281" s="65"/>
      <c r="LG281" s="65"/>
      <c r="LH281" s="65"/>
      <c r="LI281" s="65"/>
      <c r="LJ281" s="65"/>
      <c r="LK281" s="65"/>
      <c r="LL281" s="65"/>
      <c r="LM281" s="65"/>
      <c r="LN281" s="65"/>
      <c r="LO281" s="65"/>
      <c r="LP281" s="65"/>
      <c r="LQ281" s="65"/>
      <c r="LR281" s="65"/>
      <c r="LS281" s="65"/>
      <c r="LT281" s="65"/>
      <c r="LU281" s="65"/>
      <c r="LV281" s="65"/>
      <c r="LW281" s="65"/>
      <c r="LX281" s="65"/>
      <c r="LY281" s="65"/>
      <c r="LZ281" s="65"/>
      <c r="MA281" s="65"/>
      <c r="MB281" s="65"/>
      <c r="MC281" s="65"/>
      <c r="MD281" s="65"/>
      <c r="ME281" s="65"/>
      <c r="MF281" s="65"/>
      <c r="MG281" s="65"/>
      <c r="MH281" s="65"/>
      <c r="MI281" s="65"/>
      <c r="MJ281" s="65"/>
      <c r="MK281" s="65"/>
      <c r="ML281" s="65"/>
      <c r="MM281" s="65"/>
      <c r="MN281" s="65"/>
      <c r="MO281" s="65"/>
      <c r="MP281" s="65"/>
      <c r="MQ281" s="65"/>
      <c r="MR281" s="65"/>
      <c r="MS281" s="65"/>
      <c r="MT281" s="65"/>
      <c r="MU281" s="65"/>
      <c r="MV281" s="65"/>
      <c r="MW281" s="65"/>
      <c r="MX281" s="65"/>
      <c r="MY281" s="65"/>
      <c r="MZ281" s="65"/>
      <c r="NA281" s="65"/>
      <c r="NB281" s="65"/>
      <c r="NC281" s="65"/>
      <c r="ND281" s="65"/>
      <c r="NE281" s="65"/>
    </row>
    <row r="282" spans="1:417">
      <c r="A282" s="23" t="s">
        <v>1135</v>
      </c>
      <c r="B282" s="24" t="s">
        <v>1124</v>
      </c>
      <c r="C282" s="15">
        <f t="shared" si="24"/>
        <v>0</v>
      </c>
      <c r="D282" s="117" t="s">
        <v>595</v>
      </c>
      <c r="E282" s="5" t="s">
        <v>1125</v>
      </c>
      <c r="F282" s="508" t="s">
        <v>1134</v>
      </c>
      <c r="I282" s="57"/>
      <c r="M282" s="21">
        <v>0</v>
      </c>
      <c r="N282" s="128" t="s">
        <v>230</v>
      </c>
      <c r="O282" s="148">
        <v>41524</v>
      </c>
      <c r="Q282" s="128"/>
      <c r="S282" s="21"/>
      <c r="T282" s="128"/>
      <c r="V282" s="21"/>
      <c r="W282" s="128"/>
      <c r="X282" s="148"/>
      <c r="Y282" s="63"/>
      <c r="Z282" s="128"/>
      <c r="AA282" s="148"/>
      <c r="AB282" s="63"/>
      <c r="AC282" s="128"/>
      <c r="AD282" s="129"/>
      <c r="AE282" s="45"/>
      <c r="AF282" s="130"/>
      <c r="AG282" s="129"/>
      <c r="AH282" s="45"/>
      <c r="AI282" s="130"/>
      <c r="AJ282" s="131"/>
      <c r="AK282" s="45"/>
      <c r="AL282" s="21"/>
      <c r="AM282" s="131"/>
      <c r="AN282" s="12"/>
      <c r="AO282" s="21"/>
      <c r="AP282" s="129"/>
      <c r="AQ282" s="12"/>
      <c r="AR282" s="21"/>
      <c r="AS282" s="129"/>
      <c r="AV282" s="147"/>
      <c r="AY282" s="8"/>
      <c r="BB282" s="8"/>
      <c r="BE282" s="8"/>
      <c r="CS282" s="29"/>
      <c r="CV282" s="29"/>
      <c r="CY282" s="29"/>
      <c r="DB282" s="29"/>
      <c r="DE282" s="29"/>
      <c r="DH282" s="29"/>
      <c r="DK282" s="29"/>
      <c r="DN282" s="29"/>
      <c r="DQ282" s="29"/>
      <c r="DT282" s="29"/>
      <c r="DW282" s="29"/>
      <c r="DZ282" s="29"/>
      <c r="EC282" s="29"/>
    </row>
    <row r="283" spans="1:417">
      <c r="A283" s="23" t="s">
        <v>1533</v>
      </c>
      <c r="B283" s="24" t="s">
        <v>1534</v>
      </c>
      <c r="C283" s="15">
        <f t="shared" si="24"/>
        <v>12.09090909090909</v>
      </c>
      <c r="E283" s="157" t="s">
        <v>1535</v>
      </c>
      <c r="F283" s="539" t="s">
        <v>1119</v>
      </c>
      <c r="G283" s="144">
        <v>3</v>
      </c>
      <c r="H283" s="138">
        <v>1</v>
      </c>
      <c r="I283" s="57"/>
      <c r="K283" s="130">
        <v>0</v>
      </c>
      <c r="L283" s="158">
        <f t="shared" ref="L283:L293" si="26">(J283+K283)</f>
        <v>0</v>
      </c>
      <c r="M283" s="21">
        <v>11</v>
      </c>
      <c r="N283" s="128" t="s">
        <v>451</v>
      </c>
      <c r="O283" s="148">
        <v>42288</v>
      </c>
      <c r="P283" s="21">
        <v>13</v>
      </c>
      <c r="Q283" s="128" t="s">
        <v>451</v>
      </c>
      <c r="R283" s="148">
        <v>42287</v>
      </c>
      <c r="S283" s="11">
        <v>13</v>
      </c>
      <c r="T283" s="128" t="s">
        <v>451</v>
      </c>
      <c r="U283" s="148">
        <v>41853</v>
      </c>
      <c r="V283" s="580"/>
      <c r="W283" s="108"/>
      <c r="X283" s="589"/>
      <c r="Y283" s="114"/>
      <c r="Z283" s="107"/>
      <c r="AA283" s="595"/>
      <c r="AB283" s="114"/>
      <c r="AC283" s="107"/>
      <c r="AD283" s="107"/>
      <c r="AE283" s="109"/>
      <c r="AF283" s="107"/>
      <c r="AG283" s="114"/>
      <c r="AH283" s="109"/>
      <c r="AI283" s="107"/>
      <c r="AJ283" s="107"/>
      <c r="AK283" s="109"/>
      <c r="AL283" s="107"/>
      <c r="AM283" s="107"/>
      <c r="AN283" s="109"/>
      <c r="AO283" s="107"/>
      <c r="AP283" s="107"/>
      <c r="AQ283" s="109"/>
      <c r="AR283" s="107"/>
      <c r="AS283" s="107"/>
      <c r="AT283" s="109"/>
      <c r="AU283" s="107"/>
      <c r="AV283" s="107"/>
      <c r="AW283" s="109"/>
      <c r="AX283" s="107"/>
      <c r="AY283" s="107"/>
      <c r="AZ283" s="109"/>
      <c r="BA283" s="107"/>
      <c r="BB283" s="107"/>
      <c r="BC283" s="109"/>
      <c r="BD283" s="107"/>
      <c r="BE283" s="107"/>
      <c r="BF283" s="109"/>
      <c r="BG283" s="107"/>
      <c r="BH283" s="107"/>
      <c r="BI283" s="109"/>
      <c r="BJ283" s="107"/>
      <c r="BK283" s="107"/>
      <c r="BL283" s="109"/>
      <c r="BM283" s="107"/>
      <c r="BN283" s="107"/>
      <c r="BO283" s="109"/>
      <c r="BP283" s="107"/>
      <c r="BQ283" s="107"/>
      <c r="BR283" s="109"/>
      <c r="BS283" s="107"/>
      <c r="BT283" s="107"/>
      <c r="BU283" s="109"/>
      <c r="BV283" s="107"/>
      <c r="BW283" s="107"/>
      <c r="BX283" s="109"/>
      <c r="BY283" s="107"/>
      <c r="BZ283" s="107"/>
      <c r="CA283" s="109"/>
      <c r="CB283" s="107"/>
      <c r="CC283" s="107"/>
      <c r="CD283" s="109"/>
      <c r="CE283" s="107"/>
      <c r="CF283" s="107"/>
      <c r="CG283" s="109"/>
      <c r="CH283" s="107"/>
      <c r="CI283" s="107"/>
      <c r="CJ283" s="109"/>
      <c r="CK283" s="107"/>
      <c r="CL283" s="107"/>
      <c r="CM283" s="109"/>
      <c r="CN283" s="107"/>
      <c r="CO283" s="107"/>
      <c r="CP283" s="109"/>
      <c r="CQ283" s="107"/>
      <c r="CR283" s="107"/>
      <c r="CS283" s="109"/>
      <c r="CT283" s="107"/>
      <c r="CU283" s="107"/>
      <c r="CV283" s="114"/>
      <c r="CW283" s="107"/>
      <c r="CX283" s="107"/>
      <c r="CY283" s="114"/>
      <c r="CZ283" s="107"/>
      <c r="DA283" s="107"/>
      <c r="DB283" s="114"/>
      <c r="DC283" s="107"/>
      <c r="DD283" s="107"/>
      <c r="DE283" s="114"/>
      <c r="DF283" s="107"/>
      <c r="DG283" s="107"/>
      <c r="DH283" s="114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14"/>
      <c r="HP283" s="114"/>
      <c r="HQ283" s="114"/>
      <c r="HR283" s="114"/>
      <c r="HS283" s="114"/>
      <c r="HT283" s="114"/>
      <c r="HU283" s="114"/>
      <c r="HV283" s="114"/>
      <c r="HW283" s="114"/>
      <c r="HX283" s="114"/>
      <c r="HY283" s="114"/>
      <c r="HZ283" s="114"/>
      <c r="IA283" s="114"/>
      <c r="IB283" s="114"/>
      <c r="IC283" s="114"/>
      <c r="ID283" s="114"/>
      <c r="IE283" s="114"/>
      <c r="IF283" s="114"/>
      <c r="IG283" s="114"/>
      <c r="IH283" s="114"/>
      <c r="II283" s="114"/>
      <c r="IJ283" s="114"/>
      <c r="IK283" s="114"/>
      <c r="IL283" s="114"/>
      <c r="IM283" s="114"/>
      <c r="IN283" s="114"/>
      <c r="IO283" s="114"/>
      <c r="IP283" s="114"/>
      <c r="IQ283" s="114"/>
      <c r="IR283" s="114"/>
      <c r="IS283" s="114"/>
      <c r="IT283" s="114"/>
      <c r="IU283" s="114"/>
      <c r="IV283" s="114"/>
      <c r="IW283" s="107"/>
      <c r="IX283" s="107"/>
      <c r="IY283" s="107"/>
      <c r="IZ283" s="107"/>
      <c r="JA283" s="107"/>
      <c r="JB283" s="107"/>
      <c r="JC283" s="107"/>
      <c r="JD283" s="107"/>
      <c r="JE283" s="107"/>
      <c r="JF283" s="107"/>
      <c r="JG283" s="107"/>
      <c r="JH283" s="107"/>
      <c r="JI283" s="107"/>
      <c r="JJ283" s="107"/>
      <c r="JK283" s="107"/>
      <c r="JL283" s="107"/>
      <c r="JM283" s="107"/>
      <c r="JN283" s="107"/>
      <c r="JO283" s="107"/>
      <c r="JP283" s="107"/>
      <c r="JQ283" s="107"/>
      <c r="JR283" s="107"/>
      <c r="JS283" s="107"/>
      <c r="JT283" s="107"/>
      <c r="JU283" s="107"/>
      <c r="JV283" s="107"/>
      <c r="JW283" s="107"/>
      <c r="JX283" s="107"/>
      <c r="JY283" s="107"/>
      <c r="JZ283" s="107"/>
      <c r="KA283" s="107"/>
      <c r="KB283" s="107"/>
      <c r="KC283" s="107"/>
      <c r="KD283" s="107"/>
      <c r="KE283" s="107"/>
      <c r="KF283" s="107"/>
      <c r="KG283" s="107"/>
      <c r="KH283" s="107"/>
      <c r="KI283" s="107"/>
      <c r="KJ283" s="107"/>
      <c r="KK283" s="107"/>
      <c r="KL283" s="107"/>
      <c r="KM283" s="107"/>
      <c r="KN283" s="107"/>
      <c r="KO283" s="107"/>
      <c r="KP283" s="107"/>
      <c r="KQ283" s="107"/>
      <c r="KR283" s="107"/>
      <c r="KS283" s="107"/>
      <c r="KT283" s="107"/>
      <c r="KU283" s="107"/>
      <c r="KV283" s="107"/>
      <c r="KW283" s="107"/>
      <c r="KX283" s="107"/>
      <c r="KY283" s="107"/>
      <c r="KZ283" s="107"/>
      <c r="LA283" s="107"/>
      <c r="LB283" s="107"/>
      <c r="LC283" s="107"/>
      <c r="LD283" s="107"/>
      <c r="LE283" s="107"/>
      <c r="LF283" s="107"/>
      <c r="LG283" s="107"/>
      <c r="LH283" s="107"/>
      <c r="LI283" s="107"/>
      <c r="LJ283" s="107"/>
      <c r="LK283" s="107"/>
      <c r="LL283" s="107"/>
      <c r="LM283" s="107"/>
      <c r="LN283" s="107"/>
      <c r="LO283" s="107"/>
      <c r="LP283" s="107"/>
      <c r="LQ283" s="107"/>
      <c r="LR283" s="107"/>
      <c r="LS283" s="107"/>
      <c r="LT283" s="107"/>
      <c r="LU283" s="107"/>
      <c r="LV283" s="107"/>
      <c r="LW283" s="107"/>
      <c r="LX283" s="107"/>
      <c r="LY283" s="107"/>
      <c r="LZ283" s="107"/>
      <c r="MA283" s="107"/>
      <c r="MB283" s="107"/>
      <c r="MC283" s="107"/>
      <c r="MD283" s="107"/>
      <c r="ME283" s="107"/>
      <c r="MF283" s="107"/>
      <c r="MG283" s="107"/>
      <c r="MH283" s="107"/>
      <c r="MI283" s="107"/>
      <c r="MJ283" s="107"/>
      <c r="MK283" s="107"/>
      <c r="ML283" s="107"/>
      <c r="MM283" s="107"/>
      <c r="MN283" s="107"/>
      <c r="MO283" s="107"/>
      <c r="MP283" s="107"/>
      <c r="MQ283" s="107"/>
      <c r="MR283" s="107"/>
      <c r="MS283" s="107"/>
      <c r="MT283" s="107"/>
      <c r="MU283" s="107"/>
      <c r="MV283" s="107"/>
      <c r="MW283" s="107"/>
      <c r="MX283" s="107"/>
      <c r="MY283" s="107"/>
      <c r="MZ283" s="107"/>
      <c r="NA283" s="107"/>
      <c r="NB283" s="107"/>
      <c r="NC283" s="107"/>
      <c r="ND283" s="107"/>
      <c r="NE283" s="107"/>
      <c r="NF283" s="107"/>
      <c r="NG283" s="107"/>
      <c r="NH283" s="107"/>
      <c r="NI283" s="107"/>
      <c r="NJ283" s="107"/>
      <c r="NK283" s="107"/>
      <c r="NL283" s="107"/>
      <c r="NM283" s="107"/>
      <c r="NN283" s="107"/>
      <c r="NO283" s="107"/>
      <c r="NP283" s="107"/>
      <c r="NQ283" s="107"/>
      <c r="NR283" s="107"/>
      <c r="NS283" s="107"/>
      <c r="NT283" s="107"/>
      <c r="NU283" s="107"/>
      <c r="NV283" s="107"/>
      <c r="NW283" s="107"/>
      <c r="NX283" s="107"/>
      <c r="NY283" s="107"/>
      <c r="NZ283" s="107"/>
      <c r="OA283" s="107"/>
      <c r="OB283" s="107"/>
      <c r="OC283" s="107"/>
      <c r="OD283" s="107"/>
      <c r="OE283" s="107"/>
      <c r="OF283" s="107"/>
      <c r="OG283" s="107"/>
      <c r="OH283" s="107"/>
      <c r="OI283" s="107"/>
      <c r="OJ283" s="107"/>
      <c r="OK283" s="107"/>
      <c r="OL283" s="107"/>
      <c r="OM283" s="107"/>
      <c r="ON283" s="107"/>
      <c r="OO283" s="107"/>
      <c r="OP283" s="107"/>
      <c r="OQ283" s="107"/>
      <c r="OR283" s="107"/>
    </row>
    <row r="284" spans="1:417">
      <c r="A284" s="23" t="s">
        <v>229</v>
      </c>
      <c r="B284" s="24" t="s">
        <v>2934</v>
      </c>
      <c r="C284" s="15">
        <f t="shared" si="24"/>
        <v>21.999999999999996</v>
      </c>
      <c r="D284" s="40"/>
      <c r="E284" s="5" t="s">
        <v>1077</v>
      </c>
      <c r="F284" s="508" t="s">
        <v>2935</v>
      </c>
      <c r="G284" s="144">
        <v>4</v>
      </c>
      <c r="H284" s="138">
        <v>3</v>
      </c>
      <c r="I284" s="57">
        <v>5</v>
      </c>
      <c r="K284" s="130">
        <v>5</v>
      </c>
      <c r="L284" s="158">
        <f t="shared" si="26"/>
        <v>5</v>
      </c>
      <c r="M284" s="21">
        <v>22</v>
      </c>
      <c r="N284" s="128" t="s">
        <v>451</v>
      </c>
      <c r="O284" s="148">
        <v>41421</v>
      </c>
      <c r="P284" s="21">
        <v>22</v>
      </c>
      <c r="Q284" s="128" t="s">
        <v>451</v>
      </c>
      <c r="R284" s="148">
        <v>41420</v>
      </c>
      <c r="S284" s="21">
        <v>22</v>
      </c>
      <c r="T284" s="128" t="s">
        <v>2855</v>
      </c>
      <c r="U284" s="148">
        <v>41140</v>
      </c>
      <c r="V284" s="21">
        <v>22</v>
      </c>
      <c r="W284" s="128" t="s">
        <v>2855</v>
      </c>
      <c r="X284" s="148">
        <v>40776</v>
      </c>
      <c r="Y284" s="21">
        <v>22</v>
      </c>
      <c r="Z284" s="128" t="s">
        <v>2855</v>
      </c>
      <c r="AA284" s="148">
        <v>40775</v>
      </c>
      <c r="AB284" s="10"/>
      <c r="AC284" s="21"/>
      <c r="AD284" s="129"/>
      <c r="AE284" s="12"/>
      <c r="AF284" s="21"/>
      <c r="AG284" s="129"/>
      <c r="AH284" s="12"/>
      <c r="AI284" s="21"/>
      <c r="AJ284" s="129"/>
      <c r="AK284" s="12"/>
      <c r="AL284" s="21"/>
      <c r="AM284" s="129"/>
      <c r="CS284" s="29"/>
      <c r="CV284" s="8"/>
      <c r="CY284" s="8"/>
      <c r="KR284" s="267"/>
      <c r="KS284" s="267"/>
      <c r="KT284" s="267"/>
      <c r="KU284" s="267"/>
      <c r="KV284" s="267"/>
      <c r="KW284" s="267"/>
      <c r="KX284" s="267"/>
      <c r="KY284" s="267"/>
      <c r="KZ284" s="267"/>
      <c r="LA284" s="267"/>
      <c r="LB284" s="267"/>
      <c r="LC284" s="267"/>
      <c r="LD284" s="267"/>
      <c r="LE284" s="267"/>
      <c r="LF284" s="267"/>
      <c r="LG284" s="267"/>
      <c r="LH284" s="267"/>
      <c r="LI284" s="267"/>
      <c r="LJ284" s="267"/>
      <c r="LK284" s="267"/>
      <c r="LL284" s="267"/>
      <c r="LM284" s="267"/>
      <c r="LN284" s="267"/>
      <c r="LO284" s="267"/>
      <c r="LP284" s="267"/>
      <c r="LQ284" s="267"/>
      <c r="LR284" s="267"/>
      <c r="LS284" s="267"/>
      <c r="LT284" s="267"/>
      <c r="LU284" s="267"/>
      <c r="LV284" s="267"/>
      <c r="LW284" s="267"/>
      <c r="LX284" s="267"/>
      <c r="LY284" s="267"/>
      <c r="LZ284" s="267"/>
      <c r="MA284" s="267"/>
      <c r="MB284" s="267"/>
      <c r="MC284" s="267"/>
      <c r="MD284" s="267"/>
      <c r="ME284" s="267"/>
      <c r="MF284" s="267"/>
      <c r="MG284" s="267"/>
      <c r="MH284" s="267"/>
      <c r="MI284" s="267"/>
      <c r="MJ284" s="267"/>
      <c r="MK284" s="267"/>
      <c r="ML284" s="267"/>
      <c r="MM284" s="267"/>
      <c r="MN284" s="267"/>
      <c r="MO284" s="267"/>
      <c r="MP284" s="267"/>
      <c r="MQ284" s="267"/>
      <c r="MR284" s="267"/>
      <c r="MS284" s="267"/>
      <c r="MT284" s="267"/>
      <c r="MU284" s="267"/>
      <c r="MV284" s="267"/>
      <c r="MW284" s="267"/>
      <c r="MX284" s="267"/>
      <c r="MY284" s="267"/>
      <c r="MZ284" s="267"/>
      <c r="NA284" s="267"/>
      <c r="NB284" s="267"/>
      <c r="NC284" s="267"/>
      <c r="ND284" s="267"/>
      <c r="NE284" s="267"/>
      <c r="NF284" s="107"/>
      <c r="NG284" s="107"/>
      <c r="NH284" s="107"/>
      <c r="NI284" s="107"/>
      <c r="NJ284" s="107"/>
      <c r="NK284" s="107"/>
      <c r="NL284" s="107"/>
      <c r="NM284" s="107"/>
      <c r="NN284" s="107"/>
      <c r="NO284" s="107"/>
      <c r="NP284" s="107"/>
      <c r="NQ284" s="107"/>
      <c r="NR284" s="107"/>
      <c r="NS284" s="107"/>
      <c r="NT284" s="107"/>
      <c r="NU284" s="107"/>
      <c r="NV284" s="107"/>
      <c r="NW284" s="107"/>
      <c r="NX284" s="107"/>
      <c r="NY284" s="107"/>
      <c r="NZ284" s="107"/>
      <c r="OA284" s="107"/>
      <c r="OB284" s="107"/>
      <c r="OC284" s="107"/>
      <c r="OD284" s="107"/>
      <c r="OE284" s="107"/>
      <c r="OF284" s="107"/>
      <c r="OG284" s="107"/>
      <c r="OH284" s="107"/>
      <c r="OI284" s="107"/>
      <c r="OJ284" s="107"/>
      <c r="OK284" s="107"/>
      <c r="OL284" s="107"/>
      <c r="OM284" s="107"/>
      <c r="ON284" s="107"/>
      <c r="OO284" s="107"/>
      <c r="OP284" s="107"/>
      <c r="OQ284" s="107"/>
      <c r="OR284" s="107"/>
    </row>
    <row r="285" spans="1:417">
      <c r="A285" s="23" t="s">
        <v>2272</v>
      </c>
      <c r="B285" s="24" t="s">
        <v>2273</v>
      </c>
      <c r="C285" s="15">
        <f t="shared" si="24"/>
        <v>0</v>
      </c>
      <c r="D285" s="40"/>
      <c r="E285" s="5" t="s">
        <v>2274</v>
      </c>
      <c r="F285" s="508" t="s">
        <v>2275</v>
      </c>
      <c r="I285" s="57"/>
      <c r="K285" s="130">
        <v>0</v>
      </c>
      <c r="L285" s="158">
        <f t="shared" si="26"/>
        <v>0</v>
      </c>
      <c r="N285" s="128"/>
      <c r="Q285" s="128"/>
      <c r="S285" s="21"/>
      <c r="T285" s="128"/>
      <c r="V285" s="21"/>
      <c r="W285" s="128"/>
      <c r="X285" s="148"/>
      <c r="Y285" s="21"/>
      <c r="Z285" s="128"/>
      <c r="AA285" s="148"/>
      <c r="AB285" s="10"/>
      <c r="AC285" s="21"/>
      <c r="AD285" s="129"/>
      <c r="AE285" s="12"/>
      <c r="AF285" s="21"/>
      <c r="AG285" s="129"/>
      <c r="AH285" s="12"/>
      <c r="AI285" s="21"/>
      <c r="AJ285" s="129"/>
      <c r="AK285" s="12"/>
      <c r="AL285" s="21"/>
      <c r="AM285" s="129"/>
      <c r="CS285" s="29"/>
      <c r="CV285" s="8"/>
      <c r="CY285" s="8"/>
      <c r="KR285" s="267"/>
      <c r="KS285" s="267"/>
      <c r="KT285" s="267"/>
      <c r="KU285" s="267"/>
      <c r="KV285" s="267"/>
      <c r="KW285" s="267"/>
      <c r="KX285" s="267"/>
      <c r="KY285" s="267"/>
      <c r="KZ285" s="267"/>
      <c r="LA285" s="267"/>
      <c r="LB285" s="267"/>
      <c r="LC285" s="267"/>
      <c r="LD285" s="267"/>
      <c r="LE285" s="267"/>
      <c r="LF285" s="267"/>
      <c r="LG285" s="267"/>
      <c r="LH285" s="267"/>
      <c r="LI285" s="267"/>
      <c r="LJ285" s="267"/>
      <c r="LK285" s="267"/>
      <c r="LL285" s="267"/>
      <c r="LM285" s="267"/>
      <c r="LN285" s="267"/>
      <c r="LO285" s="267"/>
      <c r="LP285" s="267"/>
      <c r="LQ285" s="267"/>
      <c r="LR285" s="267"/>
      <c r="LS285" s="267"/>
      <c r="LT285" s="267"/>
      <c r="LU285" s="267"/>
      <c r="LV285" s="267"/>
      <c r="LW285" s="267"/>
      <c r="LX285" s="267"/>
      <c r="LY285" s="267"/>
      <c r="LZ285" s="267"/>
      <c r="MA285" s="267"/>
      <c r="MB285" s="267"/>
      <c r="MC285" s="267"/>
      <c r="MD285" s="267"/>
      <c r="ME285" s="267"/>
      <c r="MF285" s="267"/>
      <c r="MG285" s="267"/>
      <c r="MH285" s="267"/>
      <c r="MI285" s="267"/>
      <c r="MJ285" s="267"/>
      <c r="MK285" s="267"/>
      <c r="ML285" s="267"/>
      <c r="MM285" s="267"/>
      <c r="MN285" s="267"/>
      <c r="MO285" s="267"/>
      <c r="MP285" s="267"/>
      <c r="MQ285" s="267"/>
      <c r="MR285" s="267"/>
      <c r="MS285" s="267"/>
      <c r="MT285" s="267"/>
      <c r="MU285" s="267"/>
      <c r="MV285" s="267"/>
      <c r="MW285" s="267"/>
      <c r="MX285" s="267"/>
      <c r="MY285" s="267"/>
      <c r="MZ285" s="267"/>
      <c r="NA285" s="267"/>
      <c r="NB285" s="267"/>
      <c r="NC285" s="267"/>
      <c r="ND285" s="267"/>
      <c r="NE285" s="267"/>
      <c r="NF285" s="107"/>
      <c r="NG285" s="107"/>
      <c r="NH285" s="107"/>
      <c r="NI285" s="107"/>
      <c r="NJ285" s="107"/>
      <c r="NK285" s="107"/>
      <c r="NL285" s="107"/>
      <c r="NM285" s="107"/>
      <c r="NN285" s="107"/>
      <c r="NO285" s="107"/>
      <c r="NP285" s="107"/>
      <c r="NQ285" s="107"/>
      <c r="NR285" s="107"/>
      <c r="NS285" s="107"/>
      <c r="NT285" s="107"/>
      <c r="NU285" s="107"/>
      <c r="NV285" s="107"/>
      <c r="NW285" s="107"/>
      <c r="NX285" s="107"/>
      <c r="NY285" s="107"/>
      <c r="NZ285" s="107"/>
      <c r="OA285" s="107"/>
      <c r="OB285" s="107"/>
      <c r="OC285" s="107"/>
      <c r="OD285" s="107"/>
      <c r="OE285" s="107"/>
      <c r="OF285" s="107"/>
      <c r="OG285" s="107"/>
      <c r="OH285" s="107"/>
      <c r="OI285" s="107"/>
      <c r="OJ285" s="107"/>
      <c r="OK285" s="107"/>
      <c r="OL285" s="107"/>
      <c r="OM285" s="107"/>
      <c r="ON285" s="107"/>
      <c r="OO285" s="107"/>
      <c r="OP285" s="107"/>
      <c r="OQ285" s="107"/>
      <c r="OR285" s="107"/>
    </row>
    <row r="286" spans="1:417">
      <c r="A286" s="23" t="s">
        <v>1136</v>
      </c>
      <c r="B286" s="24" t="s">
        <v>1122</v>
      </c>
      <c r="C286" s="15">
        <f t="shared" si="24"/>
        <v>16</v>
      </c>
      <c r="D286" s="40"/>
      <c r="E286" s="36" t="s">
        <v>1354</v>
      </c>
      <c r="F286" s="33" t="s">
        <v>1123</v>
      </c>
      <c r="G286" s="144">
        <v>4</v>
      </c>
      <c r="H286" s="138">
        <v>2</v>
      </c>
      <c r="I286" s="98">
        <v>12</v>
      </c>
      <c r="K286" s="130">
        <v>6.5</v>
      </c>
      <c r="L286" s="158">
        <f t="shared" si="26"/>
        <v>6.5</v>
      </c>
      <c r="M286" s="21">
        <v>18</v>
      </c>
      <c r="N286" s="128" t="s">
        <v>451</v>
      </c>
      <c r="O286" s="148">
        <v>42238</v>
      </c>
      <c r="P286" s="21">
        <v>16</v>
      </c>
      <c r="Q286" s="128" t="s">
        <v>451</v>
      </c>
      <c r="R286" s="148">
        <v>41875</v>
      </c>
      <c r="S286" s="21">
        <v>12</v>
      </c>
      <c r="T286" s="128" t="s">
        <v>451</v>
      </c>
      <c r="U286" s="148">
        <v>41776</v>
      </c>
      <c r="V286" s="21">
        <v>10</v>
      </c>
      <c r="W286" s="128" t="s">
        <v>264</v>
      </c>
      <c r="X286" s="148">
        <v>41700</v>
      </c>
      <c r="Y286" s="21">
        <v>12</v>
      </c>
      <c r="Z286" s="128" t="s">
        <v>451</v>
      </c>
      <c r="AA286" s="148">
        <v>41699</v>
      </c>
      <c r="AB286" s="21">
        <v>14</v>
      </c>
      <c r="AC286" s="128" t="s">
        <v>451</v>
      </c>
      <c r="AD286" s="129">
        <v>41658</v>
      </c>
      <c r="AE286" s="14">
        <v>10</v>
      </c>
      <c r="AF286" s="128" t="s">
        <v>451</v>
      </c>
      <c r="AG286" s="129">
        <v>41657</v>
      </c>
      <c r="AH286" s="14">
        <v>14</v>
      </c>
      <c r="AI286" s="128" t="s">
        <v>451</v>
      </c>
      <c r="AJ286" s="129">
        <v>41524</v>
      </c>
      <c r="AK286" s="14"/>
      <c r="AL286" s="128"/>
      <c r="AM286" s="129"/>
      <c r="AN286" s="14"/>
      <c r="AO286" s="128"/>
      <c r="AP286" s="129"/>
      <c r="AQ286" s="45"/>
      <c r="AR286" s="128"/>
      <c r="AS286" s="129"/>
      <c r="AT286" s="45"/>
      <c r="AU286" s="128"/>
      <c r="AV286" s="129"/>
      <c r="AW286" s="46"/>
      <c r="AX286" s="7"/>
      <c r="AY286" s="129"/>
      <c r="AZ286" s="46"/>
      <c r="BA286" s="7"/>
      <c r="BB286" s="129"/>
      <c r="BC286" s="13"/>
      <c r="BD286" s="4"/>
      <c r="BE286" s="129"/>
      <c r="BF286" s="13"/>
      <c r="BG286" s="4"/>
      <c r="BH286" s="129"/>
      <c r="BI286" s="13"/>
      <c r="BJ286" s="4"/>
      <c r="BK286" s="22"/>
      <c r="BN286" s="8"/>
      <c r="BQ286" s="8"/>
      <c r="BT286" s="8"/>
      <c r="BW286" s="8"/>
      <c r="CS286" s="29"/>
      <c r="CV286" s="8"/>
      <c r="CY286" s="8"/>
      <c r="DB286" s="8"/>
      <c r="DE286" s="8"/>
      <c r="DH286" s="8"/>
      <c r="DK286" s="8"/>
      <c r="DN286" s="8"/>
      <c r="DQ286" s="8"/>
      <c r="DT286" s="8"/>
      <c r="DW286" s="8"/>
      <c r="DZ286" s="8"/>
      <c r="KR286" s="267"/>
      <c r="KS286" s="267"/>
      <c r="KT286" s="267"/>
      <c r="KU286" s="267"/>
      <c r="KV286" s="267"/>
      <c r="KW286" s="267"/>
      <c r="KX286" s="267"/>
      <c r="KY286" s="267"/>
      <c r="KZ286" s="267"/>
      <c r="LA286" s="267"/>
      <c r="LB286" s="267"/>
      <c r="LC286" s="267"/>
      <c r="LD286" s="267"/>
      <c r="LE286" s="267"/>
      <c r="LF286" s="267"/>
      <c r="LG286" s="267"/>
      <c r="LH286" s="267"/>
      <c r="LI286" s="267"/>
      <c r="LJ286" s="267"/>
      <c r="LK286" s="267"/>
      <c r="LL286" s="267"/>
      <c r="LM286" s="267"/>
      <c r="LN286" s="267"/>
      <c r="LO286" s="267"/>
      <c r="LP286" s="267"/>
      <c r="LQ286" s="267"/>
      <c r="LR286" s="267"/>
      <c r="LS286" s="267"/>
      <c r="LT286" s="267"/>
      <c r="LU286" s="267"/>
      <c r="LV286" s="267"/>
      <c r="LW286" s="267"/>
      <c r="LX286" s="267"/>
      <c r="LY286" s="267"/>
      <c r="LZ286" s="267"/>
      <c r="MA286" s="267"/>
      <c r="MB286" s="267"/>
      <c r="MC286" s="267"/>
      <c r="MD286" s="267"/>
      <c r="ME286" s="267"/>
      <c r="MF286" s="267"/>
      <c r="MG286" s="267"/>
      <c r="MH286" s="267"/>
      <c r="MI286" s="267"/>
      <c r="MJ286" s="267"/>
      <c r="MK286" s="267"/>
      <c r="ML286" s="267"/>
      <c r="MM286" s="267"/>
      <c r="MN286" s="267"/>
      <c r="MO286" s="267"/>
      <c r="MP286" s="267"/>
      <c r="MQ286" s="267"/>
      <c r="MR286" s="267"/>
      <c r="MS286" s="267"/>
      <c r="MT286" s="267"/>
      <c r="MU286" s="267"/>
      <c r="MV286" s="267"/>
      <c r="MW286" s="267"/>
      <c r="MX286" s="267"/>
      <c r="MY286" s="267"/>
      <c r="MZ286" s="267"/>
      <c r="NA286" s="267"/>
      <c r="NB286" s="267"/>
      <c r="NC286" s="267"/>
      <c r="ND286" s="267"/>
      <c r="NE286" s="267"/>
      <c r="NF286" s="267"/>
      <c r="NG286" s="267"/>
      <c r="NH286" s="267"/>
      <c r="NI286" s="267"/>
      <c r="NJ286" s="267"/>
      <c r="NK286" s="267"/>
      <c r="NL286" s="267"/>
      <c r="NM286" s="267"/>
      <c r="NN286" s="267"/>
      <c r="NO286" s="267"/>
      <c r="NP286" s="267"/>
      <c r="NQ286" s="267"/>
      <c r="NR286" s="267"/>
      <c r="NS286" s="267"/>
      <c r="NT286" s="267"/>
      <c r="NU286" s="267"/>
      <c r="NV286" s="267"/>
      <c r="NW286" s="267"/>
      <c r="NX286" s="267"/>
      <c r="NY286" s="267"/>
      <c r="NZ286" s="267"/>
      <c r="OA286" s="267"/>
      <c r="OB286" s="267"/>
      <c r="OC286" s="267"/>
      <c r="OD286" s="267"/>
      <c r="OE286" s="267"/>
      <c r="OF286" s="267"/>
      <c r="OG286" s="267"/>
      <c r="OH286" s="267"/>
      <c r="OI286" s="267"/>
      <c r="OJ286" s="267"/>
      <c r="OK286" s="267"/>
      <c r="OL286" s="267"/>
      <c r="OM286" s="267"/>
      <c r="ON286" s="267"/>
      <c r="OO286" s="267"/>
      <c r="OP286" s="267"/>
      <c r="OQ286" s="267"/>
      <c r="OR286" s="267"/>
      <c r="OS286" s="107"/>
      <c r="OT286" s="107"/>
      <c r="OU286" s="107"/>
      <c r="OV286" s="107"/>
      <c r="OW286" s="107"/>
      <c r="OX286" s="107"/>
      <c r="OY286" s="107"/>
      <c r="OZ286" s="107"/>
      <c r="PA286" s="107"/>
    </row>
    <row r="287" spans="1:417">
      <c r="A287" s="23" t="s">
        <v>1245</v>
      </c>
      <c r="B287" s="24" t="s">
        <v>1285</v>
      </c>
      <c r="C287" s="15">
        <f t="shared" si="24"/>
        <v>2</v>
      </c>
      <c r="D287" s="40"/>
      <c r="E287" s="5" t="s">
        <v>1246</v>
      </c>
      <c r="F287" s="679" t="s">
        <v>1247</v>
      </c>
      <c r="I287" s="98"/>
      <c r="K287" s="130">
        <v>0</v>
      </c>
      <c r="L287" s="158">
        <f t="shared" si="26"/>
        <v>0</v>
      </c>
      <c r="M287" s="21">
        <v>2</v>
      </c>
      <c r="N287" s="128" t="s">
        <v>264</v>
      </c>
      <c r="O287" s="148">
        <v>41588</v>
      </c>
      <c r="Q287" s="128"/>
      <c r="S287" s="21"/>
      <c r="T287" s="128"/>
      <c r="V287" s="21"/>
      <c r="W287" s="128"/>
      <c r="X287" s="148"/>
      <c r="Y287" s="21"/>
      <c r="Z287" s="128"/>
      <c r="AA287" s="148"/>
      <c r="AB287" s="21"/>
      <c r="AC287" s="128"/>
      <c r="AD287" s="129"/>
      <c r="AE287" s="14"/>
      <c r="AF287" s="128"/>
      <c r="AG287" s="129"/>
      <c r="AH287" s="14"/>
      <c r="AI287" s="128"/>
      <c r="AJ287" s="129"/>
      <c r="AK287" s="14"/>
      <c r="AL287" s="128"/>
      <c r="AM287" s="129"/>
      <c r="AN287" s="14"/>
      <c r="AO287" s="128"/>
      <c r="AP287" s="129"/>
      <c r="AQ287" s="14"/>
      <c r="AR287" s="128"/>
      <c r="AS287" s="129"/>
      <c r="AT287" s="14"/>
      <c r="AU287" s="128"/>
      <c r="AV287" s="129"/>
      <c r="AW287" s="14"/>
      <c r="AX287" s="128"/>
      <c r="AY287" s="129"/>
      <c r="AZ287" s="14"/>
      <c r="BA287" s="128"/>
      <c r="BB287" s="129"/>
      <c r="BC287" s="14"/>
      <c r="BD287" s="128"/>
      <c r="BE287" s="129"/>
      <c r="BF287" s="14"/>
      <c r="BG287" s="128"/>
      <c r="BH287" s="129"/>
      <c r="BI287" s="14"/>
      <c r="BJ287" s="128"/>
      <c r="BK287" s="129"/>
      <c r="BL287" s="14"/>
      <c r="BM287" s="128"/>
      <c r="BN287" s="129"/>
      <c r="BO287" s="14"/>
      <c r="BP287" s="128"/>
      <c r="BQ287" s="129"/>
      <c r="BR287" s="14"/>
      <c r="BS287" s="128"/>
      <c r="BT287" s="129"/>
      <c r="BU287" s="14"/>
      <c r="BV287" s="128"/>
      <c r="BW287" s="129"/>
      <c r="BX287" s="14"/>
      <c r="BY287" s="128"/>
      <c r="BZ287" s="129"/>
      <c r="CA287" s="14"/>
      <c r="CB287" s="128"/>
      <c r="CC287" s="129"/>
      <c r="CD287" s="14"/>
      <c r="CE287" s="128"/>
      <c r="CF287" s="129"/>
      <c r="CG287" s="14"/>
      <c r="CH287" s="128"/>
      <c r="CI287" s="129"/>
      <c r="CJ287" s="14"/>
      <c r="CK287" s="128"/>
      <c r="CL287" s="129"/>
      <c r="CM287" s="14"/>
      <c r="CN287" s="128"/>
      <c r="CO287" s="129"/>
      <c r="CP287" s="14"/>
      <c r="CQ287" s="128"/>
      <c r="CR287" s="129"/>
      <c r="CS287" s="14"/>
      <c r="CT287" s="128"/>
      <c r="CU287" s="129"/>
      <c r="CV287" s="21"/>
      <c r="CW287" s="128"/>
      <c r="CX287" s="129"/>
      <c r="CY287" s="21"/>
      <c r="CZ287" s="128"/>
      <c r="DA287" s="129"/>
      <c r="DB287" s="63"/>
      <c r="DC287" s="128"/>
      <c r="DD287" s="129"/>
      <c r="DE287" s="63"/>
      <c r="DF287" s="128"/>
      <c r="DG287" s="129"/>
      <c r="DH287" s="63"/>
      <c r="DI287" s="128"/>
      <c r="DJ287" s="129"/>
      <c r="DK287" s="63"/>
      <c r="DL287" s="128"/>
      <c r="DM287" s="129"/>
      <c r="DN287" s="63"/>
      <c r="DO287" s="128"/>
      <c r="DP287" s="129"/>
      <c r="DQ287" s="21"/>
      <c r="DR287" s="128"/>
      <c r="DS287" s="129"/>
      <c r="DT287" s="63"/>
      <c r="DU287" s="128"/>
      <c r="DV287" s="131"/>
      <c r="DW287" s="63"/>
      <c r="DX287" s="128"/>
      <c r="DY287" s="131"/>
      <c r="DZ287" s="63"/>
      <c r="EA287" s="128"/>
      <c r="EB287" s="131"/>
      <c r="EC287" s="63"/>
      <c r="ED287" s="128"/>
      <c r="EE287" s="131"/>
      <c r="EF287" s="63"/>
      <c r="EG287" s="128"/>
      <c r="EH287" s="131"/>
      <c r="EI287" s="63"/>
      <c r="EJ287" s="128"/>
      <c r="EK287" s="131"/>
      <c r="EL287" s="63"/>
      <c r="EM287" s="128"/>
      <c r="EN287" s="131"/>
      <c r="EO287" s="63"/>
      <c r="EP287" s="128"/>
      <c r="EQ287" s="131"/>
      <c r="ER287" s="64"/>
      <c r="ES287" s="7"/>
      <c r="ET287" s="131"/>
      <c r="EU287" s="8"/>
      <c r="EX287" s="8"/>
      <c r="FA287" s="8"/>
      <c r="FD287" s="8"/>
      <c r="FG287" s="8"/>
      <c r="FJ287" s="8"/>
      <c r="FM287" s="8"/>
      <c r="FP287" s="8"/>
      <c r="FS287" s="8"/>
      <c r="FV287" s="8"/>
      <c r="FY287" s="8"/>
      <c r="GB287" s="8"/>
      <c r="GE287" s="8"/>
      <c r="GH287" s="8"/>
      <c r="GK287" s="8"/>
      <c r="GN287" s="8"/>
      <c r="GQ287" s="8"/>
      <c r="KR287" s="267"/>
      <c r="KS287" s="267"/>
      <c r="KT287" s="267"/>
      <c r="KU287" s="267"/>
      <c r="KV287" s="267"/>
      <c r="KW287" s="267"/>
      <c r="KX287" s="267"/>
      <c r="KY287" s="267"/>
      <c r="KZ287" s="267"/>
      <c r="LA287" s="267"/>
      <c r="LB287" s="267"/>
      <c r="LC287" s="267"/>
      <c r="LD287" s="267"/>
      <c r="LE287" s="267"/>
      <c r="LF287" s="267"/>
      <c r="LG287" s="267"/>
      <c r="LH287" s="267"/>
      <c r="LI287" s="267"/>
      <c r="LJ287" s="267"/>
      <c r="LK287" s="267"/>
      <c r="LL287" s="267"/>
      <c r="LM287" s="267"/>
      <c r="LN287" s="267"/>
      <c r="LO287" s="267"/>
      <c r="LP287" s="267"/>
      <c r="LQ287" s="267"/>
      <c r="LR287" s="267"/>
      <c r="LS287" s="267"/>
      <c r="LT287" s="267"/>
      <c r="LU287" s="267"/>
      <c r="LV287" s="267"/>
      <c r="LW287" s="267"/>
      <c r="LX287" s="267"/>
      <c r="LY287" s="267"/>
      <c r="LZ287" s="267"/>
      <c r="MA287" s="267"/>
      <c r="MB287" s="267"/>
      <c r="MC287" s="267"/>
      <c r="MD287" s="267"/>
      <c r="ME287" s="267"/>
      <c r="MF287" s="267"/>
      <c r="MG287" s="267"/>
      <c r="MH287" s="267"/>
      <c r="MI287" s="267"/>
      <c r="MJ287" s="267"/>
      <c r="MK287" s="267"/>
      <c r="ML287" s="267"/>
      <c r="MM287" s="267"/>
      <c r="MN287" s="267"/>
      <c r="MO287" s="267"/>
      <c r="MP287" s="267"/>
      <c r="MQ287" s="267"/>
      <c r="MR287" s="267"/>
      <c r="MS287" s="267"/>
      <c r="MT287" s="267"/>
      <c r="MU287" s="267"/>
      <c r="MV287" s="267"/>
      <c r="MW287" s="267"/>
      <c r="MX287" s="267"/>
      <c r="MY287" s="267"/>
      <c r="MZ287" s="267"/>
      <c r="NA287" s="267"/>
      <c r="NB287" s="267"/>
      <c r="NC287" s="267"/>
      <c r="ND287" s="267"/>
      <c r="NE287" s="267"/>
      <c r="NF287" s="267"/>
      <c r="NG287" s="267"/>
      <c r="NH287" s="267"/>
      <c r="NI287" s="267"/>
      <c r="NJ287" s="267"/>
      <c r="NK287" s="267"/>
      <c r="NL287" s="267"/>
      <c r="NM287" s="267"/>
      <c r="NN287" s="267"/>
      <c r="NO287" s="267"/>
      <c r="NP287" s="267"/>
      <c r="NQ287" s="267"/>
      <c r="NR287" s="267"/>
      <c r="NS287" s="267"/>
      <c r="NT287" s="267"/>
      <c r="NU287" s="267"/>
      <c r="NV287" s="267"/>
      <c r="NW287" s="267"/>
      <c r="NX287" s="267"/>
      <c r="NY287" s="267"/>
      <c r="NZ287" s="267"/>
      <c r="OA287" s="267"/>
      <c r="OB287" s="267"/>
      <c r="OC287" s="267"/>
      <c r="OD287" s="267"/>
      <c r="OE287" s="267"/>
      <c r="OF287" s="267"/>
      <c r="OG287" s="267"/>
      <c r="OH287" s="267"/>
      <c r="OI287" s="267"/>
      <c r="OJ287" s="267"/>
      <c r="OK287" s="267"/>
      <c r="OL287" s="267"/>
      <c r="OM287" s="267"/>
      <c r="ON287" s="267"/>
      <c r="OO287" s="267"/>
      <c r="OP287" s="267"/>
      <c r="OQ287" s="267"/>
      <c r="OR287" s="267"/>
      <c r="OS287" s="107"/>
      <c r="OT287" s="107"/>
      <c r="OU287" s="107"/>
      <c r="OV287" s="107"/>
      <c r="OW287" s="107"/>
      <c r="OX287" s="107"/>
      <c r="OY287" s="107"/>
      <c r="OZ287" s="107"/>
      <c r="PA287" s="107"/>
    </row>
    <row r="288" spans="1:417" s="107" customFormat="1">
      <c r="A288" s="23" t="s">
        <v>384</v>
      </c>
      <c r="B288" s="24" t="s">
        <v>473</v>
      </c>
      <c r="C288" s="15">
        <f t="shared" si="24"/>
        <v>16</v>
      </c>
      <c r="D288" s="40"/>
      <c r="E288" s="5" t="s">
        <v>420</v>
      </c>
      <c r="F288" s="33" t="s">
        <v>482</v>
      </c>
      <c r="G288" s="144">
        <v>4</v>
      </c>
      <c r="H288" s="138">
        <v>2</v>
      </c>
      <c r="I288" s="57">
        <v>4.5</v>
      </c>
      <c r="J288" s="139"/>
      <c r="K288" s="130">
        <v>4.5</v>
      </c>
      <c r="L288" s="158">
        <f t="shared" si="26"/>
        <v>4.5</v>
      </c>
      <c r="M288" s="21">
        <v>6</v>
      </c>
      <c r="N288" s="128" t="s">
        <v>264</v>
      </c>
      <c r="O288" s="148">
        <v>41421</v>
      </c>
      <c r="P288" s="21">
        <v>4</v>
      </c>
      <c r="Q288" s="128" t="s">
        <v>2919</v>
      </c>
      <c r="R288" s="148">
        <v>40775</v>
      </c>
      <c r="S288" s="21">
        <v>16</v>
      </c>
      <c r="T288" s="128" t="s">
        <v>451</v>
      </c>
      <c r="U288" s="148">
        <v>40307</v>
      </c>
      <c r="V288" s="21">
        <v>22</v>
      </c>
      <c r="W288" s="128" t="s">
        <v>451</v>
      </c>
      <c r="X288" s="148">
        <v>40040</v>
      </c>
      <c r="Y288" s="21">
        <v>20</v>
      </c>
      <c r="Z288" s="128" t="s">
        <v>451</v>
      </c>
      <c r="AA288" s="148">
        <v>39957</v>
      </c>
      <c r="AB288" s="63">
        <v>20</v>
      </c>
      <c r="AC288" s="128" t="s">
        <v>451</v>
      </c>
      <c r="AD288" s="129">
        <v>39956</v>
      </c>
      <c r="AE288" s="14">
        <v>16</v>
      </c>
      <c r="AF288" s="128" t="s">
        <v>451</v>
      </c>
      <c r="AG288" s="129">
        <v>39635</v>
      </c>
      <c r="AH288" s="14">
        <v>12</v>
      </c>
      <c r="AI288" s="21" t="s">
        <v>451</v>
      </c>
      <c r="AJ288" s="129">
        <v>39634</v>
      </c>
      <c r="AK288" s="12"/>
      <c r="AL288" s="21"/>
      <c r="AM288" s="129"/>
      <c r="AN288" s="12"/>
      <c r="AO288" s="21"/>
      <c r="AP288" s="129"/>
      <c r="AQ288" s="12"/>
      <c r="AR288" s="21"/>
      <c r="AS288" s="129"/>
      <c r="AT288" s="12"/>
      <c r="AU288" s="21"/>
      <c r="AV288" s="140"/>
      <c r="AW288" s="12"/>
      <c r="AX288" s="7"/>
      <c r="AY288" s="6"/>
      <c r="AZ288" s="12"/>
      <c r="BA288" s="7"/>
      <c r="BB288" s="6"/>
      <c r="BC288" s="12"/>
      <c r="BD288" s="4"/>
      <c r="BE288" s="6"/>
      <c r="BF288" s="12"/>
      <c r="BG288" s="4"/>
      <c r="BH288" s="6"/>
      <c r="BI288" s="13"/>
      <c r="BJ288" s="4"/>
      <c r="BK288" s="6"/>
      <c r="BL288" s="29"/>
      <c r="BM288" s="1"/>
      <c r="BN288" s="1"/>
      <c r="BO288" s="29"/>
      <c r="BP288" s="1"/>
      <c r="BQ288" s="1"/>
      <c r="BR288" s="29"/>
      <c r="BS288" s="1"/>
      <c r="BT288" s="1"/>
      <c r="BU288" s="29"/>
      <c r="BV288" s="1"/>
      <c r="BW288" s="1"/>
      <c r="BX288" s="29"/>
      <c r="BY288" s="1"/>
      <c r="BZ288" s="1"/>
      <c r="CA288" s="29"/>
      <c r="CB288" s="1"/>
      <c r="CC288" s="1"/>
      <c r="CD288" s="29"/>
      <c r="CE288" s="1"/>
      <c r="CF288" s="1"/>
      <c r="CG288" s="29"/>
      <c r="CH288" s="1"/>
      <c r="CI288" s="1"/>
      <c r="CJ288" s="29"/>
      <c r="CK288" s="1"/>
      <c r="CL288" s="1"/>
      <c r="CM288" s="29"/>
      <c r="CN288" s="1"/>
      <c r="CO288" s="1"/>
      <c r="CP288" s="29"/>
      <c r="CQ288" s="1"/>
      <c r="CR288" s="1"/>
      <c r="CS288" s="29"/>
      <c r="CT288" s="1"/>
      <c r="CU288" s="1"/>
      <c r="CV288" s="8"/>
      <c r="CW288" s="1"/>
      <c r="CX288" s="1"/>
      <c r="CY288" s="8"/>
      <c r="CZ288" s="1"/>
      <c r="DA288" s="1"/>
      <c r="DB288" s="8"/>
      <c r="DC288" s="1"/>
      <c r="DD288" s="1"/>
      <c r="DE288" s="8"/>
      <c r="DF288" s="1"/>
      <c r="DG288" s="1"/>
      <c r="DH288" s="8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267"/>
      <c r="KS288" s="267"/>
      <c r="KT288" s="267"/>
      <c r="KU288" s="267"/>
      <c r="KV288" s="267"/>
      <c r="KW288" s="267"/>
      <c r="KX288" s="267"/>
      <c r="KY288" s="267"/>
      <c r="KZ288" s="267"/>
      <c r="LA288" s="267"/>
      <c r="LB288" s="267"/>
      <c r="LC288" s="267"/>
      <c r="LD288" s="267"/>
      <c r="LE288" s="267"/>
      <c r="LF288" s="267"/>
      <c r="LG288" s="267"/>
      <c r="LH288" s="267"/>
      <c r="LI288" s="267"/>
      <c r="LJ288" s="267"/>
      <c r="LK288" s="267"/>
      <c r="LL288" s="267"/>
      <c r="LM288" s="267"/>
      <c r="LN288" s="267"/>
      <c r="LO288" s="267"/>
      <c r="LP288" s="267"/>
      <c r="LQ288" s="267"/>
      <c r="LR288" s="267"/>
      <c r="LS288" s="267"/>
      <c r="LT288" s="267"/>
      <c r="LU288" s="267"/>
      <c r="LV288" s="267"/>
      <c r="LW288" s="267"/>
      <c r="LX288" s="267"/>
      <c r="LY288" s="267"/>
      <c r="LZ288" s="267"/>
      <c r="MA288" s="267"/>
      <c r="MB288" s="267"/>
      <c r="MC288" s="267"/>
      <c r="MD288" s="267"/>
      <c r="ME288" s="267"/>
      <c r="MF288" s="267"/>
      <c r="MG288" s="267"/>
      <c r="MH288" s="267"/>
      <c r="MI288" s="267"/>
      <c r="MJ288" s="267"/>
      <c r="MK288" s="267"/>
      <c r="ML288" s="267"/>
      <c r="MM288" s="267"/>
      <c r="MN288" s="267"/>
      <c r="MO288" s="267"/>
      <c r="MP288" s="267"/>
      <c r="MQ288" s="267"/>
      <c r="MR288" s="267"/>
      <c r="MS288" s="267"/>
      <c r="MT288" s="267"/>
      <c r="MU288" s="267"/>
      <c r="MV288" s="267"/>
      <c r="MW288" s="267"/>
      <c r="MX288" s="267"/>
      <c r="MY288" s="267"/>
      <c r="MZ288" s="267"/>
      <c r="NA288" s="267"/>
      <c r="NB288" s="267"/>
      <c r="NC288" s="267"/>
      <c r="ND288" s="267"/>
      <c r="NE288" s="267"/>
      <c r="NF288" s="267"/>
      <c r="NG288" s="267"/>
      <c r="NH288" s="267"/>
      <c r="NI288" s="267"/>
      <c r="NJ288" s="267"/>
      <c r="NK288" s="267"/>
      <c r="NL288" s="267"/>
      <c r="NM288" s="267"/>
      <c r="NN288" s="267"/>
      <c r="NO288" s="267"/>
      <c r="NP288" s="267"/>
      <c r="NQ288" s="267"/>
      <c r="NR288" s="267"/>
      <c r="NS288" s="267"/>
      <c r="NT288" s="267"/>
      <c r="NU288" s="267"/>
      <c r="NV288" s="267"/>
      <c r="NW288" s="267"/>
      <c r="NX288" s="267"/>
      <c r="NY288" s="267"/>
      <c r="NZ288" s="267"/>
      <c r="OA288" s="267"/>
      <c r="OB288" s="267"/>
      <c r="OC288" s="267"/>
      <c r="OD288" s="267"/>
      <c r="OE288" s="267"/>
      <c r="OF288" s="267"/>
      <c r="OG288" s="267"/>
      <c r="OH288" s="267"/>
      <c r="OI288" s="267"/>
      <c r="OJ288" s="267"/>
      <c r="OK288" s="267"/>
      <c r="OL288" s="267"/>
      <c r="OM288" s="267"/>
      <c r="ON288" s="267"/>
      <c r="OO288" s="267"/>
      <c r="OP288" s="267"/>
      <c r="OQ288" s="267"/>
      <c r="OR288" s="267"/>
    </row>
    <row r="289" spans="1:417" s="107" customFormat="1">
      <c r="A289" s="23" t="s">
        <v>1133</v>
      </c>
      <c r="B289" s="24" t="s">
        <v>1121</v>
      </c>
      <c r="C289" s="15">
        <f t="shared" si="24"/>
        <v>4</v>
      </c>
      <c r="D289" s="40"/>
      <c r="E289" s="2" t="s">
        <v>1450</v>
      </c>
      <c r="F289" s="33" t="s">
        <v>1134</v>
      </c>
      <c r="G289" s="144">
        <v>4</v>
      </c>
      <c r="H289" s="138">
        <v>5</v>
      </c>
      <c r="I289" s="57">
        <v>10</v>
      </c>
      <c r="J289" s="139"/>
      <c r="K289" s="130">
        <v>9.5</v>
      </c>
      <c r="L289" s="158">
        <f t="shared" si="26"/>
        <v>9.5</v>
      </c>
      <c r="M289" s="21">
        <v>4</v>
      </c>
      <c r="N289" s="128" t="s">
        <v>264</v>
      </c>
      <c r="O289" s="148">
        <v>43023</v>
      </c>
      <c r="P289" s="21">
        <v>4</v>
      </c>
      <c r="Q289" s="128" t="s">
        <v>264</v>
      </c>
      <c r="R289" s="148">
        <v>43022</v>
      </c>
      <c r="S289" s="21">
        <v>4</v>
      </c>
      <c r="T289" s="128" t="s">
        <v>306</v>
      </c>
      <c r="U289" s="148">
        <v>42680</v>
      </c>
      <c r="V289" s="21">
        <v>16</v>
      </c>
      <c r="W289" s="128" t="s">
        <v>451</v>
      </c>
      <c r="X289" s="148">
        <v>42336</v>
      </c>
      <c r="Y289" s="21">
        <v>22</v>
      </c>
      <c r="Z289" s="128" t="s">
        <v>451</v>
      </c>
      <c r="AA289" s="148">
        <v>42302</v>
      </c>
      <c r="AB289" s="21">
        <v>22</v>
      </c>
      <c r="AC289" s="128" t="s">
        <v>451</v>
      </c>
      <c r="AD289" s="148">
        <v>42301</v>
      </c>
      <c r="AE289" s="21">
        <v>20</v>
      </c>
      <c r="AF289" s="128" t="s">
        <v>451</v>
      </c>
      <c r="AG289" s="148">
        <v>41777</v>
      </c>
      <c r="AH289" s="21">
        <v>18</v>
      </c>
      <c r="AI289" s="128" t="s">
        <v>451</v>
      </c>
      <c r="AJ289" s="129">
        <v>41776</v>
      </c>
      <c r="AK289" s="14">
        <v>22</v>
      </c>
      <c r="AL289" s="128" t="s">
        <v>451</v>
      </c>
      <c r="AM289" s="129">
        <v>41762</v>
      </c>
      <c r="AN289" s="14">
        <v>18</v>
      </c>
      <c r="AO289" s="128" t="s">
        <v>451</v>
      </c>
      <c r="AP289" s="129">
        <v>41524</v>
      </c>
      <c r="AQ289" s="12"/>
      <c r="AR289" s="21"/>
      <c r="AS289" s="129"/>
      <c r="AT289" s="12"/>
      <c r="AU289" s="21"/>
      <c r="AV289" s="140"/>
      <c r="AW289" s="12"/>
      <c r="AX289" s="7"/>
      <c r="AY289" s="6"/>
      <c r="AZ289" s="12"/>
      <c r="BA289" s="7"/>
      <c r="BB289" s="6"/>
      <c r="BC289" s="12"/>
      <c r="BD289" s="4"/>
      <c r="BE289" s="6"/>
      <c r="BF289" s="12"/>
      <c r="BG289" s="4"/>
      <c r="BH289" s="6"/>
      <c r="BI289" s="13"/>
      <c r="BJ289" s="4"/>
      <c r="BK289" s="6"/>
      <c r="BL289" s="29"/>
      <c r="BM289" s="1"/>
      <c r="BN289" s="1"/>
      <c r="BO289" s="29"/>
      <c r="BP289" s="1"/>
      <c r="BQ289" s="1"/>
      <c r="BR289" s="29"/>
      <c r="BS289" s="1"/>
      <c r="BT289" s="1"/>
      <c r="BU289" s="29"/>
      <c r="BV289" s="1"/>
      <c r="BW289" s="1"/>
      <c r="BX289" s="29"/>
      <c r="BY289" s="1"/>
      <c r="BZ289" s="1"/>
      <c r="CA289" s="29"/>
      <c r="CB289" s="1"/>
      <c r="CC289" s="1"/>
      <c r="CD289" s="29"/>
      <c r="CE289" s="1"/>
      <c r="CF289" s="1"/>
      <c r="CG289" s="29"/>
      <c r="CH289" s="1"/>
      <c r="CI289" s="1"/>
      <c r="CJ289" s="29"/>
      <c r="CK289" s="1"/>
      <c r="CL289" s="1"/>
      <c r="CM289" s="29"/>
      <c r="CN289" s="1"/>
      <c r="CO289" s="1"/>
      <c r="CP289" s="29"/>
      <c r="CQ289" s="1"/>
      <c r="CR289" s="1"/>
      <c r="CS289" s="29"/>
      <c r="CT289" s="1"/>
      <c r="CU289" s="1"/>
      <c r="CV289" s="8"/>
      <c r="CW289" s="1"/>
      <c r="CX289" s="1"/>
      <c r="CY289" s="8"/>
      <c r="CZ289" s="1"/>
      <c r="DA289" s="1"/>
      <c r="DB289" s="8"/>
      <c r="DC289" s="1"/>
      <c r="DD289" s="1"/>
      <c r="DE289" s="8"/>
      <c r="DF289" s="1"/>
      <c r="DG289" s="1"/>
      <c r="DH289" s="8"/>
      <c r="DI289" s="1"/>
      <c r="DJ289" s="1"/>
      <c r="DK289" s="8"/>
      <c r="DL289" s="1"/>
      <c r="DM289" s="1"/>
      <c r="DN289" s="8"/>
      <c r="DO289" s="1"/>
      <c r="DP289" s="1"/>
      <c r="DQ289" s="8"/>
      <c r="DR289" s="1"/>
      <c r="DS289" s="1"/>
      <c r="DT289" s="8"/>
      <c r="DU289" s="1"/>
      <c r="DV289" s="1"/>
      <c r="DW289" s="8"/>
      <c r="DX289" s="1"/>
      <c r="DY289" s="1"/>
      <c r="DZ289" s="8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267"/>
      <c r="KS289" s="267"/>
      <c r="KT289" s="267"/>
      <c r="KU289" s="267"/>
      <c r="KV289" s="267"/>
      <c r="KW289" s="267"/>
      <c r="KX289" s="267"/>
      <c r="KY289" s="267"/>
      <c r="KZ289" s="267"/>
      <c r="LA289" s="267"/>
      <c r="LB289" s="267"/>
      <c r="LC289" s="267"/>
      <c r="LD289" s="267"/>
      <c r="LE289" s="267"/>
      <c r="LF289" s="267"/>
      <c r="LG289" s="267"/>
      <c r="LH289" s="267"/>
      <c r="LI289" s="267"/>
      <c r="LJ289" s="267"/>
      <c r="LK289" s="267"/>
      <c r="LL289" s="267"/>
      <c r="LM289" s="267"/>
      <c r="LN289" s="267"/>
      <c r="LO289" s="267"/>
      <c r="LP289" s="267"/>
      <c r="LQ289" s="267"/>
      <c r="LR289" s="267"/>
      <c r="LS289" s="267"/>
      <c r="LT289" s="267"/>
      <c r="LU289" s="267"/>
      <c r="LV289" s="267"/>
      <c r="LW289" s="267"/>
      <c r="LX289" s="267"/>
      <c r="LY289" s="267"/>
      <c r="LZ289" s="267"/>
      <c r="MA289" s="267"/>
      <c r="MB289" s="267"/>
      <c r="MC289" s="267"/>
      <c r="MD289" s="267"/>
      <c r="ME289" s="267"/>
      <c r="MF289" s="267"/>
      <c r="MG289" s="267"/>
      <c r="MH289" s="267"/>
      <c r="MI289" s="267"/>
      <c r="MJ289" s="267"/>
      <c r="MK289" s="267"/>
      <c r="ML289" s="267"/>
      <c r="MM289" s="267"/>
      <c r="MN289" s="267"/>
      <c r="MO289" s="267"/>
      <c r="MP289" s="267"/>
      <c r="MQ289" s="267"/>
      <c r="MR289" s="267"/>
      <c r="MS289" s="267"/>
      <c r="MT289" s="267"/>
      <c r="MU289" s="267"/>
      <c r="MV289" s="267"/>
      <c r="MW289" s="267"/>
      <c r="MX289" s="267"/>
      <c r="MY289" s="267"/>
      <c r="MZ289" s="267"/>
      <c r="NA289" s="267"/>
      <c r="NB289" s="267"/>
      <c r="NC289" s="267"/>
      <c r="ND289" s="267"/>
      <c r="NE289" s="267"/>
      <c r="NF289" s="267"/>
      <c r="NG289" s="267"/>
      <c r="NH289" s="267"/>
      <c r="NI289" s="267"/>
      <c r="NJ289" s="267"/>
      <c r="NK289" s="267"/>
      <c r="NL289" s="267"/>
      <c r="NM289" s="267"/>
      <c r="NN289" s="267"/>
      <c r="NO289" s="267"/>
      <c r="NP289" s="267"/>
      <c r="NQ289" s="267"/>
      <c r="NR289" s="267"/>
      <c r="NS289" s="267"/>
      <c r="NT289" s="267"/>
      <c r="NU289" s="267"/>
      <c r="NV289" s="267"/>
      <c r="NW289" s="267"/>
      <c r="NX289" s="267"/>
      <c r="NY289" s="267"/>
      <c r="NZ289" s="267"/>
      <c r="OA289" s="267"/>
      <c r="OB289" s="267"/>
      <c r="OC289" s="267"/>
      <c r="OD289" s="267"/>
      <c r="OE289" s="267"/>
      <c r="OF289" s="267"/>
      <c r="OG289" s="267"/>
      <c r="OH289" s="267"/>
      <c r="OI289" s="267"/>
      <c r="OJ289" s="267"/>
      <c r="OK289" s="267"/>
      <c r="OL289" s="267"/>
      <c r="OM289" s="267"/>
      <c r="ON289" s="267"/>
      <c r="OO289" s="267"/>
      <c r="OP289" s="267"/>
      <c r="OQ289" s="267"/>
      <c r="OR289" s="267"/>
      <c r="OS289" s="267"/>
      <c r="OT289" s="267"/>
      <c r="OU289" s="267"/>
      <c r="OV289" s="267"/>
      <c r="OW289" s="267"/>
      <c r="OX289" s="267"/>
      <c r="OY289" s="267"/>
      <c r="OZ289" s="267"/>
      <c r="PA289" s="267"/>
    </row>
    <row r="290" spans="1:417" s="107" customFormat="1">
      <c r="A290" s="23" t="s">
        <v>1598</v>
      </c>
      <c r="B290" s="24" t="s">
        <v>1571</v>
      </c>
      <c r="C290" s="15">
        <f t="shared" si="24"/>
        <v>2</v>
      </c>
      <c r="D290" s="40"/>
      <c r="E290" s="2" t="s">
        <v>1572</v>
      </c>
      <c r="F290" s="33" t="s">
        <v>1573</v>
      </c>
      <c r="G290" s="144"/>
      <c r="H290" s="138"/>
      <c r="I290" s="57"/>
      <c r="J290" s="139"/>
      <c r="K290" s="130">
        <v>0</v>
      </c>
      <c r="L290" s="158">
        <f t="shared" si="26"/>
        <v>0</v>
      </c>
      <c r="M290" s="21">
        <v>2</v>
      </c>
      <c r="N290" s="128" t="s">
        <v>264</v>
      </c>
      <c r="O290" s="148">
        <v>41853</v>
      </c>
      <c r="P290" s="21"/>
      <c r="Q290" s="128"/>
      <c r="R290" s="148"/>
      <c r="S290" s="21"/>
      <c r="T290" s="128"/>
      <c r="U290" s="148"/>
      <c r="V290" s="21"/>
      <c r="W290" s="128"/>
      <c r="X290" s="148"/>
      <c r="Y290" s="10"/>
      <c r="Z290" s="21"/>
      <c r="AA290" s="148"/>
      <c r="AB290" s="21"/>
      <c r="AC290" s="128"/>
      <c r="AD290" s="129"/>
      <c r="AE290" s="14"/>
      <c r="AF290" s="21"/>
      <c r="AG290" s="129"/>
      <c r="AH290" s="12"/>
      <c r="AI290" s="21"/>
      <c r="AJ290" s="129"/>
      <c r="AK290" s="12"/>
      <c r="AL290" s="21"/>
      <c r="AM290" s="129"/>
      <c r="AN290" s="12"/>
      <c r="AO290" s="21"/>
      <c r="AP290" s="129"/>
      <c r="AQ290" s="12"/>
      <c r="AR290" s="21"/>
      <c r="AS290" s="129"/>
      <c r="AT290" s="12"/>
      <c r="AU290" s="21"/>
      <c r="AV290" s="140"/>
      <c r="AW290" s="12"/>
      <c r="AX290" s="7"/>
      <c r="AY290" s="6"/>
      <c r="AZ290" s="12"/>
      <c r="BA290" s="7"/>
      <c r="BB290" s="6"/>
      <c r="BC290" s="12"/>
      <c r="BD290" s="4"/>
      <c r="BE290" s="6"/>
      <c r="BF290" s="12"/>
      <c r="BG290" s="4"/>
      <c r="BH290" s="6"/>
      <c r="BI290" s="13"/>
      <c r="BJ290" s="4"/>
      <c r="BK290" s="6"/>
      <c r="BL290" s="29"/>
      <c r="BM290" s="1"/>
      <c r="BN290" s="1"/>
      <c r="BO290" s="29"/>
      <c r="BP290" s="1"/>
      <c r="BQ290" s="1"/>
      <c r="BR290" s="29"/>
      <c r="BS290" s="1"/>
      <c r="BT290" s="1"/>
      <c r="BU290" s="29"/>
      <c r="BV290" s="1"/>
      <c r="BW290" s="1"/>
      <c r="BX290" s="29"/>
      <c r="BY290" s="1"/>
      <c r="BZ290" s="1"/>
      <c r="CA290" s="29"/>
      <c r="CB290" s="1"/>
      <c r="CC290" s="1"/>
      <c r="CD290" s="29"/>
      <c r="CE290" s="1"/>
      <c r="CF290" s="1"/>
      <c r="CG290" s="29"/>
      <c r="CH290" s="1"/>
      <c r="CI290" s="1"/>
      <c r="CJ290" s="29"/>
      <c r="CK290" s="1"/>
      <c r="CL290" s="1"/>
      <c r="CM290" s="29"/>
      <c r="CN290" s="1"/>
      <c r="CO290" s="1"/>
      <c r="CP290" s="29"/>
      <c r="CQ290" s="1"/>
      <c r="CR290" s="1"/>
      <c r="CS290" s="29"/>
      <c r="CT290" s="1"/>
      <c r="CU290" s="1"/>
      <c r="CV290" s="8"/>
      <c r="CW290" s="1"/>
      <c r="CX290" s="1"/>
      <c r="CY290" s="8"/>
      <c r="CZ290" s="1"/>
      <c r="DA290" s="1"/>
      <c r="DB290" s="8"/>
      <c r="DC290" s="1"/>
      <c r="DD290" s="1"/>
      <c r="DE290" s="8"/>
      <c r="DF290" s="1"/>
      <c r="DG290" s="1"/>
      <c r="DH290" s="8"/>
      <c r="DI290" s="1"/>
      <c r="DJ290" s="1"/>
      <c r="DK290" s="8"/>
      <c r="DL290" s="1"/>
      <c r="DM290" s="1"/>
      <c r="DN290" s="8"/>
      <c r="DO290" s="1"/>
      <c r="DP290" s="1"/>
      <c r="DQ290" s="8"/>
      <c r="DR290" s="1"/>
      <c r="DS290" s="1"/>
      <c r="DT290" s="8"/>
      <c r="DU290" s="1"/>
      <c r="DV290" s="1"/>
      <c r="DW290" s="8"/>
      <c r="DX290" s="1"/>
      <c r="DY290" s="1"/>
      <c r="DZ290" s="8"/>
      <c r="EA290" s="1"/>
      <c r="EB290" s="1"/>
      <c r="EC290" s="8"/>
      <c r="ED290" s="1"/>
      <c r="EE290" s="1"/>
      <c r="EF290" s="8"/>
      <c r="EG290" s="1"/>
      <c r="EH290" s="1"/>
      <c r="EI290" s="8"/>
      <c r="EJ290" s="1"/>
      <c r="EK290" s="1"/>
      <c r="EL290" s="8"/>
      <c r="EM290" s="1"/>
      <c r="EN290" s="1"/>
      <c r="EO290" s="8"/>
      <c r="EP290" s="1"/>
      <c r="EQ290" s="1"/>
      <c r="ER290" s="8"/>
      <c r="ES290" s="1"/>
      <c r="ET290" s="8"/>
      <c r="EU290" s="8"/>
      <c r="EV290" s="1"/>
      <c r="EW290" s="1"/>
      <c r="EX290" s="8"/>
      <c r="EY290" s="1"/>
      <c r="EZ290" s="1"/>
      <c r="FA290" s="8"/>
      <c r="FB290" s="1"/>
      <c r="FC290" s="1"/>
      <c r="FD290" s="8"/>
      <c r="FE290" s="1"/>
      <c r="FF290" s="1"/>
      <c r="FG290" s="8"/>
      <c r="FH290" s="1"/>
      <c r="FI290" s="1"/>
      <c r="FJ290" s="8"/>
      <c r="FK290" s="1"/>
      <c r="FL290" s="1"/>
      <c r="FM290" s="8"/>
      <c r="FN290" s="1"/>
      <c r="FO290" s="1"/>
      <c r="FP290" s="8"/>
      <c r="FQ290" s="1"/>
      <c r="FR290" s="1"/>
      <c r="FS290" s="8"/>
      <c r="FT290" s="1"/>
      <c r="FU290" s="1"/>
      <c r="FV290" s="8"/>
      <c r="FW290" s="1"/>
      <c r="FX290" s="1"/>
      <c r="FY290" s="8"/>
      <c r="FZ290" s="1"/>
      <c r="GA290" s="1"/>
      <c r="GB290" s="8"/>
      <c r="GC290" s="1"/>
      <c r="GD290" s="1"/>
      <c r="GE290" s="8"/>
      <c r="GF290" s="1"/>
      <c r="GG290" s="1"/>
      <c r="GH290" s="8"/>
      <c r="GI290" s="1"/>
      <c r="GJ290" s="1"/>
      <c r="GK290" s="8"/>
      <c r="GL290" s="1"/>
      <c r="GM290" s="1"/>
      <c r="GN290" s="8"/>
      <c r="GO290" s="1"/>
      <c r="GP290" s="1"/>
      <c r="GQ290" s="8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267"/>
      <c r="KS290" s="267"/>
      <c r="KT290" s="267"/>
      <c r="KU290" s="267"/>
      <c r="KV290" s="267"/>
      <c r="KW290" s="267"/>
      <c r="KX290" s="267"/>
      <c r="KY290" s="267"/>
      <c r="KZ290" s="267"/>
      <c r="LA290" s="267"/>
      <c r="LB290" s="267"/>
      <c r="LC290" s="267"/>
      <c r="LD290" s="267"/>
      <c r="LE290" s="267"/>
      <c r="LF290" s="267"/>
      <c r="LG290" s="267"/>
      <c r="LH290" s="267"/>
      <c r="LI290" s="267"/>
      <c r="LJ290" s="267"/>
      <c r="LK290" s="267"/>
      <c r="LL290" s="267"/>
      <c r="LM290" s="267"/>
      <c r="LN290" s="267"/>
      <c r="LO290" s="267"/>
      <c r="LP290" s="267"/>
      <c r="LQ290" s="267"/>
      <c r="LR290" s="267"/>
      <c r="LS290" s="267"/>
      <c r="LT290" s="267"/>
      <c r="LU290" s="267"/>
      <c r="LV290" s="267"/>
      <c r="LW290" s="267"/>
      <c r="LX290" s="267"/>
      <c r="LY290" s="267"/>
      <c r="LZ290" s="267"/>
      <c r="MA290" s="267"/>
      <c r="MB290" s="267"/>
      <c r="MC290" s="267"/>
      <c r="MD290" s="267"/>
      <c r="ME290" s="267"/>
      <c r="MF290" s="267"/>
      <c r="MG290" s="267"/>
      <c r="MH290" s="267"/>
      <c r="MI290" s="267"/>
      <c r="MJ290" s="267"/>
      <c r="MK290" s="267"/>
      <c r="ML290" s="267"/>
      <c r="MM290" s="267"/>
      <c r="MN290" s="267"/>
      <c r="MO290" s="267"/>
      <c r="MP290" s="267"/>
      <c r="MQ290" s="267"/>
      <c r="MR290" s="267"/>
      <c r="MS290" s="267"/>
      <c r="MT290" s="267"/>
      <c r="MU290" s="267"/>
      <c r="MV290" s="267"/>
      <c r="MW290" s="267"/>
      <c r="MX290" s="267"/>
      <c r="MY290" s="267"/>
      <c r="MZ290" s="267"/>
      <c r="NA290" s="267"/>
      <c r="NB290" s="267"/>
      <c r="NC290" s="267"/>
      <c r="ND290" s="267"/>
      <c r="NE290" s="267"/>
      <c r="NF290" s="267"/>
      <c r="NG290" s="267"/>
      <c r="NH290" s="267"/>
      <c r="NI290" s="267"/>
      <c r="NJ290" s="267"/>
      <c r="NK290" s="267"/>
      <c r="NL290" s="267"/>
      <c r="NM290" s="267"/>
      <c r="NN290" s="267"/>
      <c r="NO290" s="267"/>
      <c r="NP290" s="267"/>
      <c r="NQ290" s="267"/>
      <c r="NR290" s="267"/>
      <c r="NS290" s="267"/>
      <c r="NT290" s="267"/>
      <c r="NU290" s="267"/>
      <c r="NV290" s="267"/>
      <c r="NW290" s="267"/>
      <c r="NX290" s="267"/>
      <c r="NY290" s="267"/>
      <c r="NZ290" s="267"/>
      <c r="OA290" s="267"/>
      <c r="OB290" s="267"/>
      <c r="OC290" s="267"/>
      <c r="OD290" s="267"/>
      <c r="OE290" s="267"/>
      <c r="OF290" s="267"/>
      <c r="OG290" s="267"/>
      <c r="OH290" s="267"/>
      <c r="OI290" s="267"/>
      <c r="OJ290" s="267"/>
      <c r="OK290" s="267"/>
      <c r="OL290" s="267"/>
      <c r="OM290" s="267"/>
      <c r="ON290" s="267"/>
      <c r="OO290" s="267"/>
      <c r="OP290" s="267"/>
      <c r="OQ290" s="267"/>
      <c r="OR290" s="267"/>
      <c r="OS290" s="267"/>
      <c r="OT290" s="267"/>
      <c r="OU290" s="267"/>
      <c r="OV290" s="267"/>
      <c r="OW290" s="267"/>
      <c r="OX290" s="267"/>
      <c r="OY290" s="267"/>
      <c r="OZ290" s="267"/>
      <c r="PA290" s="267"/>
    </row>
    <row r="291" spans="1:417" s="267" customFormat="1">
      <c r="A291" s="23" t="s">
        <v>615</v>
      </c>
      <c r="B291" s="24" t="s">
        <v>616</v>
      </c>
      <c r="C291" s="15">
        <f t="shared" si="24"/>
        <v>19.136363636363637</v>
      </c>
      <c r="D291" s="40"/>
      <c r="E291" s="35" t="s">
        <v>1372</v>
      </c>
      <c r="F291" s="33" t="s">
        <v>729</v>
      </c>
      <c r="G291" s="144">
        <v>4</v>
      </c>
      <c r="H291" s="138">
        <v>4</v>
      </c>
      <c r="I291" s="98">
        <v>12</v>
      </c>
      <c r="J291" s="139">
        <v>6.5</v>
      </c>
      <c r="K291" s="130">
        <v>54.33</v>
      </c>
      <c r="L291" s="158">
        <f t="shared" si="26"/>
        <v>60.83</v>
      </c>
      <c r="M291" s="21">
        <v>22</v>
      </c>
      <c r="N291" s="128" t="s">
        <v>451</v>
      </c>
      <c r="O291" s="148">
        <v>42806</v>
      </c>
      <c r="P291" s="21">
        <v>18</v>
      </c>
      <c r="Q291" s="128" t="s">
        <v>451</v>
      </c>
      <c r="R291" s="148">
        <v>42805</v>
      </c>
      <c r="S291" s="21">
        <v>15</v>
      </c>
      <c r="T291" s="128" t="s">
        <v>451</v>
      </c>
      <c r="U291" s="148">
        <v>42756</v>
      </c>
      <c r="V291" s="21">
        <v>5</v>
      </c>
      <c r="W291" s="128" t="s">
        <v>264</v>
      </c>
      <c r="X291" s="148">
        <v>42715</v>
      </c>
      <c r="Y291" s="21">
        <v>12</v>
      </c>
      <c r="Z291" s="128" t="s">
        <v>451</v>
      </c>
      <c r="AA291" s="148">
        <v>42714</v>
      </c>
      <c r="AB291" s="21">
        <v>8</v>
      </c>
      <c r="AC291" s="128" t="s">
        <v>306</v>
      </c>
      <c r="AD291" s="129">
        <v>42462</v>
      </c>
      <c r="AE291" s="14">
        <v>12</v>
      </c>
      <c r="AF291" s="128" t="s">
        <v>451</v>
      </c>
      <c r="AG291" s="129">
        <v>42441</v>
      </c>
      <c r="AH291" s="14">
        <v>10</v>
      </c>
      <c r="AI291" s="128" t="s">
        <v>451</v>
      </c>
      <c r="AJ291" s="129">
        <v>42400</v>
      </c>
      <c r="AK291" s="14">
        <v>13</v>
      </c>
      <c r="AL291" s="128" t="s">
        <v>451</v>
      </c>
      <c r="AM291" s="129">
        <v>42399</v>
      </c>
      <c r="AN291" s="14">
        <v>8</v>
      </c>
      <c r="AO291" s="128" t="s">
        <v>306</v>
      </c>
      <c r="AP291" s="129">
        <v>42351</v>
      </c>
      <c r="AQ291" s="14">
        <v>15</v>
      </c>
      <c r="AR291" s="128" t="s">
        <v>451</v>
      </c>
      <c r="AS291" s="129">
        <v>42350</v>
      </c>
      <c r="AT291" s="14">
        <v>11</v>
      </c>
      <c r="AU291" s="128" t="s">
        <v>451</v>
      </c>
      <c r="AV291" s="129">
        <v>42337</v>
      </c>
      <c r="AW291" s="14">
        <v>15</v>
      </c>
      <c r="AX291" s="128" t="s">
        <v>451</v>
      </c>
      <c r="AY291" s="129">
        <v>42336</v>
      </c>
      <c r="AZ291" s="14">
        <v>7</v>
      </c>
      <c r="BA291" s="128" t="s">
        <v>264</v>
      </c>
      <c r="BB291" s="129">
        <v>42310</v>
      </c>
      <c r="BC291" s="14">
        <v>15</v>
      </c>
      <c r="BD291" s="128" t="s">
        <v>451</v>
      </c>
      <c r="BE291" s="129">
        <v>42309</v>
      </c>
      <c r="BF291" s="14">
        <v>16</v>
      </c>
      <c r="BG291" s="128" t="s">
        <v>451</v>
      </c>
      <c r="BH291" s="129">
        <v>42295</v>
      </c>
      <c r="BI291" s="14">
        <v>14</v>
      </c>
      <c r="BJ291" s="128" t="s">
        <v>451</v>
      </c>
      <c r="BK291" s="129">
        <v>42260</v>
      </c>
      <c r="BL291" s="14">
        <v>12</v>
      </c>
      <c r="BM291" s="128" t="s">
        <v>451</v>
      </c>
      <c r="BN291" s="129">
        <v>42078</v>
      </c>
      <c r="BO291" s="14">
        <v>18</v>
      </c>
      <c r="BP291" s="128" t="s">
        <v>451</v>
      </c>
      <c r="BQ291" s="129">
        <v>42077</v>
      </c>
      <c r="BR291" s="14">
        <v>22</v>
      </c>
      <c r="BS291" s="128" t="s">
        <v>451</v>
      </c>
      <c r="BT291" s="129">
        <v>42022</v>
      </c>
      <c r="BU291" s="14">
        <v>22</v>
      </c>
      <c r="BV291" s="128" t="s">
        <v>451</v>
      </c>
      <c r="BW291" s="129">
        <v>42021</v>
      </c>
      <c r="BX291" s="14">
        <v>22</v>
      </c>
      <c r="BY291" s="128" t="s">
        <v>451</v>
      </c>
      <c r="BZ291" s="129">
        <v>41973</v>
      </c>
      <c r="CA291" s="14">
        <v>16</v>
      </c>
      <c r="CB291" s="128" t="s">
        <v>451</v>
      </c>
      <c r="CC291" s="129">
        <v>41972</v>
      </c>
      <c r="CD291" s="14">
        <v>16</v>
      </c>
      <c r="CE291" s="128" t="s">
        <v>451</v>
      </c>
      <c r="CF291" s="129">
        <v>41945</v>
      </c>
      <c r="CG291" s="14">
        <v>13</v>
      </c>
      <c r="CH291" s="128" t="s">
        <v>451</v>
      </c>
      <c r="CI291" s="129">
        <v>41944</v>
      </c>
      <c r="CJ291" s="14">
        <v>16</v>
      </c>
      <c r="CK291" s="128" t="s">
        <v>451</v>
      </c>
      <c r="CL291" s="129">
        <v>41714</v>
      </c>
      <c r="CM291" s="14">
        <v>20</v>
      </c>
      <c r="CN291" s="128" t="s">
        <v>451</v>
      </c>
      <c r="CO291" s="129">
        <v>41713</v>
      </c>
      <c r="CP291" s="14">
        <v>22</v>
      </c>
      <c r="CQ291" s="128" t="s">
        <v>451</v>
      </c>
      <c r="CR291" s="129">
        <v>41700</v>
      </c>
      <c r="CS291" s="14">
        <v>20</v>
      </c>
      <c r="CT291" s="128" t="s">
        <v>451</v>
      </c>
      <c r="CU291" s="129">
        <v>41699</v>
      </c>
      <c r="CV291" s="21">
        <v>22</v>
      </c>
      <c r="CW291" s="128" t="s">
        <v>451</v>
      </c>
      <c r="CX291" s="129">
        <v>41658</v>
      </c>
      <c r="CY291" s="21">
        <v>16</v>
      </c>
      <c r="CZ291" s="128" t="s">
        <v>451</v>
      </c>
      <c r="DA291" s="129">
        <v>41657</v>
      </c>
      <c r="DB291" s="21">
        <v>20</v>
      </c>
      <c r="DC291" s="128" t="s">
        <v>451</v>
      </c>
      <c r="DD291" s="129">
        <v>41622</v>
      </c>
      <c r="DE291" s="21">
        <v>22</v>
      </c>
      <c r="DF291" s="128" t="s">
        <v>451</v>
      </c>
      <c r="DG291" s="129">
        <v>41588</v>
      </c>
      <c r="DH291" s="21">
        <v>20</v>
      </c>
      <c r="DI291" s="128" t="s">
        <v>451</v>
      </c>
      <c r="DJ291" s="129">
        <v>41587</v>
      </c>
      <c r="DK291" s="21">
        <v>16</v>
      </c>
      <c r="DL291" s="128" t="s">
        <v>451</v>
      </c>
      <c r="DM291" s="129">
        <v>41574</v>
      </c>
      <c r="DN291" s="21">
        <v>13</v>
      </c>
      <c r="DO291" s="128" t="s">
        <v>451</v>
      </c>
      <c r="DP291" s="129">
        <v>41573</v>
      </c>
      <c r="DQ291" s="8"/>
      <c r="DR291" s="1"/>
      <c r="DS291" s="1"/>
      <c r="DT291" s="8"/>
      <c r="DU291" s="1"/>
      <c r="DV291" s="1"/>
      <c r="DW291" s="8"/>
      <c r="DX291" s="1"/>
      <c r="DY291" s="1"/>
      <c r="DZ291" s="8"/>
      <c r="EA291" s="1"/>
      <c r="EB291" s="1"/>
      <c r="EC291" s="8"/>
      <c r="ED291" s="1"/>
      <c r="EE291" s="1"/>
      <c r="EF291" s="8"/>
      <c r="EG291" s="1"/>
      <c r="EH291" s="1"/>
      <c r="EI291" s="8"/>
      <c r="EJ291" s="1"/>
      <c r="EK291" s="1"/>
      <c r="EL291" s="8"/>
      <c r="EM291" s="1"/>
      <c r="EN291" s="1"/>
      <c r="EO291" s="8"/>
      <c r="EP291" s="1"/>
      <c r="EQ291" s="1"/>
      <c r="ER291" s="8"/>
      <c r="ES291" s="1"/>
      <c r="ET291" s="1"/>
      <c r="EU291" s="8"/>
      <c r="EV291" s="1"/>
      <c r="EW291" s="1"/>
      <c r="EX291" s="8"/>
      <c r="EY291" s="1"/>
      <c r="EZ291" s="1"/>
      <c r="FA291" s="8"/>
      <c r="FB291" s="1"/>
      <c r="FC291" s="1"/>
      <c r="FD291" s="8"/>
      <c r="FE291" s="1"/>
      <c r="FF291" s="1"/>
      <c r="FG291" s="8"/>
      <c r="FH291" s="1"/>
      <c r="FI291" s="1"/>
      <c r="FJ291" s="8"/>
      <c r="FK291" s="1"/>
      <c r="FL291" s="1"/>
      <c r="FM291" s="8"/>
      <c r="FN291" s="1"/>
      <c r="FO291" s="1"/>
      <c r="FP291" s="8"/>
      <c r="FQ291" s="1"/>
      <c r="FR291" s="1"/>
      <c r="FS291" s="8"/>
      <c r="FT291" s="1"/>
      <c r="FU291" s="1"/>
      <c r="FV291" s="8"/>
      <c r="FW291" s="1"/>
      <c r="FX291" s="1"/>
      <c r="FY291" s="8"/>
      <c r="FZ291" s="1"/>
      <c r="GA291" s="1"/>
      <c r="GB291" s="8"/>
      <c r="GC291" s="1"/>
      <c r="GD291" s="1"/>
      <c r="GE291" s="8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</row>
    <row r="292" spans="1:417" s="267" customFormat="1">
      <c r="A292" s="23" t="s">
        <v>1756</v>
      </c>
      <c r="B292" s="24" t="s">
        <v>1722</v>
      </c>
      <c r="C292" s="15">
        <f t="shared" si="24"/>
        <v>4.333333333333333</v>
      </c>
      <c r="D292" s="40"/>
      <c r="E292" s="2" t="s">
        <v>2131</v>
      </c>
      <c r="F292" s="33" t="s">
        <v>1723</v>
      </c>
      <c r="G292" s="144">
        <v>4</v>
      </c>
      <c r="H292" s="138">
        <v>2</v>
      </c>
      <c r="I292" s="57">
        <v>6.5</v>
      </c>
      <c r="J292" s="139"/>
      <c r="K292" s="130">
        <v>1</v>
      </c>
      <c r="L292" s="158">
        <f t="shared" si="26"/>
        <v>1</v>
      </c>
      <c r="M292" s="21">
        <v>5</v>
      </c>
      <c r="N292" s="128" t="s">
        <v>264</v>
      </c>
      <c r="O292" s="148">
        <v>43037</v>
      </c>
      <c r="P292" s="21">
        <v>6</v>
      </c>
      <c r="Q292" s="128" t="s">
        <v>264</v>
      </c>
      <c r="R292" s="148">
        <v>43036</v>
      </c>
      <c r="S292" s="21">
        <v>2</v>
      </c>
      <c r="T292" s="128" t="s">
        <v>306</v>
      </c>
      <c r="U292" s="148">
        <v>42715</v>
      </c>
      <c r="V292" s="21">
        <v>6</v>
      </c>
      <c r="W292" s="128" t="s">
        <v>306</v>
      </c>
      <c r="X292" s="148">
        <v>42714</v>
      </c>
      <c r="Y292" s="21">
        <v>3</v>
      </c>
      <c r="Z292" s="128" t="s">
        <v>306</v>
      </c>
      <c r="AA292" s="148">
        <v>42680</v>
      </c>
      <c r="AB292" s="21">
        <v>3</v>
      </c>
      <c r="AC292" s="128" t="s">
        <v>306</v>
      </c>
      <c r="AD292" s="148">
        <v>42672</v>
      </c>
      <c r="AE292" s="21">
        <v>5</v>
      </c>
      <c r="AF292" s="128" t="s">
        <v>451</v>
      </c>
      <c r="AG292" s="148">
        <v>42399</v>
      </c>
      <c r="AH292" s="21">
        <v>0</v>
      </c>
      <c r="AI292" s="128" t="s">
        <v>264</v>
      </c>
      <c r="AJ292" s="129">
        <v>42351</v>
      </c>
      <c r="AK292" s="14">
        <v>5</v>
      </c>
      <c r="AL292" s="128" t="s">
        <v>306</v>
      </c>
      <c r="AM292" s="129">
        <v>42350</v>
      </c>
      <c r="AN292" s="14">
        <v>9</v>
      </c>
      <c r="AO292" s="128" t="s">
        <v>306</v>
      </c>
      <c r="AP292" s="129">
        <v>42337</v>
      </c>
      <c r="AQ292" s="14">
        <v>11</v>
      </c>
      <c r="AR292" s="128" t="s">
        <v>451</v>
      </c>
      <c r="AS292" s="129">
        <v>42336</v>
      </c>
      <c r="AT292" s="14">
        <v>13</v>
      </c>
      <c r="AU292" s="128" t="s">
        <v>451</v>
      </c>
      <c r="AV292" s="129">
        <v>42310</v>
      </c>
      <c r="AW292" s="14">
        <v>12</v>
      </c>
      <c r="AX292" s="128" t="s">
        <v>451</v>
      </c>
      <c r="AY292" s="129">
        <v>42309</v>
      </c>
      <c r="AZ292" s="14">
        <v>8</v>
      </c>
      <c r="BA292" s="128" t="s">
        <v>451</v>
      </c>
      <c r="BB292" s="129">
        <v>42078</v>
      </c>
      <c r="BC292" s="14">
        <v>3</v>
      </c>
      <c r="BD292" s="128" t="s">
        <v>451</v>
      </c>
      <c r="BE292" s="129">
        <v>42077</v>
      </c>
      <c r="BF292" s="14">
        <v>14</v>
      </c>
      <c r="BG292" s="128" t="s">
        <v>451</v>
      </c>
      <c r="BH292" s="129">
        <v>42057</v>
      </c>
      <c r="BI292" s="14">
        <v>7</v>
      </c>
      <c r="BJ292" s="128" t="s">
        <v>306</v>
      </c>
      <c r="BK292" s="129">
        <v>41945</v>
      </c>
      <c r="BL292" s="29"/>
      <c r="BM292" s="1"/>
      <c r="BN292" s="1"/>
      <c r="BO292" s="29"/>
      <c r="BP292" s="1"/>
      <c r="BQ292" s="1"/>
      <c r="BR292" s="29"/>
      <c r="BS292" s="1"/>
      <c r="BT292" s="1"/>
      <c r="BU292" s="29"/>
      <c r="BV292" s="1"/>
      <c r="BW292" s="1"/>
      <c r="BX292" s="29"/>
      <c r="BY292" s="1"/>
      <c r="BZ292" s="1"/>
      <c r="CA292" s="29"/>
      <c r="CB292" s="1"/>
      <c r="CC292" s="1"/>
      <c r="CD292" s="29"/>
      <c r="CE292" s="1"/>
      <c r="CF292" s="1"/>
      <c r="CG292" s="29"/>
      <c r="CH292" s="1"/>
      <c r="CI292" s="1"/>
      <c r="CJ292" s="29"/>
      <c r="CK292" s="1"/>
      <c r="CL292" s="1"/>
      <c r="CM292" s="29"/>
      <c r="CN292" s="1"/>
      <c r="CO292" s="1"/>
      <c r="CP292" s="29"/>
      <c r="CQ292" s="1"/>
      <c r="CR292" s="1"/>
      <c r="CS292" s="29"/>
      <c r="CT292" s="1"/>
      <c r="CU292" s="1"/>
      <c r="CV292" s="29"/>
      <c r="CW292" s="1"/>
      <c r="CX292" s="1"/>
      <c r="CY292" s="8"/>
      <c r="CZ292" s="1"/>
      <c r="DA292" s="1"/>
      <c r="DB292" s="8"/>
      <c r="DC292" s="1"/>
      <c r="DD292" s="1"/>
      <c r="DE292" s="8"/>
      <c r="DF292" s="1"/>
      <c r="DG292" s="1"/>
      <c r="DH292" s="8"/>
      <c r="DI292" s="1"/>
      <c r="DJ292" s="1"/>
      <c r="DK292" s="8"/>
      <c r="DL292" s="1"/>
      <c r="DM292" s="1"/>
      <c r="DN292" s="8"/>
      <c r="DO292" s="1"/>
      <c r="DP292" s="1"/>
      <c r="DQ292" s="8"/>
      <c r="DR292" s="1"/>
      <c r="DS292" s="1"/>
      <c r="DT292" s="8"/>
      <c r="DU292" s="1"/>
      <c r="DV292" s="1"/>
      <c r="DW292" s="8"/>
      <c r="DX292" s="1"/>
      <c r="DY292" s="1"/>
      <c r="DZ292" s="8"/>
      <c r="EA292" s="1"/>
      <c r="EB292" s="1"/>
      <c r="EC292" s="8"/>
      <c r="ED292" s="1"/>
      <c r="EE292" s="1"/>
      <c r="EF292" s="8"/>
      <c r="EG292" s="1"/>
      <c r="EH292" s="1"/>
      <c r="EI292" s="8"/>
      <c r="EJ292" s="1"/>
      <c r="EK292" s="1"/>
      <c r="EL292" s="8"/>
      <c r="EM292" s="1"/>
      <c r="EN292" s="1"/>
      <c r="EO292" s="8"/>
      <c r="EP292" s="1"/>
      <c r="EQ292" s="1"/>
      <c r="ER292" s="8"/>
      <c r="ES292" s="1"/>
      <c r="ET292" s="8"/>
      <c r="EU292" s="8"/>
      <c r="EV292" s="1"/>
      <c r="EW292" s="1"/>
      <c r="EX292" s="8"/>
      <c r="EY292" s="1"/>
      <c r="EZ292" s="1"/>
      <c r="FA292" s="8"/>
      <c r="FB292" s="1"/>
      <c r="FC292" s="1"/>
      <c r="FD292" s="8"/>
      <c r="FE292" s="1"/>
      <c r="FF292" s="1"/>
      <c r="FG292" s="8"/>
      <c r="FH292" s="1"/>
      <c r="FI292" s="1"/>
      <c r="FJ292" s="8"/>
      <c r="FK292" s="1"/>
      <c r="FL292" s="1"/>
      <c r="FM292" s="8"/>
      <c r="FN292" s="1"/>
      <c r="FO292" s="1"/>
      <c r="FP292" s="8"/>
      <c r="FQ292" s="1"/>
      <c r="FR292" s="1"/>
      <c r="FS292" s="8"/>
      <c r="FT292" s="1"/>
      <c r="FU292" s="1"/>
      <c r="FV292" s="8"/>
      <c r="FW292" s="1"/>
      <c r="FX292" s="1"/>
      <c r="FY292" s="8"/>
      <c r="FZ292" s="1"/>
      <c r="GA292" s="1"/>
      <c r="GB292" s="8"/>
      <c r="GC292" s="1"/>
      <c r="GD292" s="1"/>
      <c r="GE292" s="8"/>
      <c r="GF292" s="1"/>
      <c r="GG292" s="1"/>
      <c r="GH292" s="8"/>
      <c r="GI292" s="1"/>
      <c r="GJ292" s="1"/>
      <c r="GK292" s="8"/>
      <c r="GL292" s="1"/>
      <c r="GM292" s="1"/>
      <c r="GN292" s="8"/>
      <c r="GO292" s="1"/>
      <c r="GP292" s="1"/>
      <c r="GQ292" s="8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</row>
    <row r="293" spans="1:417" s="267" customFormat="1">
      <c r="A293" s="23" t="s">
        <v>2080</v>
      </c>
      <c r="B293" s="24" t="s">
        <v>2051</v>
      </c>
      <c r="C293" s="15">
        <f t="shared" si="24"/>
        <v>18</v>
      </c>
      <c r="D293" s="42"/>
      <c r="E293" s="89" t="s">
        <v>2052</v>
      </c>
      <c r="F293" s="302" t="s">
        <v>2206</v>
      </c>
      <c r="G293" s="262">
        <v>1</v>
      </c>
      <c r="H293" s="153"/>
      <c r="I293" s="59"/>
      <c r="J293" s="154"/>
      <c r="K293" s="155">
        <v>0</v>
      </c>
      <c r="L293" s="347">
        <f t="shared" si="26"/>
        <v>0</v>
      </c>
      <c r="M293" s="30">
        <v>8</v>
      </c>
      <c r="N293" s="31" t="s">
        <v>264</v>
      </c>
      <c r="O293" s="143">
        <v>42274</v>
      </c>
      <c r="P293" s="30">
        <v>18</v>
      </c>
      <c r="Q293" s="31" t="s">
        <v>451</v>
      </c>
      <c r="R293" s="143">
        <v>42273</v>
      </c>
      <c r="S293" s="30"/>
      <c r="T293" s="31"/>
      <c r="U293" s="143"/>
      <c r="V293" s="30"/>
      <c r="W293" s="31"/>
      <c r="X293" s="143"/>
      <c r="Y293" s="30"/>
      <c r="Z293" s="31"/>
      <c r="AA293" s="143"/>
      <c r="AB293" s="30"/>
      <c r="AC293" s="31"/>
      <c r="AD293" s="143"/>
      <c r="AE293" s="30"/>
      <c r="AF293" s="31"/>
      <c r="AG293" s="143"/>
      <c r="AH293" s="30"/>
      <c r="AI293" s="31"/>
      <c r="AJ293" s="133"/>
      <c r="AK293" s="19"/>
      <c r="AL293" s="31"/>
      <c r="AM293" s="133"/>
      <c r="AN293" s="19"/>
      <c r="AO293" s="31"/>
      <c r="AP293" s="133"/>
      <c r="AQ293" s="19"/>
      <c r="AR293" s="31"/>
      <c r="AS293" s="133"/>
      <c r="AT293" s="19"/>
      <c r="AU293" s="30"/>
      <c r="AV293" s="133"/>
      <c r="AW293" s="82"/>
      <c r="AX293" s="30"/>
      <c r="AY293" s="133"/>
      <c r="AZ293" s="19"/>
      <c r="BA293" s="30"/>
      <c r="BB293" s="142"/>
      <c r="BC293" s="19"/>
      <c r="BD293" s="30"/>
      <c r="BE293" s="18"/>
      <c r="BF293" s="19"/>
      <c r="BG293" s="17"/>
      <c r="BH293" s="18"/>
      <c r="BI293" s="19"/>
      <c r="BJ293" s="17"/>
      <c r="BK293" s="18"/>
      <c r="BL293" s="19"/>
      <c r="BM293" s="17"/>
      <c r="BN293" s="18"/>
      <c r="BO293" s="19"/>
      <c r="BP293" s="17"/>
      <c r="BQ293" s="18"/>
      <c r="BR293" s="19"/>
      <c r="BS293" s="17"/>
      <c r="BT293" s="18"/>
      <c r="BU293" s="19"/>
      <c r="BV293" s="17"/>
      <c r="BW293" s="18"/>
      <c r="BX293" s="19"/>
      <c r="BY293" s="17"/>
      <c r="BZ293" s="18"/>
      <c r="CA293" s="19"/>
      <c r="CB293" s="20"/>
      <c r="CC293" s="18"/>
      <c r="CD293" s="257"/>
      <c r="CE293" s="23"/>
      <c r="CF293" s="23"/>
      <c r="CG293" s="257"/>
      <c r="CH293" s="23"/>
      <c r="CI293" s="23"/>
      <c r="CJ293" s="257"/>
      <c r="CK293" s="23"/>
      <c r="CL293" s="23"/>
      <c r="CM293" s="257"/>
      <c r="CN293" s="23"/>
      <c r="CO293" s="23"/>
      <c r="CP293" s="257"/>
      <c r="CQ293" s="23"/>
      <c r="CR293" s="23"/>
      <c r="CS293" s="257"/>
      <c r="CT293" s="23"/>
      <c r="CU293" s="23"/>
      <c r="CV293" s="257"/>
      <c r="CW293" s="23"/>
      <c r="CX293" s="23"/>
      <c r="CY293" s="257"/>
      <c r="CZ293" s="23"/>
      <c r="DA293" s="23"/>
      <c r="DB293" s="257"/>
      <c r="DC293" s="23"/>
      <c r="DD293" s="23"/>
      <c r="DE293" s="28"/>
      <c r="DF293" s="23"/>
      <c r="DG293" s="23"/>
      <c r="DH293" s="28"/>
      <c r="DI293" s="23"/>
      <c r="DJ293" s="23"/>
      <c r="DK293" s="28"/>
      <c r="DL293" s="23"/>
      <c r="DM293" s="23"/>
      <c r="DN293" s="28"/>
      <c r="DO293" s="23"/>
      <c r="DP293" s="23"/>
      <c r="DQ293" s="28"/>
      <c r="DR293" s="23"/>
      <c r="DS293" s="23"/>
      <c r="DT293" s="28"/>
      <c r="DU293" s="23"/>
      <c r="DV293" s="23"/>
      <c r="DW293" s="28"/>
      <c r="DX293" s="23"/>
      <c r="DY293" s="23"/>
      <c r="DZ293" s="28"/>
      <c r="EA293" s="23"/>
      <c r="EB293" s="23"/>
      <c r="EC293" s="28"/>
      <c r="ED293" s="23"/>
      <c r="EE293" s="23"/>
      <c r="EF293" s="28"/>
      <c r="EG293" s="23"/>
      <c r="EH293" s="23"/>
      <c r="EI293" s="28"/>
      <c r="EJ293" s="23"/>
      <c r="EK293" s="23"/>
      <c r="EL293" s="28"/>
      <c r="EM293" s="23"/>
      <c r="EN293" s="23"/>
      <c r="EO293" s="28"/>
      <c r="EP293" s="23"/>
      <c r="EQ293" s="23"/>
      <c r="ER293" s="28"/>
      <c r="ES293" s="23"/>
      <c r="ET293" s="28"/>
      <c r="EU293" s="28"/>
      <c r="EV293" s="23"/>
      <c r="EW293" s="23"/>
      <c r="EX293" s="28"/>
      <c r="EY293" s="23"/>
      <c r="EZ293" s="23"/>
      <c r="FA293" s="28"/>
      <c r="FB293" s="23"/>
      <c r="FC293" s="23"/>
      <c r="FD293" s="28"/>
      <c r="FE293" s="23"/>
      <c r="FF293" s="23"/>
      <c r="FG293" s="28"/>
      <c r="FH293" s="23"/>
      <c r="FI293" s="23"/>
      <c r="FJ293" s="28"/>
      <c r="FK293" s="23"/>
      <c r="FL293" s="23"/>
      <c r="FM293" s="28"/>
      <c r="FN293" s="23"/>
      <c r="FO293" s="23"/>
      <c r="FP293" s="28"/>
      <c r="FQ293" s="23"/>
      <c r="FR293" s="23"/>
      <c r="FS293" s="28"/>
      <c r="FT293" s="23"/>
      <c r="FU293" s="23"/>
      <c r="FV293" s="28"/>
      <c r="FW293" s="23"/>
      <c r="FX293" s="23"/>
      <c r="FY293" s="28"/>
      <c r="FZ293" s="23"/>
      <c r="GA293" s="23"/>
      <c r="GB293" s="28"/>
      <c r="GC293" s="23"/>
      <c r="GD293" s="23"/>
      <c r="GE293" s="28"/>
      <c r="GF293" s="23"/>
      <c r="GG293" s="23"/>
      <c r="GH293" s="28"/>
      <c r="GI293" s="23"/>
      <c r="GJ293" s="23"/>
      <c r="GK293" s="28"/>
      <c r="GL293" s="23"/>
      <c r="GM293" s="23"/>
      <c r="GN293" s="28"/>
      <c r="GO293" s="23"/>
      <c r="GP293" s="23"/>
      <c r="GQ293" s="28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</row>
    <row r="294" spans="1:417" s="267" customFormat="1">
      <c r="A294" s="23" t="s">
        <v>2176</v>
      </c>
      <c r="B294" s="24" t="s">
        <v>2172</v>
      </c>
      <c r="C294" s="15">
        <f t="shared" si="24"/>
        <v>12</v>
      </c>
      <c r="D294" s="42"/>
      <c r="E294" s="89" t="s">
        <v>2173</v>
      </c>
      <c r="F294" s="302" t="s">
        <v>2174</v>
      </c>
      <c r="G294" s="262"/>
      <c r="H294" s="153"/>
      <c r="I294" s="59"/>
      <c r="J294" s="154"/>
      <c r="K294" s="155"/>
      <c r="L294" s="347"/>
      <c r="M294" s="30">
        <v>12</v>
      </c>
      <c r="N294" s="31" t="s">
        <v>306</v>
      </c>
      <c r="O294" s="143">
        <v>42350</v>
      </c>
      <c r="P294" s="30"/>
      <c r="Q294" s="31"/>
      <c r="R294" s="143"/>
      <c r="S294" s="30"/>
      <c r="T294" s="31"/>
      <c r="U294" s="143"/>
      <c r="V294" s="30"/>
      <c r="W294" s="31"/>
      <c r="X294" s="143"/>
      <c r="Y294" s="30"/>
      <c r="Z294" s="31"/>
      <c r="AA294" s="143"/>
      <c r="AB294" s="30"/>
      <c r="AC294" s="31"/>
      <c r="AD294" s="133"/>
      <c r="AE294" s="19"/>
      <c r="AF294" s="31"/>
      <c r="AG294" s="133"/>
      <c r="AH294" s="19"/>
      <c r="AI294" s="31"/>
      <c r="AJ294" s="133"/>
      <c r="AK294" s="19"/>
      <c r="AL294" s="31"/>
      <c r="AM294" s="133"/>
      <c r="AN294" s="19"/>
      <c r="AO294" s="31"/>
      <c r="AP294" s="133"/>
      <c r="AQ294" s="19"/>
      <c r="AR294" s="31"/>
      <c r="AS294" s="133"/>
      <c r="AT294" s="19"/>
      <c r="AU294" s="30"/>
      <c r="AV294" s="133"/>
      <c r="AW294" s="82"/>
      <c r="AX294" s="30"/>
      <c r="AY294" s="133"/>
      <c r="AZ294" s="19"/>
      <c r="BA294" s="30"/>
      <c r="BB294" s="142"/>
      <c r="BC294" s="19"/>
      <c r="BD294" s="30"/>
      <c r="BE294" s="18"/>
      <c r="BF294" s="19"/>
      <c r="BG294" s="17"/>
      <c r="BH294" s="18"/>
      <c r="BI294" s="19"/>
      <c r="BJ294" s="17"/>
      <c r="BK294" s="18"/>
      <c r="BL294" s="19"/>
      <c r="BM294" s="17"/>
      <c r="BN294" s="18"/>
      <c r="BO294" s="19"/>
      <c r="BP294" s="17"/>
      <c r="BQ294" s="18"/>
      <c r="BR294" s="19"/>
      <c r="BS294" s="17"/>
      <c r="BT294" s="18"/>
      <c r="BU294" s="19"/>
      <c r="BV294" s="17"/>
      <c r="BW294" s="18"/>
      <c r="BX294" s="19"/>
      <c r="BY294" s="17"/>
      <c r="BZ294" s="18"/>
      <c r="CA294" s="19"/>
      <c r="CB294" s="20"/>
      <c r="CC294" s="18"/>
      <c r="CD294" s="257"/>
      <c r="CE294" s="23"/>
      <c r="CF294" s="23"/>
      <c r="CG294" s="257"/>
      <c r="CH294" s="23"/>
      <c r="CI294" s="23"/>
      <c r="CJ294" s="257"/>
      <c r="CK294" s="23"/>
      <c r="CL294" s="23"/>
      <c r="CM294" s="28"/>
      <c r="CN294" s="23"/>
      <c r="CO294" s="23"/>
      <c r="CP294" s="257"/>
      <c r="CQ294" s="23"/>
      <c r="CR294" s="23"/>
      <c r="CS294" s="257"/>
      <c r="CT294" s="23"/>
      <c r="CU294" s="23"/>
      <c r="CV294" s="257"/>
      <c r="CW294" s="23"/>
      <c r="CX294" s="23"/>
      <c r="CY294" s="257"/>
      <c r="CZ294" s="23"/>
      <c r="DA294" s="23"/>
      <c r="DB294" s="257"/>
      <c r="DC294" s="23"/>
      <c r="DD294" s="23"/>
      <c r="DE294" s="257"/>
      <c r="DF294" s="23"/>
      <c r="DG294" s="23"/>
      <c r="DH294" s="257"/>
      <c r="DI294" s="23"/>
      <c r="DJ294" s="23"/>
      <c r="DK294" s="257"/>
      <c r="DL294" s="23"/>
      <c r="DM294" s="23"/>
      <c r="DN294" s="257"/>
      <c r="DO294" s="23"/>
      <c r="DP294" s="23"/>
      <c r="DQ294" s="257"/>
      <c r="DR294" s="23"/>
      <c r="DS294" s="23"/>
      <c r="DT294" s="257"/>
      <c r="DU294" s="23"/>
      <c r="DV294" s="23"/>
      <c r="DW294" s="257"/>
      <c r="DX294" s="23"/>
      <c r="DY294" s="23"/>
      <c r="DZ294" s="257"/>
      <c r="EA294" s="23"/>
      <c r="EB294" s="23"/>
      <c r="EC294" s="28"/>
      <c r="ED294" s="23"/>
      <c r="EE294" s="23"/>
      <c r="EF294" s="28"/>
      <c r="EG294" s="23"/>
      <c r="EH294" s="23"/>
      <c r="EI294" s="28"/>
      <c r="EJ294" s="23"/>
      <c r="EK294" s="23"/>
      <c r="EL294" s="28"/>
      <c r="EM294" s="23"/>
      <c r="EN294" s="23"/>
      <c r="EO294" s="28"/>
      <c r="EP294" s="23"/>
      <c r="EQ294" s="23"/>
      <c r="ER294" s="28"/>
      <c r="ES294" s="23"/>
      <c r="ET294" s="23"/>
      <c r="EU294" s="28"/>
      <c r="EV294" s="23"/>
      <c r="EW294" s="23"/>
      <c r="EX294" s="28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</row>
    <row r="295" spans="1:417" s="267" customFormat="1">
      <c r="A295" s="23" t="s">
        <v>644</v>
      </c>
      <c r="B295" s="24" t="s">
        <v>643</v>
      </c>
      <c r="C295" s="15">
        <f t="shared" si="24"/>
        <v>22</v>
      </c>
      <c r="D295" s="117"/>
      <c r="E295" s="5" t="s">
        <v>645</v>
      </c>
      <c r="F295" s="33" t="s">
        <v>605</v>
      </c>
      <c r="G295" s="144">
        <v>2</v>
      </c>
      <c r="H295" s="138"/>
      <c r="I295" s="57">
        <v>2</v>
      </c>
      <c r="J295" s="139"/>
      <c r="K295" s="130">
        <v>2</v>
      </c>
      <c r="L295" s="158">
        <f t="shared" ref="L295:L304" si="27">(J295+K295)</f>
        <v>2</v>
      </c>
      <c r="M295" s="21">
        <v>3</v>
      </c>
      <c r="N295" s="128" t="s">
        <v>230</v>
      </c>
      <c r="O295" s="148">
        <v>41546</v>
      </c>
      <c r="P295" s="21">
        <v>22</v>
      </c>
      <c r="Q295" s="128" t="s">
        <v>451</v>
      </c>
      <c r="R295" s="148">
        <v>41308</v>
      </c>
      <c r="S295" s="21">
        <v>22</v>
      </c>
      <c r="T295" s="128" t="s">
        <v>451</v>
      </c>
      <c r="U295" s="148">
        <v>41259</v>
      </c>
      <c r="V295" s="21">
        <v>10</v>
      </c>
      <c r="W295" s="128" t="s">
        <v>306</v>
      </c>
      <c r="X295" s="148">
        <v>41258</v>
      </c>
      <c r="Y295" s="21"/>
      <c r="Z295" s="128"/>
      <c r="AA295" s="148"/>
      <c r="AB295" s="63"/>
      <c r="AC295" s="10"/>
      <c r="AD295" s="129"/>
      <c r="AE295" s="13"/>
      <c r="AF295" s="21"/>
      <c r="AG295" s="131"/>
      <c r="AH295" s="13"/>
      <c r="AI295" s="21"/>
      <c r="AJ295" s="129"/>
      <c r="AK295" s="13"/>
      <c r="AL295" s="21"/>
      <c r="AM295" s="129"/>
      <c r="AN295" s="13"/>
      <c r="AO295" s="21"/>
      <c r="AP295" s="129"/>
      <c r="AQ295" s="13"/>
      <c r="AR295" s="21"/>
      <c r="AS295" s="129"/>
      <c r="AT295" s="13"/>
      <c r="AU295" s="21"/>
      <c r="AV295" s="129"/>
      <c r="AW295" s="13"/>
      <c r="AX295" s="21"/>
      <c r="AY295" s="129"/>
      <c r="AZ295" s="13"/>
      <c r="BA295" s="21"/>
      <c r="BB295" s="140"/>
      <c r="BC295" s="13"/>
      <c r="BD295" s="21"/>
      <c r="BE295" s="140"/>
      <c r="BF295" s="13"/>
      <c r="BG295" s="4"/>
      <c r="BH295" s="6"/>
      <c r="BI295" s="13"/>
      <c r="BJ295" s="4"/>
      <c r="BK295" s="6"/>
      <c r="BL295" s="13"/>
      <c r="BM295" s="7"/>
      <c r="BN295" s="6"/>
      <c r="BO295" s="29"/>
      <c r="BP295" s="1"/>
      <c r="BQ295" s="1"/>
      <c r="BR295" s="29"/>
      <c r="BS295" s="1"/>
      <c r="BT295" s="1"/>
      <c r="BU295" s="29"/>
      <c r="BV295" s="1"/>
      <c r="BW295" s="1"/>
      <c r="BX295" s="29"/>
      <c r="BY295" s="1"/>
      <c r="BZ295" s="1"/>
      <c r="CA295" s="29"/>
      <c r="CB295" s="1"/>
      <c r="CC295" s="1"/>
      <c r="CD295" s="29"/>
      <c r="CE295" s="1"/>
      <c r="CF295" s="1"/>
      <c r="CG295" s="29"/>
      <c r="CH295" s="1"/>
      <c r="CI295" s="1"/>
      <c r="CJ295" s="29"/>
      <c r="CK295" s="1"/>
      <c r="CL295" s="1"/>
      <c r="CM295" s="29"/>
      <c r="CN295" s="1"/>
      <c r="CO295" s="1"/>
      <c r="CP295" s="29"/>
      <c r="CQ295" s="1"/>
      <c r="CR295" s="1"/>
      <c r="CS295" s="29"/>
      <c r="CT295" s="1"/>
      <c r="CU295" s="1"/>
      <c r="CV295" s="29"/>
      <c r="CW295" s="1"/>
      <c r="CX295" s="1"/>
      <c r="CY295" s="29"/>
      <c r="CZ295" s="1"/>
      <c r="DA295" s="1"/>
      <c r="DB295" s="29"/>
      <c r="DC295" s="1"/>
      <c r="DD295" s="1"/>
      <c r="DE295" s="29"/>
      <c r="DF295" s="1"/>
      <c r="DG295" s="1"/>
      <c r="DH295" s="29"/>
      <c r="DI295" s="1"/>
      <c r="DJ295" s="1"/>
      <c r="DK295" s="29"/>
      <c r="DL295" s="1"/>
      <c r="DM295" s="1"/>
      <c r="DN295" s="29"/>
      <c r="DO295" s="1"/>
      <c r="DP295" s="1"/>
      <c r="DQ295" s="29"/>
      <c r="DR295" s="1"/>
      <c r="DS295" s="1"/>
      <c r="DT295" s="29"/>
      <c r="DU295" s="1"/>
      <c r="DV295" s="1"/>
      <c r="DW295" s="29"/>
      <c r="DX295" s="1"/>
      <c r="DY295" s="1"/>
      <c r="DZ295" s="29"/>
      <c r="EA295" s="1"/>
      <c r="EB295" s="1"/>
      <c r="EC295" s="29"/>
      <c r="ED295" s="1"/>
      <c r="EE295" s="1"/>
      <c r="EF295" s="29"/>
      <c r="EG295" s="1"/>
      <c r="EH295" s="1"/>
      <c r="EI295" s="29"/>
      <c r="EJ295" s="1"/>
      <c r="EK295" s="1"/>
      <c r="EL295" s="29"/>
      <c r="EM295" s="1"/>
      <c r="EN295" s="1"/>
      <c r="EO295" s="29"/>
      <c r="EP295" s="1"/>
      <c r="EQ295" s="1"/>
      <c r="ER295" s="29"/>
      <c r="ES295" s="1"/>
      <c r="ET295" s="33"/>
      <c r="EU295" s="29"/>
      <c r="EV295" s="1"/>
      <c r="EW295" s="1"/>
      <c r="EX295" s="29"/>
      <c r="EY295" s="1"/>
      <c r="EZ295" s="1"/>
      <c r="FA295" s="29"/>
      <c r="FB295" s="1"/>
      <c r="FC295" s="1"/>
      <c r="FD295" s="29"/>
      <c r="FE295" s="1"/>
      <c r="FF295" s="1"/>
      <c r="FG295" s="29"/>
      <c r="FH295" s="1"/>
      <c r="FI295" s="1"/>
      <c r="FJ295" s="29"/>
      <c r="FK295" s="1"/>
      <c r="FL295" s="1"/>
      <c r="FM295" s="29"/>
      <c r="FN295" s="1"/>
      <c r="FO295" s="1"/>
      <c r="FP295" s="29"/>
      <c r="FQ295" s="1"/>
      <c r="FR295" s="1"/>
      <c r="FS295" s="29"/>
      <c r="FT295" s="1"/>
      <c r="FU295" s="1"/>
      <c r="FV295" s="29"/>
      <c r="FW295" s="1"/>
      <c r="FX295" s="1"/>
      <c r="FY295" s="29"/>
      <c r="FZ295" s="1"/>
      <c r="GA295" s="1"/>
      <c r="GB295" s="29"/>
      <c r="GC295" s="1"/>
      <c r="GD295" s="1"/>
      <c r="GE295" s="29"/>
      <c r="GF295" s="1"/>
      <c r="GG295" s="1"/>
      <c r="GH295" s="29"/>
      <c r="GI295" s="1"/>
      <c r="GJ295" s="1"/>
      <c r="GK295" s="29"/>
      <c r="GL295" s="1"/>
      <c r="GM295" s="1"/>
      <c r="GN295" s="29"/>
      <c r="GO295" s="1"/>
      <c r="GP295" s="1"/>
      <c r="GQ295" s="29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</row>
    <row r="296" spans="1:417" s="267" customFormat="1">
      <c r="A296" s="28" t="s">
        <v>1597</v>
      </c>
      <c r="B296" s="27" t="s">
        <v>1566</v>
      </c>
      <c r="C296" s="15">
        <f t="shared" ref="C296:C329" si="28">IF(AND(N296="n",Q296="n",T296="n"),(M296+0.7*P296+0.5*S296)/2.2,IF(AND(OR(N296="y",N296="dnf",N296="oc",N296="dq",N296="nq"),OR(Q296="y",Q296="dnf",Q296="oc",Q296="dq",Q296="nq"),OR(T296="y",T296="dnf",T296="oc",T296="dq",T296="nq")),AVERAGE(M296,P296,S296),IF(AND(N296="n",Q296="n"),(M296+0.7*P296)/1.7,IF(AND(N296="n",T296="n"),(M296+0.7*S296)/1.7,IF(OR(N296="n",AND(Q296="",T296="")),M296,IF(AND(Q296="n",T296="n"),(P296+0.7*S296)/1.7,IF(Q296="n",P296,IF(T296="n",S296,(M296+P296)/2))))))))</f>
        <v>11</v>
      </c>
      <c r="D296" s="41"/>
      <c r="E296" s="25" t="s">
        <v>1567</v>
      </c>
      <c r="F296" s="33" t="s">
        <v>1568</v>
      </c>
      <c r="G296" s="144">
        <v>1</v>
      </c>
      <c r="H296" s="144"/>
      <c r="I296" s="99"/>
      <c r="J296" s="145"/>
      <c r="K296" s="128">
        <v>0</v>
      </c>
      <c r="L296" s="158">
        <f t="shared" si="27"/>
        <v>0</v>
      </c>
      <c r="M296" s="21">
        <v>11</v>
      </c>
      <c r="N296" s="128" t="s">
        <v>451</v>
      </c>
      <c r="O296" s="148">
        <v>41853</v>
      </c>
      <c r="P296" s="21"/>
      <c r="Q296" s="128"/>
      <c r="R296" s="148"/>
      <c r="S296" s="21"/>
      <c r="T296" s="128"/>
      <c r="U296" s="148"/>
      <c r="V296" s="63"/>
      <c r="W296" s="10"/>
      <c r="X296" s="148"/>
      <c r="Y296" s="11"/>
      <c r="Z296" s="21"/>
      <c r="AA296" s="149"/>
      <c r="AB296" s="11"/>
      <c r="AC296" s="21"/>
      <c r="AD296" s="129"/>
      <c r="AE296" s="13"/>
      <c r="AF296" s="21"/>
      <c r="AG296" s="129"/>
      <c r="AH296" s="13"/>
      <c r="AI296" s="21"/>
      <c r="AJ296" s="129"/>
      <c r="AK296" s="13"/>
      <c r="AL296" s="21"/>
      <c r="AM296" s="129"/>
      <c r="AN296" s="13"/>
      <c r="AO296" s="21"/>
      <c r="AP296" s="129"/>
      <c r="AQ296" s="11"/>
      <c r="AR296" s="21"/>
      <c r="AS296" s="129"/>
      <c r="AT296" s="11"/>
      <c r="AU296" s="21"/>
      <c r="AV296" s="140"/>
      <c r="AW296" s="11"/>
      <c r="AX296" s="21"/>
      <c r="AY296" s="140"/>
      <c r="AZ296" s="11"/>
      <c r="BA296" s="4"/>
      <c r="BB296" s="6"/>
      <c r="BC296" s="11"/>
      <c r="BD296" s="4"/>
      <c r="BE296" s="6"/>
      <c r="BF296" s="11"/>
      <c r="BG296" s="7"/>
      <c r="BH296" s="6"/>
      <c r="BI296" s="8"/>
      <c r="BJ296" s="1"/>
      <c r="BK296" s="1"/>
      <c r="BL296" s="8"/>
      <c r="BM296" s="1"/>
      <c r="BN296" s="1"/>
      <c r="BO296" s="29"/>
      <c r="BP296" s="1"/>
      <c r="BQ296" s="1"/>
      <c r="BR296" s="29"/>
      <c r="BS296" s="1"/>
      <c r="BT296" s="1"/>
      <c r="BU296" s="29"/>
      <c r="BV296" s="1"/>
      <c r="BW296" s="1"/>
      <c r="BX296" s="29"/>
      <c r="BY296" s="1"/>
      <c r="BZ296" s="1"/>
      <c r="CA296" s="29"/>
      <c r="CB296" s="1"/>
      <c r="CC296" s="1"/>
      <c r="CD296" s="29"/>
      <c r="CE296" s="1"/>
      <c r="CF296" s="1"/>
      <c r="CG296" s="29"/>
      <c r="CH296" s="1"/>
      <c r="CI296" s="1"/>
      <c r="CJ296" s="29"/>
      <c r="CK296" s="1"/>
      <c r="CL296" s="1"/>
      <c r="CM296" s="29"/>
      <c r="CN296" s="1"/>
      <c r="CO296" s="1"/>
      <c r="CP296" s="29"/>
      <c r="CQ296" s="1"/>
      <c r="CR296" s="1"/>
      <c r="CS296" s="29"/>
      <c r="CT296" s="1"/>
      <c r="CU296" s="1"/>
      <c r="CV296" s="29"/>
      <c r="CW296" s="1"/>
      <c r="CX296" s="1"/>
      <c r="CY296" s="29"/>
      <c r="CZ296" s="1"/>
      <c r="DA296" s="1"/>
      <c r="DB296" s="29"/>
      <c r="DC296" s="1"/>
      <c r="DD296" s="1"/>
      <c r="DE296" s="29"/>
      <c r="DF296" s="1"/>
      <c r="DG296" s="1"/>
      <c r="DH296" s="29"/>
      <c r="DI296" s="1"/>
      <c r="DJ296" s="1"/>
      <c r="DK296" s="29"/>
      <c r="DL296" s="1"/>
      <c r="DM296" s="1"/>
      <c r="DN296" s="29"/>
      <c r="DO296" s="1"/>
      <c r="DP296" s="1"/>
      <c r="DQ296" s="29"/>
      <c r="DR296" s="1"/>
      <c r="DS296" s="1"/>
      <c r="DT296" s="29"/>
      <c r="DU296" s="1"/>
      <c r="DV296" s="1"/>
      <c r="DW296" s="29"/>
      <c r="DX296" s="1"/>
      <c r="DY296" s="1"/>
      <c r="DZ296" s="29"/>
      <c r="EA296" s="1"/>
      <c r="EB296" s="1"/>
      <c r="EC296" s="29"/>
      <c r="ED296" s="1"/>
      <c r="EE296" s="1"/>
      <c r="EF296" s="29"/>
      <c r="EG296" s="1"/>
      <c r="EH296" s="1"/>
      <c r="EI296" s="29"/>
      <c r="EJ296" s="1"/>
      <c r="EK296" s="1"/>
      <c r="EL296" s="29"/>
      <c r="EM296" s="1"/>
      <c r="EN296" s="1"/>
      <c r="EO296" s="29"/>
      <c r="EP296" s="1"/>
      <c r="EQ296" s="1"/>
      <c r="ER296" s="29"/>
      <c r="ES296" s="1"/>
      <c r="ET296" s="1"/>
      <c r="EU296" s="29"/>
      <c r="EV296" s="1"/>
      <c r="EW296" s="1"/>
      <c r="EX296" s="29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</row>
    <row r="297" spans="1:417" s="267" customFormat="1">
      <c r="A297" s="23" t="s">
        <v>193</v>
      </c>
      <c r="B297" s="24" t="s">
        <v>194</v>
      </c>
      <c r="C297" s="15">
        <f t="shared" si="28"/>
        <v>2.3333333333333335</v>
      </c>
      <c r="D297" s="40"/>
      <c r="E297" s="36" t="s">
        <v>693</v>
      </c>
      <c r="F297" s="33" t="s">
        <v>481</v>
      </c>
      <c r="G297" s="144">
        <v>4</v>
      </c>
      <c r="H297" s="138">
        <v>3</v>
      </c>
      <c r="I297" s="98">
        <v>12</v>
      </c>
      <c r="J297" s="139"/>
      <c r="K297" s="130">
        <v>2.75</v>
      </c>
      <c r="L297" s="158">
        <f t="shared" si="27"/>
        <v>2.75</v>
      </c>
      <c r="M297" s="11">
        <v>0</v>
      </c>
      <c r="N297" s="21" t="s">
        <v>264</v>
      </c>
      <c r="O297" s="148">
        <v>42806</v>
      </c>
      <c r="P297" s="11">
        <v>3</v>
      </c>
      <c r="Q297" s="21" t="s">
        <v>306</v>
      </c>
      <c r="R297" s="148">
        <v>42310</v>
      </c>
      <c r="S297" s="11">
        <v>4</v>
      </c>
      <c r="T297" s="21" t="s">
        <v>306</v>
      </c>
      <c r="U297" s="148">
        <v>42309</v>
      </c>
      <c r="V297" s="11">
        <v>4</v>
      </c>
      <c r="W297" s="21" t="s">
        <v>306</v>
      </c>
      <c r="X297" s="148">
        <v>42078</v>
      </c>
      <c r="Y297" s="11">
        <v>16</v>
      </c>
      <c r="Z297" s="21" t="s">
        <v>451</v>
      </c>
      <c r="AA297" s="148">
        <v>41293</v>
      </c>
      <c r="AB297" s="11">
        <v>13</v>
      </c>
      <c r="AC297" s="21" t="s">
        <v>451</v>
      </c>
      <c r="AD297" s="129">
        <v>41280</v>
      </c>
      <c r="AE297" s="13">
        <v>9</v>
      </c>
      <c r="AF297" s="21" t="s">
        <v>264</v>
      </c>
      <c r="AG297" s="129">
        <v>41279</v>
      </c>
      <c r="AH297" s="13">
        <v>9</v>
      </c>
      <c r="AI297" s="21" t="s">
        <v>451</v>
      </c>
      <c r="AJ297" s="129">
        <v>41231</v>
      </c>
      <c r="AK297" s="13">
        <v>13</v>
      </c>
      <c r="AL297" s="21" t="s">
        <v>451</v>
      </c>
      <c r="AM297" s="129">
        <v>41230</v>
      </c>
      <c r="AN297" s="13">
        <v>2</v>
      </c>
      <c r="AO297" s="21" t="s">
        <v>306</v>
      </c>
      <c r="AP297" s="129">
        <v>41209</v>
      </c>
      <c r="AQ297" s="13">
        <v>6</v>
      </c>
      <c r="AR297" s="21" t="s">
        <v>451</v>
      </c>
      <c r="AS297" s="129">
        <v>41000</v>
      </c>
      <c r="AT297" s="13"/>
      <c r="AU297" s="4"/>
      <c r="AV297" s="6"/>
      <c r="AW297" s="13"/>
      <c r="AX297" s="4"/>
      <c r="AY297" s="6"/>
      <c r="AZ297" s="13"/>
      <c r="BA297" s="7"/>
      <c r="BB297" s="6"/>
      <c r="BC297" s="29"/>
      <c r="BD297" s="1"/>
      <c r="BE297" s="1"/>
      <c r="BF297" s="29"/>
      <c r="BG297" s="1"/>
      <c r="BH297" s="1"/>
      <c r="BI297" s="29"/>
      <c r="BJ297" s="1"/>
      <c r="BK297" s="1"/>
      <c r="BL297" s="29"/>
      <c r="BM297" s="1"/>
      <c r="BN297" s="1"/>
      <c r="BO297" s="29"/>
      <c r="BP297" s="1"/>
      <c r="BQ297" s="1"/>
      <c r="BR297" s="29"/>
      <c r="BS297" s="1"/>
      <c r="BT297" s="1"/>
      <c r="BU297" s="29"/>
      <c r="BV297" s="1"/>
      <c r="BW297" s="1"/>
      <c r="BX297" s="29"/>
      <c r="BY297" s="1"/>
      <c r="BZ297" s="1"/>
      <c r="CA297" s="29"/>
      <c r="CB297" s="1"/>
      <c r="CC297" s="1"/>
      <c r="CD297" s="29"/>
      <c r="CE297" s="1"/>
      <c r="CF297" s="1"/>
      <c r="CG297" s="29"/>
      <c r="CH297" s="1"/>
      <c r="CI297" s="1"/>
      <c r="CJ297" s="29"/>
      <c r="CK297" s="1"/>
      <c r="CL297" s="1"/>
      <c r="CM297" s="29"/>
      <c r="CN297" s="1"/>
      <c r="CO297" s="1"/>
      <c r="CP297" s="29"/>
      <c r="CQ297" s="1"/>
      <c r="CR297" s="1"/>
      <c r="CS297" s="29"/>
      <c r="CT297" s="1"/>
      <c r="CU297" s="1"/>
      <c r="CV297" s="29"/>
      <c r="CW297" s="1"/>
      <c r="CX297" s="1"/>
      <c r="CY297" s="29"/>
      <c r="CZ297" s="1"/>
      <c r="DA297" s="1"/>
      <c r="DB297" s="29"/>
      <c r="DC297" s="1"/>
      <c r="DD297" s="1"/>
      <c r="DE297" s="29"/>
      <c r="DF297" s="1"/>
      <c r="DG297" s="1"/>
      <c r="DH297" s="29"/>
      <c r="DI297" s="1"/>
      <c r="DJ297" s="1"/>
      <c r="DK297" s="8"/>
      <c r="DL297" s="1"/>
      <c r="DM297" s="1"/>
      <c r="DN297" s="8"/>
      <c r="DO297" s="1"/>
      <c r="DP297" s="1"/>
      <c r="DQ297" s="8"/>
      <c r="DR297" s="1"/>
      <c r="DS297" s="1"/>
      <c r="DT297" s="8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</row>
    <row r="298" spans="1:417" s="267" customFormat="1">
      <c r="A298" s="23" t="s">
        <v>1536</v>
      </c>
      <c r="B298" s="24" t="s">
        <v>1537</v>
      </c>
      <c r="C298" s="15">
        <f t="shared" si="28"/>
        <v>11.999999999999998</v>
      </c>
      <c r="D298" s="40"/>
      <c r="E298" s="5" t="s">
        <v>1538</v>
      </c>
      <c r="F298" s="33" t="s">
        <v>1119</v>
      </c>
      <c r="G298" s="144">
        <v>3</v>
      </c>
      <c r="H298" s="138"/>
      <c r="I298" s="98"/>
      <c r="J298" s="139"/>
      <c r="K298" s="130">
        <v>0</v>
      </c>
      <c r="L298" s="158">
        <f t="shared" si="27"/>
        <v>0</v>
      </c>
      <c r="M298" s="11">
        <v>14</v>
      </c>
      <c r="N298" s="21" t="s">
        <v>451</v>
      </c>
      <c r="O298" s="148">
        <v>42288</v>
      </c>
      <c r="P298" s="11">
        <v>12</v>
      </c>
      <c r="Q298" s="21" t="s">
        <v>451</v>
      </c>
      <c r="R298" s="148">
        <v>42287</v>
      </c>
      <c r="S298" s="11">
        <v>8</v>
      </c>
      <c r="T298" s="21" t="s">
        <v>451</v>
      </c>
      <c r="U298" s="148">
        <v>41853</v>
      </c>
      <c r="V298" s="11"/>
      <c r="W298" s="21"/>
      <c r="X298" s="148"/>
      <c r="Y298" s="11"/>
      <c r="Z298" s="21"/>
      <c r="AA298" s="148"/>
      <c r="AB298" s="11"/>
      <c r="AC298" s="21"/>
      <c r="AD298" s="129"/>
      <c r="AE298" s="13"/>
      <c r="AF298" s="21"/>
      <c r="AG298" s="129"/>
      <c r="AH298" s="13"/>
      <c r="AI298" s="4"/>
      <c r="AJ298" s="6"/>
      <c r="AK298" s="13"/>
      <c r="AL298" s="4"/>
      <c r="AM298" s="6"/>
      <c r="AN298" s="13"/>
      <c r="AO298" s="4"/>
      <c r="AP298" s="6"/>
      <c r="AQ298" s="13"/>
      <c r="AR298" s="4"/>
      <c r="AS298" s="6"/>
      <c r="AT298" s="13"/>
      <c r="AU298" s="4"/>
      <c r="AV298" s="6"/>
      <c r="AW298" s="13"/>
      <c r="AX298" s="4"/>
      <c r="AY298" s="6"/>
      <c r="AZ298" s="13"/>
      <c r="BA298" s="7"/>
      <c r="BB298" s="6"/>
      <c r="BC298" s="29"/>
      <c r="BD298" s="1"/>
      <c r="BE298" s="1"/>
      <c r="BF298" s="29"/>
      <c r="BG298" s="1"/>
      <c r="BH298" s="1"/>
      <c r="BI298" s="29"/>
      <c r="BJ298" s="1"/>
      <c r="BK298" s="1"/>
      <c r="BL298" s="29"/>
      <c r="BM298" s="1"/>
      <c r="BN298" s="1"/>
      <c r="BO298" s="29"/>
      <c r="BP298" s="1"/>
      <c r="BQ298" s="1"/>
      <c r="BR298" s="29"/>
      <c r="BS298" s="1"/>
      <c r="BT298" s="1"/>
      <c r="BU298" s="29"/>
      <c r="BV298" s="1"/>
      <c r="BW298" s="1"/>
      <c r="BX298" s="29"/>
      <c r="BY298" s="1"/>
      <c r="BZ298" s="1"/>
      <c r="CA298" s="29"/>
      <c r="CB298" s="1"/>
      <c r="CC298" s="1"/>
      <c r="CD298" s="29"/>
      <c r="CE298" s="1"/>
      <c r="CF298" s="1"/>
      <c r="CG298" s="29"/>
      <c r="CH298" s="1"/>
      <c r="CI298" s="1"/>
      <c r="CJ298" s="29"/>
      <c r="CK298" s="1"/>
      <c r="CL298" s="1"/>
      <c r="CM298" s="29"/>
      <c r="CN298" s="1"/>
      <c r="CO298" s="1"/>
      <c r="CP298" s="29"/>
      <c r="CQ298" s="1"/>
      <c r="CR298" s="1"/>
      <c r="CS298" s="29"/>
      <c r="CT298" s="1"/>
      <c r="CU298" s="1"/>
      <c r="CV298" s="29"/>
      <c r="CW298" s="1"/>
      <c r="CX298" s="1"/>
      <c r="CY298" s="29"/>
      <c r="CZ298" s="1"/>
      <c r="DA298" s="1"/>
      <c r="DB298" s="29"/>
      <c r="DC298" s="1"/>
      <c r="DD298" s="1"/>
      <c r="DE298" s="29"/>
      <c r="DF298" s="1"/>
      <c r="DG298" s="1"/>
      <c r="DH298" s="29"/>
      <c r="DI298" s="1"/>
      <c r="DJ298" s="1"/>
      <c r="DK298" s="8"/>
      <c r="DL298" s="1"/>
      <c r="DM298" s="1"/>
      <c r="DN298" s="8"/>
      <c r="DO298" s="1"/>
      <c r="DP298" s="1"/>
      <c r="DQ298" s="8"/>
      <c r="DR298" s="1"/>
      <c r="DS298" s="1"/>
      <c r="DT298" s="8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</row>
    <row r="299" spans="1:417" s="267" customFormat="1">
      <c r="A299" s="23" t="s">
        <v>2936</v>
      </c>
      <c r="B299" s="24" t="s">
        <v>2937</v>
      </c>
      <c r="C299" s="15">
        <f t="shared" si="28"/>
        <v>4</v>
      </c>
      <c r="D299" s="40"/>
      <c r="E299" s="5" t="s">
        <v>972</v>
      </c>
      <c r="F299" s="33" t="s">
        <v>606</v>
      </c>
      <c r="G299" s="144">
        <v>4</v>
      </c>
      <c r="H299" s="138"/>
      <c r="I299" s="57">
        <v>1.5</v>
      </c>
      <c r="J299" s="139"/>
      <c r="K299" s="130">
        <v>1.5</v>
      </c>
      <c r="L299" s="158">
        <f t="shared" si="27"/>
        <v>1.5</v>
      </c>
      <c r="M299" s="21">
        <v>4</v>
      </c>
      <c r="N299" s="128" t="s">
        <v>264</v>
      </c>
      <c r="O299" s="148">
        <v>42225</v>
      </c>
      <c r="P299" s="21">
        <v>4</v>
      </c>
      <c r="Q299" s="128" t="s">
        <v>306</v>
      </c>
      <c r="R299" s="148">
        <v>42224</v>
      </c>
      <c r="S299" s="21">
        <v>4</v>
      </c>
      <c r="T299" s="128" t="s">
        <v>306</v>
      </c>
      <c r="U299" s="148">
        <v>41832</v>
      </c>
      <c r="V299" s="21">
        <v>11</v>
      </c>
      <c r="W299" s="128" t="s">
        <v>451</v>
      </c>
      <c r="X299" s="148">
        <v>41426</v>
      </c>
      <c r="Y299" s="21">
        <v>3</v>
      </c>
      <c r="Z299" s="128" t="s">
        <v>306</v>
      </c>
      <c r="AA299" s="148">
        <v>41182</v>
      </c>
      <c r="AB299" s="21">
        <v>3</v>
      </c>
      <c r="AC299" s="128" t="s">
        <v>306</v>
      </c>
      <c r="AD299" s="148">
        <v>41125</v>
      </c>
      <c r="AE299" s="21">
        <v>4</v>
      </c>
      <c r="AF299" s="128" t="s">
        <v>306</v>
      </c>
      <c r="AG299" s="129">
        <v>41063</v>
      </c>
      <c r="AH299" s="14">
        <v>11</v>
      </c>
      <c r="AI299" s="128" t="s">
        <v>451</v>
      </c>
      <c r="AJ299" s="129">
        <v>41062</v>
      </c>
      <c r="AK299" s="14">
        <v>11</v>
      </c>
      <c r="AL299" s="128" t="s">
        <v>451</v>
      </c>
      <c r="AM299" s="129">
        <v>40825</v>
      </c>
      <c r="AN299" s="14">
        <v>14</v>
      </c>
      <c r="AO299" s="128" t="s">
        <v>451</v>
      </c>
      <c r="AP299" s="129">
        <v>40768</v>
      </c>
      <c r="AQ299" s="14">
        <v>18</v>
      </c>
      <c r="AR299" s="128" t="s">
        <v>451</v>
      </c>
      <c r="AS299" s="129">
        <v>40748</v>
      </c>
      <c r="AT299" s="13"/>
      <c r="AU299" s="4"/>
      <c r="AV299" s="6"/>
      <c r="AW299" s="13"/>
      <c r="AX299" s="4"/>
      <c r="AY299" s="6"/>
      <c r="AZ299" s="13"/>
      <c r="BA299" s="4"/>
      <c r="BB299" s="6"/>
      <c r="BC299" s="13"/>
      <c r="BD299" s="7"/>
      <c r="BE299" s="6"/>
      <c r="BF299" s="29"/>
      <c r="BG299" s="1"/>
      <c r="BH299" s="1"/>
      <c r="BI299" s="29"/>
      <c r="BJ299" s="1"/>
      <c r="BK299" s="1"/>
      <c r="BL299" s="29"/>
      <c r="BM299" s="1"/>
      <c r="BN299" s="1"/>
      <c r="BO299" s="29"/>
      <c r="BP299" s="1"/>
      <c r="BQ299" s="1"/>
      <c r="BR299" s="29"/>
      <c r="BS299" s="1"/>
      <c r="BT299" s="1"/>
      <c r="BU299" s="29"/>
      <c r="BV299" s="1"/>
      <c r="BW299" s="1"/>
      <c r="BX299" s="29"/>
      <c r="BY299" s="1"/>
      <c r="BZ299" s="1"/>
      <c r="CA299" s="29"/>
      <c r="CB299" s="1"/>
      <c r="CC299" s="1"/>
      <c r="CD299" s="29"/>
      <c r="CE299" s="1"/>
      <c r="CF299" s="1"/>
      <c r="CG299" s="29"/>
      <c r="CH299" s="1"/>
      <c r="CI299" s="1"/>
      <c r="CJ299" s="29"/>
      <c r="CK299" s="1"/>
      <c r="CL299" s="1"/>
      <c r="CM299" s="29"/>
      <c r="CN299" s="1"/>
      <c r="CO299" s="1"/>
      <c r="CP299" s="29"/>
      <c r="CQ299" s="1"/>
      <c r="CR299" s="1"/>
      <c r="CS299" s="29"/>
      <c r="CT299" s="1"/>
      <c r="CU299" s="1"/>
      <c r="CV299" s="29"/>
      <c r="CW299" s="1"/>
      <c r="CX299" s="1"/>
      <c r="CY299" s="29"/>
      <c r="CZ299" s="1"/>
      <c r="DA299" s="1"/>
      <c r="DB299" s="29"/>
      <c r="DC299" s="1"/>
      <c r="DD299" s="1"/>
      <c r="DE299" s="29"/>
      <c r="DF299" s="1"/>
      <c r="DG299" s="1"/>
      <c r="DH299" s="29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</row>
    <row r="300" spans="1:417" s="267" customFormat="1">
      <c r="A300" s="23" t="s">
        <v>20</v>
      </c>
      <c r="B300" s="24" t="s">
        <v>26</v>
      </c>
      <c r="C300" s="15">
        <f t="shared" si="28"/>
        <v>9</v>
      </c>
      <c r="D300" s="40"/>
      <c r="E300" s="5" t="s">
        <v>21</v>
      </c>
      <c r="F300" s="33" t="s">
        <v>497</v>
      </c>
      <c r="G300" s="144">
        <v>1</v>
      </c>
      <c r="H300" s="138"/>
      <c r="I300" s="57">
        <v>1</v>
      </c>
      <c r="J300" s="139"/>
      <c r="K300" s="130">
        <v>0</v>
      </c>
      <c r="L300" s="158">
        <f t="shared" si="27"/>
        <v>0</v>
      </c>
      <c r="M300" s="21">
        <v>5</v>
      </c>
      <c r="N300" s="128" t="s">
        <v>306</v>
      </c>
      <c r="O300" s="148">
        <v>41490</v>
      </c>
      <c r="P300" s="21">
        <v>9</v>
      </c>
      <c r="Q300" s="128" t="s">
        <v>451</v>
      </c>
      <c r="R300" s="148">
        <v>41489</v>
      </c>
      <c r="S300" s="21"/>
      <c r="T300" s="128"/>
      <c r="U300" s="148"/>
      <c r="V300" s="21"/>
      <c r="W300" s="128"/>
      <c r="X300" s="148"/>
      <c r="Y300" s="21"/>
      <c r="Z300" s="128"/>
      <c r="AA300" s="148"/>
      <c r="AB300" s="21"/>
      <c r="AC300" s="128"/>
      <c r="AD300" s="129"/>
      <c r="AE300" s="14"/>
      <c r="AF300" s="128"/>
      <c r="AG300" s="129"/>
      <c r="AH300" s="14"/>
      <c r="AI300" s="128"/>
      <c r="AJ300" s="129"/>
      <c r="AK300" s="13"/>
      <c r="AL300" s="4"/>
      <c r="AM300" s="6"/>
      <c r="AN300" s="13"/>
      <c r="AO300" s="4"/>
      <c r="AP300" s="6"/>
      <c r="AQ300" s="13"/>
      <c r="AR300" s="4"/>
      <c r="AS300" s="6"/>
      <c r="AT300" s="13"/>
      <c r="AU300" s="4"/>
      <c r="AV300" s="6"/>
      <c r="AW300" s="13"/>
      <c r="AX300" s="4"/>
      <c r="AY300" s="6"/>
      <c r="AZ300" s="13"/>
      <c r="BA300" s="4"/>
      <c r="BB300" s="6"/>
      <c r="BC300" s="13"/>
      <c r="BD300" s="7"/>
      <c r="BE300" s="6"/>
      <c r="BF300" s="29"/>
      <c r="BG300" s="1"/>
      <c r="BH300" s="1"/>
      <c r="BI300" s="29"/>
      <c r="BJ300" s="1"/>
      <c r="BK300" s="1"/>
      <c r="BL300" s="29"/>
      <c r="BM300" s="1"/>
      <c r="BN300" s="1"/>
      <c r="BO300" s="29"/>
      <c r="BP300" s="1"/>
      <c r="BQ300" s="1"/>
      <c r="BR300" s="29"/>
      <c r="BS300" s="1"/>
      <c r="BT300" s="1"/>
      <c r="BU300" s="29"/>
      <c r="BV300" s="1"/>
      <c r="BW300" s="1"/>
      <c r="BX300" s="29"/>
      <c r="BY300" s="1"/>
      <c r="BZ300" s="1"/>
      <c r="CA300" s="29"/>
      <c r="CB300" s="1"/>
      <c r="CC300" s="1"/>
      <c r="CD300" s="29"/>
      <c r="CE300" s="1"/>
      <c r="CF300" s="1"/>
      <c r="CG300" s="29"/>
      <c r="CH300" s="1"/>
      <c r="CI300" s="1"/>
      <c r="CJ300" s="29"/>
      <c r="CK300" s="1"/>
      <c r="CL300" s="1"/>
      <c r="CM300" s="29"/>
      <c r="CN300" s="1"/>
      <c r="CO300" s="1"/>
      <c r="CP300" s="29"/>
      <c r="CQ300" s="1"/>
      <c r="CR300" s="1"/>
      <c r="CS300" s="29"/>
      <c r="CT300" s="1"/>
      <c r="CU300" s="1"/>
      <c r="CV300" s="29"/>
      <c r="CW300" s="1"/>
      <c r="CX300" s="1"/>
      <c r="CY300" s="29"/>
      <c r="CZ300" s="1"/>
      <c r="DA300" s="1"/>
      <c r="DB300" s="29"/>
      <c r="DC300" s="1"/>
      <c r="DD300" s="1"/>
      <c r="DE300" s="29"/>
      <c r="DF300" s="1"/>
      <c r="DG300" s="1"/>
      <c r="DH300" s="29"/>
      <c r="DI300" s="1"/>
      <c r="DJ300" s="1"/>
      <c r="DK300" s="8"/>
      <c r="DL300" s="1"/>
      <c r="DM300" s="1"/>
      <c r="DN300" s="8"/>
      <c r="DO300" s="1"/>
      <c r="DP300" s="1"/>
      <c r="DQ300" s="8"/>
      <c r="DR300" s="1"/>
      <c r="DS300" s="1"/>
      <c r="DT300" s="8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</row>
    <row r="301" spans="1:417" s="267" customFormat="1">
      <c r="A301" s="23" t="s">
        <v>2753</v>
      </c>
      <c r="B301" s="24" t="s">
        <v>2754</v>
      </c>
      <c r="C301" s="15">
        <f t="shared" si="28"/>
        <v>22</v>
      </c>
      <c r="D301" s="117"/>
      <c r="E301" s="5" t="s">
        <v>2760</v>
      </c>
      <c r="F301" s="508" t="s">
        <v>2764</v>
      </c>
      <c r="G301" s="144">
        <v>1</v>
      </c>
      <c r="H301" s="138">
        <v>1</v>
      </c>
      <c r="I301" s="57">
        <v>1</v>
      </c>
      <c r="J301" s="139">
        <v>1</v>
      </c>
      <c r="K301" s="130"/>
      <c r="L301" s="158">
        <f t="shared" si="27"/>
        <v>1</v>
      </c>
      <c r="M301" s="21">
        <v>22</v>
      </c>
      <c r="N301" s="128" t="s">
        <v>451</v>
      </c>
      <c r="O301" s="148">
        <v>42917</v>
      </c>
      <c r="P301" s="21"/>
      <c r="Q301" s="128"/>
      <c r="R301" s="148"/>
      <c r="S301" s="21"/>
      <c r="T301" s="128"/>
      <c r="U301" s="148"/>
      <c r="V301" s="21"/>
      <c r="W301" s="128"/>
      <c r="X301" s="148"/>
      <c r="Y301" s="21"/>
      <c r="Z301" s="128"/>
      <c r="AA301" s="148"/>
      <c r="AB301" s="21"/>
      <c r="AC301" s="128"/>
      <c r="AD301" s="129"/>
      <c r="AE301" s="14"/>
      <c r="AF301" s="128"/>
      <c r="AG301" s="129"/>
      <c r="AH301" s="14"/>
      <c r="AI301" s="128"/>
      <c r="AJ301" s="129"/>
      <c r="AK301" s="14"/>
      <c r="AL301" s="128"/>
      <c r="AM301" s="129"/>
      <c r="AN301" s="14"/>
      <c r="AO301" s="128"/>
      <c r="AP301" s="129"/>
      <c r="AQ301" s="14"/>
      <c r="AR301" s="128"/>
      <c r="AS301" s="129"/>
      <c r="AT301" s="14"/>
      <c r="AU301" s="128"/>
      <c r="AV301" s="129"/>
      <c r="AW301" s="46"/>
      <c r="AX301" s="21"/>
      <c r="AY301" s="129"/>
      <c r="AZ301" s="13"/>
      <c r="BA301" s="4"/>
      <c r="BB301" s="129"/>
      <c r="BC301" s="13"/>
      <c r="BD301" s="4"/>
      <c r="BE301" s="22"/>
      <c r="BF301" s="29"/>
      <c r="BG301" s="1"/>
      <c r="BH301" s="8"/>
      <c r="BI301" s="29"/>
      <c r="BJ301" s="1"/>
      <c r="BK301" s="8"/>
      <c r="BL301" s="29"/>
      <c r="BM301" s="1"/>
      <c r="BN301" s="1"/>
      <c r="BO301" s="29"/>
      <c r="BP301" s="1"/>
      <c r="BQ301" s="1"/>
      <c r="BR301" s="29"/>
      <c r="BS301" s="1"/>
      <c r="BT301" s="1"/>
      <c r="BU301" s="29"/>
      <c r="BV301" s="1"/>
      <c r="BW301" s="1"/>
      <c r="BX301" s="29"/>
      <c r="BY301" s="1"/>
      <c r="BZ301" s="1"/>
      <c r="CA301" s="29"/>
      <c r="CB301" s="1"/>
      <c r="CC301" s="1"/>
      <c r="CD301" s="29"/>
      <c r="CE301" s="1"/>
      <c r="CF301" s="1"/>
      <c r="CG301" s="29"/>
      <c r="CH301" s="1"/>
      <c r="CI301" s="1"/>
      <c r="CJ301" s="29"/>
      <c r="CK301" s="1"/>
      <c r="CL301" s="1"/>
      <c r="CM301" s="29"/>
      <c r="CN301" s="1"/>
      <c r="CO301" s="1"/>
      <c r="CP301" s="29"/>
      <c r="CQ301" s="1"/>
      <c r="CR301" s="1"/>
      <c r="CS301" s="29"/>
      <c r="CT301" s="1"/>
      <c r="CU301" s="1"/>
      <c r="CV301" s="29"/>
      <c r="CW301" s="1"/>
      <c r="CX301" s="1"/>
      <c r="CY301" s="29"/>
      <c r="CZ301" s="1"/>
      <c r="DA301" s="1"/>
      <c r="DB301" s="29"/>
      <c r="DC301" s="1"/>
      <c r="DD301" s="1"/>
      <c r="DE301" s="29"/>
      <c r="DF301" s="1"/>
      <c r="DG301" s="1"/>
      <c r="DH301" s="29"/>
      <c r="DI301" s="1"/>
      <c r="DJ301" s="1"/>
      <c r="DK301" s="8"/>
      <c r="DL301" s="1"/>
      <c r="DM301" s="1"/>
      <c r="DN301" s="8"/>
      <c r="DO301" s="1"/>
      <c r="DP301" s="1"/>
      <c r="DQ301" s="8"/>
      <c r="DR301" s="1"/>
      <c r="DS301" s="1"/>
      <c r="DT301" s="8"/>
      <c r="DU301" s="1"/>
      <c r="DV301" s="1"/>
      <c r="DW301" s="8"/>
      <c r="DX301" s="1"/>
      <c r="DY301" s="1"/>
      <c r="DZ301" s="8"/>
      <c r="EA301" s="1"/>
      <c r="EB301" s="1"/>
      <c r="EC301" s="8"/>
      <c r="ED301" s="1"/>
      <c r="EE301" s="1"/>
      <c r="EF301" s="8"/>
      <c r="EG301" s="1"/>
      <c r="EH301" s="1"/>
      <c r="EI301" s="8"/>
      <c r="EJ301" s="1"/>
      <c r="EK301" s="1"/>
      <c r="EL301" s="8"/>
      <c r="EM301" s="1"/>
      <c r="EN301" s="1"/>
      <c r="EO301" s="8"/>
      <c r="EP301" s="1"/>
      <c r="EQ301" s="1"/>
      <c r="ER301" s="8"/>
      <c r="ES301" s="1"/>
      <c r="ET301" s="8"/>
      <c r="EU301" s="8"/>
      <c r="EV301" s="1"/>
      <c r="EW301" s="1"/>
      <c r="EX301" s="8"/>
      <c r="EY301" s="1"/>
      <c r="EZ301" s="1"/>
      <c r="FA301" s="8"/>
      <c r="FB301" s="1"/>
      <c r="FC301" s="1"/>
      <c r="FD301" s="8"/>
      <c r="FE301" s="1"/>
      <c r="FF301" s="1"/>
      <c r="FG301" s="8"/>
      <c r="FH301" s="1"/>
      <c r="FI301" s="1"/>
      <c r="FJ301" s="8"/>
      <c r="FK301" s="1"/>
      <c r="FL301" s="1"/>
      <c r="FM301" s="8"/>
      <c r="FN301" s="1"/>
      <c r="FO301" s="1"/>
      <c r="FP301" s="8"/>
      <c r="FQ301" s="1"/>
      <c r="FR301" s="1"/>
      <c r="FS301" s="8"/>
      <c r="FT301" s="1"/>
      <c r="FU301" s="1"/>
      <c r="FV301" s="8"/>
      <c r="FW301" s="1"/>
      <c r="FX301" s="1"/>
      <c r="FY301" s="8"/>
      <c r="FZ301" s="1"/>
      <c r="GA301" s="1"/>
      <c r="GB301" s="8"/>
      <c r="GC301" s="1"/>
      <c r="GD301" s="1"/>
      <c r="GE301" s="8"/>
      <c r="GF301" s="1"/>
      <c r="GG301" s="1"/>
      <c r="GH301" s="8"/>
      <c r="GI301" s="1"/>
      <c r="GJ301" s="1"/>
      <c r="GK301" s="8"/>
      <c r="GL301" s="1"/>
      <c r="GM301" s="1"/>
      <c r="GN301" s="8"/>
      <c r="GO301" s="1"/>
      <c r="GP301" s="1"/>
      <c r="GQ301" s="8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</row>
    <row r="302" spans="1:417" s="267" customFormat="1">
      <c r="A302" s="23" t="s">
        <v>1232</v>
      </c>
      <c r="B302" s="24" t="s">
        <v>1171</v>
      </c>
      <c r="C302" s="15">
        <f t="shared" si="28"/>
        <v>18</v>
      </c>
      <c r="D302" s="40"/>
      <c r="E302" s="5" t="s">
        <v>1172</v>
      </c>
      <c r="F302" s="33" t="s">
        <v>1173</v>
      </c>
      <c r="G302" s="144">
        <v>1</v>
      </c>
      <c r="H302" s="138">
        <v>1</v>
      </c>
      <c r="I302" s="57">
        <v>1</v>
      </c>
      <c r="J302" s="139"/>
      <c r="K302" s="130">
        <v>1</v>
      </c>
      <c r="L302" s="158">
        <f t="shared" si="27"/>
        <v>1</v>
      </c>
      <c r="M302" s="21">
        <v>18</v>
      </c>
      <c r="N302" s="128" t="s">
        <v>451</v>
      </c>
      <c r="O302" s="148">
        <v>41545</v>
      </c>
      <c r="P302" s="21"/>
      <c r="Q302" s="128"/>
      <c r="R302" s="148"/>
      <c r="S302" s="21"/>
      <c r="T302" s="128"/>
      <c r="U302" s="148"/>
      <c r="V302" s="21"/>
      <c r="W302" s="128"/>
      <c r="X302" s="148"/>
      <c r="Y302" s="21"/>
      <c r="Z302" s="128"/>
      <c r="AA302" s="148"/>
      <c r="AB302" s="21"/>
      <c r="AC302" s="128"/>
      <c r="AD302" s="129"/>
      <c r="AE302" s="14"/>
      <c r="AF302" s="128"/>
      <c r="AG302" s="129"/>
      <c r="AH302" s="14"/>
      <c r="AI302" s="128"/>
      <c r="AJ302" s="129"/>
      <c r="AK302" s="13"/>
      <c r="AL302" s="4"/>
      <c r="AM302" s="6"/>
      <c r="AN302" s="13"/>
      <c r="AO302" s="4"/>
      <c r="AP302" s="6"/>
      <c r="AQ302" s="13"/>
      <c r="AR302" s="4"/>
      <c r="AS302" s="6"/>
      <c r="AT302" s="13"/>
      <c r="AU302" s="4"/>
      <c r="AV302" s="6"/>
      <c r="AW302" s="13"/>
      <c r="AX302" s="4"/>
      <c r="AY302" s="6"/>
      <c r="AZ302" s="13"/>
      <c r="BA302" s="4"/>
      <c r="BB302" s="6"/>
      <c r="BC302" s="13"/>
      <c r="BD302" s="7"/>
      <c r="BE302" s="6"/>
      <c r="BF302" s="29"/>
      <c r="BG302" s="1"/>
      <c r="BH302" s="1"/>
      <c r="BI302" s="29"/>
      <c r="BJ302" s="1"/>
      <c r="BK302" s="1"/>
      <c r="BL302" s="29"/>
      <c r="BM302" s="1"/>
      <c r="BN302" s="1"/>
      <c r="BO302" s="29"/>
      <c r="BP302" s="1"/>
      <c r="BQ302" s="1"/>
      <c r="BR302" s="29"/>
      <c r="BS302" s="1"/>
      <c r="BT302" s="1"/>
      <c r="BU302" s="29"/>
      <c r="BV302" s="1"/>
      <c r="BW302" s="1"/>
      <c r="BX302" s="29"/>
      <c r="BY302" s="1"/>
      <c r="BZ302" s="1"/>
      <c r="CA302" s="29"/>
      <c r="CB302" s="1"/>
      <c r="CC302" s="1"/>
      <c r="CD302" s="29"/>
      <c r="CE302" s="1"/>
      <c r="CF302" s="1"/>
      <c r="CG302" s="29"/>
      <c r="CH302" s="1"/>
      <c r="CI302" s="1"/>
      <c r="CJ302" s="29"/>
      <c r="CK302" s="1"/>
      <c r="CL302" s="1"/>
      <c r="CM302" s="29"/>
      <c r="CN302" s="1"/>
      <c r="CO302" s="1"/>
      <c r="CP302" s="29"/>
      <c r="CQ302" s="1"/>
      <c r="CR302" s="1"/>
      <c r="CS302" s="29"/>
      <c r="CT302" s="1"/>
      <c r="CU302" s="1"/>
      <c r="CV302" s="29"/>
      <c r="CW302" s="1"/>
      <c r="CX302" s="1"/>
      <c r="CY302" s="29"/>
      <c r="CZ302" s="1"/>
      <c r="DA302" s="1"/>
      <c r="DB302" s="29"/>
      <c r="DC302" s="1"/>
      <c r="DD302" s="1"/>
      <c r="DE302" s="29"/>
      <c r="DF302" s="1"/>
      <c r="DG302" s="1"/>
      <c r="DH302" s="29"/>
      <c r="DI302" s="1"/>
      <c r="DJ302" s="1"/>
      <c r="DK302" s="8"/>
      <c r="DL302" s="1"/>
      <c r="DM302" s="1"/>
      <c r="DN302" s="8"/>
      <c r="DO302" s="1"/>
      <c r="DP302" s="1"/>
      <c r="DQ302" s="8"/>
      <c r="DR302" s="1"/>
      <c r="DS302" s="1"/>
      <c r="DT302" s="8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OS302" s="28"/>
      <c r="OT302" s="28"/>
      <c r="OU302" s="28"/>
      <c r="OV302" s="28"/>
      <c r="OW302" s="28"/>
      <c r="OX302" s="28"/>
      <c r="OY302" s="28"/>
      <c r="OZ302" s="28"/>
      <c r="PA302" s="28"/>
    </row>
    <row r="303" spans="1:417" s="28" customFormat="1">
      <c r="A303" s="23" t="s">
        <v>3219</v>
      </c>
      <c r="B303" s="24" t="s">
        <v>1487</v>
      </c>
      <c r="C303" s="15">
        <f t="shared" si="28"/>
        <v>0</v>
      </c>
      <c r="D303" s="40"/>
      <c r="E303" s="5" t="s">
        <v>3214</v>
      </c>
      <c r="F303" s="33" t="s">
        <v>1682</v>
      </c>
      <c r="G303" s="144">
        <v>1</v>
      </c>
      <c r="H303" s="138"/>
      <c r="I303" s="57">
        <v>1</v>
      </c>
      <c r="J303" s="139"/>
      <c r="K303" s="130">
        <v>1</v>
      </c>
      <c r="L303" s="158">
        <f t="shared" ref="L303" si="29">(J303+K303)</f>
        <v>1</v>
      </c>
      <c r="M303" s="21">
        <v>0</v>
      </c>
      <c r="N303" s="128" t="s">
        <v>264</v>
      </c>
      <c r="O303" s="148">
        <v>43015</v>
      </c>
      <c r="P303" s="21"/>
      <c r="Q303" s="128"/>
      <c r="R303" s="148"/>
      <c r="S303" s="21"/>
      <c r="T303" s="128"/>
      <c r="U303" s="148"/>
      <c r="V303" s="21"/>
      <c r="W303" s="128"/>
      <c r="X303" s="148"/>
      <c r="Y303" s="21"/>
      <c r="Z303" s="128"/>
      <c r="AA303" s="148"/>
      <c r="AB303" s="21"/>
      <c r="AC303" s="128"/>
      <c r="AD303" s="129"/>
      <c r="AE303" s="14"/>
      <c r="AF303" s="128"/>
      <c r="AG303" s="129"/>
      <c r="AH303" s="14"/>
      <c r="AI303" s="128"/>
      <c r="AJ303" s="129"/>
      <c r="AK303" s="13"/>
      <c r="AL303" s="4"/>
      <c r="AM303" s="6"/>
      <c r="AN303" s="13"/>
      <c r="AO303" s="4"/>
      <c r="AP303" s="6"/>
      <c r="AQ303" s="13"/>
      <c r="AR303" s="4"/>
      <c r="AS303" s="6"/>
      <c r="AT303" s="13"/>
      <c r="AU303" s="4"/>
      <c r="AV303" s="6"/>
      <c r="AW303" s="13"/>
      <c r="AX303" s="4"/>
      <c r="AY303" s="6"/>
      <c r="AZ303" s="13"/>
      <c r="BA303" s="4"/>
      <c r="BB303" s="6"/>
      <c r="BC303" s="13"/>
      <c r="BD303" s="7"/>
      <c r="BE303" s="6"/>
      <c r="BF303" s="29"/>
      <c r="BG303" s="1"/>
      <c r="BH303" s="1"/>
      <c r="BI303" s="29"/>
      <c r="BJ303" s="1"/>
      <c r="BK303" s="1"/>
      <c r="BL303" s="29"/>
      <c r="BM303" s="1"/>
      <c r="BN303" s="1"/>
      <c r="BO303" s="29"/>
      <c r="BP303" s="1"/>
      <c r="BQ303" s="1"/>
      <c r="BR303" s="29"/>
      <c r="BS303" s="1"/>
      <c r="BT303" s="1"/>
      <c r="BU303" s="29"/>
      <c r="BV303" s="1"/>
      <c r="BW303" s="1"/>
      <c r="BX303" s="29"/>
      <c r="BY303" s="1"/>
      <c r="BZ303" s="1"/>
      <c r="CA303" s="29"/>
      <c r="CB303" s="1"/>
      <c r="CC303" s="1"/>
      <c r="CD303" s="29"/>
      <c r="CE303" s="1"/>
      <c r="CF303" s="1"/>
      <c r="CG303" s="29"/>
      <c r="CH303" s="1"/>
      <c r="CI303" s="1"/>
      <c r="CJ303" s="29"/>
      <c r="CK303" s="1"/>
      <c r="CL303" s="1"/>
      <c r="CM303" s="29"/>
      <c r="CN303" s="1"/>
      <c r="CO303" s="1"/>
      <c r="CP303" s="29"/>
      <c r="CQ303" s="1"/>
      <c r="CR303" s="1"/>
      <c r="CS303" s="29"/>
      <c r="CT303" s="1"/>
      <c r="CU303" s="1"/>
      <c r="CV303" s="29"/>
      <c r="CW303" s="1"/>
      <c r="CX303" s="1"/>
      <c r="CY303" s="29"/>
      <c r="CZ303" s="1"/>
      <c r="DA303" s="1"/>
      <c r="DB303" s="29"/>
      <c r="DC303" s="1"/>
      <c r="DD303" s="1"/>
      <c r="DE303" s="29"/>
      <c r="DF303" s="1"/>
      <c r="DG303" s="1"/>
      <c r="DH303" s="29"/>
      <c r="DI303" s="1"/>
      <c r="DJ303" s="1"/>
      <c r="DK303" s="29"/>
      <c r="DL303" s="1"/>
      <c r="DM303" s="1"/>
      <c r="DN303" s="29"/>
      <c r="DO303" s="1"/>
      <c r="DP303" s="1"/>
      <c r="DQ303" s="29"/>
      <c r="DR303" s="1"/>
      <c r="DS303" s="1"/>
      <c r="DT303" s="29"/>
      <c r="DU303" s="1"/>
      <c r="DV303" s="1"/>
      <c r="DW303" s="8"/>
      <c r="DX303" s="1"/>
      <c r="DY303" s="1"/>
      <c r="DZ303" s="8"/>
      <c r="EA303" s="1"/>
      <c r="EB303" s="1"/>
      <c r="EC303" s="8"/>
      <c r="ED303" s="1"/>
      <c r="EE303" s="1"/>
      <c r="EF303" s="8"/>
      <c r="EG303" s="1"/>
      <c r="EH303" s="1"/>
      <c r="EI303" s="8"/>
      <c r="EJ303" s="1"/>
      <c r="EK303" s="1"/>
      <c r="EL303" s="8"/>
      <c r="EM303" s="1"/>
      <c r="EN303" s="1"/>
      <c r="EO303" s="8"/>
      <c r="EP303" s="1"/>
      <c r="EQ303" s="1"/>
      <c r="ER303" s="8"/>
      <c r="ES303" s="1"/>
      <c r="ET303" s="1"/>
      <c r="EU303" s="8"/>
      <c r="EV303" s="1"/>
      <c r="EW303" s="1"/>
      <c r="EX303" s="8"/>
      <c r="EY303" s="1"/>
      <c r="EZ303" s="1"/>
      <c r="FA303" s="8"/>
      <c r="FB303" s="1"/>
      <c r="FC303" s="1"/>
      <c r="FD303" s="8"/>
      <c r="FE303" s="1"/>
      <c r="FF303" s="1"/>
      <c r="FG303" s="8"/>
      <c r="FH303" s="1"/>
      <c r="FI303" s="1"/>
      <c r="FJ303" s="8"/>
      <c r="FK303" s="1"/>
      <c r="FL303" s="1"/>
      <c r="FM303" s="8"/>
      <c r="FN303" s="1"/>
      <c r="FO303" s="1"/>
      <c r="FP303" s="8"/>
      <c r="FQ303" s="1"/>
      <c r="FR303" s="1"/>
      <c r="FS303" s="8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267"/>
      <c r="KS303" s="267"/>
      <c r="KT303" s="267"/>
      <c r="KU303" s="267"/>
      <c r="KV303" s="267"/>
      <c r="KW303" s="267"/>
      <c r="KX303" s="267"/>
      <c r="KY303" s="267"/>
      <c r="KZ303" s="267"/>
      <c r="LA303" s="267"/>
      <c r="LB303" s="267"/>
      <c r="LC303" s="267"/>
      <c r="LD303" s="267"/>
      <c r="LE303" s="267"/>
      <c r="LF303" s="267"/>
      <c r="LG303" s="267"/>
      <c r="LH303" s="267"/>
      <c r="LI303" s="267"/>
      <c r="LJ303" s="267"/>
      <c r="LK303" s="267"/>
      <c r="LL303" s="267"/>
      <c r="LM303" s="267"/>
      <c r="LN303" s="267"/>
      <c r="LO303" s="267"/>
      <c r="LP303" s="267"/>
      <c r="LQ303" s="267"/>
      <c r="LR303" s="267"/>
      <c r="LS303" s="267"/>
      <c r="LT303" s="267"/>
      <c r="LU303" s="267"/>
      <c r="LV303" s="267"/>
      <c r="LW303" s="267"/>
      <c r="LX303" s="267"/>
      <c r="LY303" s="267"/>
      <c r="LZ303" s="267"/>
      <c r="MA303" s="267"/>
      <c r="MB303" s="267"/>
      <c r="MC303" s="267"/>
      <c r="MD303" s="267"/>
      <c r="ME303" s="267"/>
      <c r="MF303" s="267"/>
      <c r="MG303" s="267"/>
      <c r="MH303" s="267"/>
      <c r="MI303" s="267"/>
      <c r="MJ303" s="267"/>
      <c r="MK303" s="267"/>
      <c r="ML303" s="267"/>
      <c r="MM303" s="267"/>
      <c r="MN303" s="267"/>
      <c r="MO303" s="267"/>
      <c r="MP303" s="267"/>
      <c r="MQ303" s="267"/>
      <c r="MR303" s="267"/>
      <c r="MS303" s="267"/>
      <c r="MT303" s="267"/>
      <c r="MU303" s="267"/>
      <c r="MV303" s="267"/>
      <c r="MW303" s="267"/>
      <c r="MX303" s="267"/>
      <c r="MY303" s="267"/>
      <c r="MZ303" s="267"/>
      <c r="NA303" s="267"/>
      <c r="NB303" s="267"/>
      <c r="NC303" s="267"/>
      <c r="ND303" s="267"/>
      <c r="NE303" s="267"/>
    </row>
    <row r="304" spans="1:417" s="28" customFormat="1">
      <c r="A304" s="23" t="s">
        <v>1960</v>
      </c>
      <c r="B304" s="24" t="s">
        <v>1110</v>
      </c>
      <c r="C304" s="15">
        <f t="shared" si="28"/>
        <v>1</v>
      </c>
      <c r="D304" s="40"/>
      <c r="E304" s="5" t="s">
        <v>1961</v>
      </c>
      <c r="F304" s="33" t="s">
        <v>1962</v>
      </c>
      <c r="G304" s="144">
        <v>1</v>
      </c>
      <c r="H304" s="138"/>
      <c r="I304" s="57">
        <v>1</v>
      </c>
      <c r="J304" s="139"/>
      <c r="K304" s="130">
        <v>1</v>
      </c>
      <c r="L304" s="158">
        <f t="shared" si="27"/>
        <v>1</v>
      </c>
      <c r="M304" s="21">
        <v>1</v>
      </c>
      <c r="N304" s="128" t="s">
        <v>451</v>
      </c>
      <c r="O304" s="148">
        <v>42196</v>
      </c>
      <c r="P304" s="21"/>
      <c r="Q304" s="128"/>
      <c r="R304" s="148"/>
      <c r="S304" s="21"/>
      <c r="T304" s="128"/>
      <c r="U304" s="148"/>
      <c r="V304" s="21"/>
      <c r="W304" s="128"/>
      <c r="X304" s="148"/>
      <c r="Y304" s="21"/>
      <c r="Z304" s="128"/>
      <c r="AA304" s="148"/>
      <c r="AB304" s="21"/>
      <c r="AC304" s="128"/>
      <c r="AD304" s="129"/>
      <c r="AE304" s="14"/>
      <c r="AF304" s="128"/>
      <c r="AG304" s="129"/>
      <c r="AH304" s="14"/>
      <c r="AI304" s="128"/>
      <c r="AJ304" s="129"/>
      <c r="AK304" s="13"/>
      <c r="AL304" s="4"/>
      <c r="AM304" s="6"/>
      <c r="AN304" s="13"/>
      <c r="AO304" s="4"/>
      <c r="AP304" s="6"/>
      <c r="AQ304" s="13"/>
      <c r="AR304" s="4"/>
      <c r="AS304" s="6"/>
      <c r="AT304" s="13"/>
      <c r="AU304" s="4"/>
      <c r="AV304" s="6"/>
      <c r="AW304" s="13"/>
      <c r="AX304" s="4"/>
      <c r="AY304" s="6"/>
      <c r="AZ304" s="13"/>
      <c r="BA304" s="4"/>
      <c r="BB304" s="6"/>
      <c r="BC304" s="13"/>
      <c r="BD304" s="7"/>
      <c r="BE304" s="6"/>
      <c r="BF304" s="29"/>
      <c r="BG304" s="1"/>
      <c r="BH304" s="1"/>
      <c r="BI304" s="29"/>
      <c r="BJ304" s="1"/>
      <c r="BK304" s="1"/>
      <c r="BL304" s="29"/>
      <c r="BM304" s="1"/>
      <c r="BN304" s="1"/>
      <c r="BO304" s="29"/>
      <c r="BP304" s="1"/>
      <c r="BQ304" s="1"/>
      <c r="BR304" s="29"/>
      <c r="BS304" s="1"/>
      <c r="BT304" s="1"/>
      <c r="BU304" s="29"/>
      <c r="BV304" s="1"/>
      <c r="BW304" s="1"/>
      <c r="BX304" s="29"/>
      <c r="BY304" s="1"/>
      <c r="BZ304" s="1"/>
      <c r="CA304" s="29"/>
      <c r="CB304" s="1"/>
      <c r="CC304" s="1"/>
      <c r="CD304" s="29"/>
      <c r="CE304" s="1"/>
      <c r="CF304" s="1"/>
      <c r="CG304" s="29"/>
      <c r="CH304" s="1"/>
      <c r="CI304" s="1"/>
      <c r="CJ304" s="29"/>
      <c r="CK304" s="1"/>
      <c r="CL304" s="1"/>
      <c r="CM304" s="29"/>
      <c r="CN304" s="1"/>
      <c r="CO304" s="1"/>
      <c r="CP304" s="29"/>
      <c r="CQ304" s="1"/>
      <c r="CR304" s="1"/>
      <c r="CS304" s="29"/>
      <c r="CT304" s="1"/>
      <c r="CU304" s="1"/>
      <c r="CV304" s="29"/>
      <c r="CW304" s="1"/>
      <c r="CX304" s="1"/>
      <c r="CY304" s="29"/>
      <c r="CZ304" s="1"/>
      <c r="DA304" s="1"/>
      <c r="DB304" s="29"/>
      <c r="DC304" s="1"/>
      <c r="DD304" s="1"/>
      <c r="DE304" s="29"/>
      <c r="DF304" s="1"/>
      <c r="DG304" s="1"/>
      <c r="DH304" s="29"/>
      <c r="DI304" s="1"/>
      <c r="DJ304" s="1"/>
      <c r="DK304" s="29"/>
      <c r="DL304" s="1"/>
      <c r="DM304" s="1"/>
      <c r="DN304" s="29"/>
      <c r="DO304" s="1"/>
      <c r="DP304" s="1"/>
      <c r="DQ304" s="29"/>
      <c r="DR304" s="1"/>
      <c r="DS304" s="1"/>
      <c r="DT304" s="29"/>
      <c r="DU304" s="1"/>
      <c r="DV304" s="1"/>
      <c r="DW304" s="8"/>
      <c r="DX304" s="1"/>
      <c r="DY304" s="1"/>
      <c r="DZ304" s="8"/>
      <c r="EA304" s="1"/>
      <c r="EB304" s="1"/>
      <c r="EC304" s="8"/>
      <c r="ED304" s="1"/>
      <c r="EE304" s="1"/>
      <c r="EF304" s="8"/>
      <c r="EG304" s="1"/>
      <c r="EH304" s="1"/>
      <c r="EI304" s="8"/>
      <c r="EJ304" s="1"/>
      <c r="EK304" s="1"/>
      <c r="EL304" s="8"/>
      <c r="EM304" s="1"/>
      <c r="EN304" s="1"/>
      <c r="EO304" s="8"/>
      <c r="EP304" s="1"/>
      <c r="EQ304" s="1"/>
      <c r="ER304" s="8"/>
      <c r="ES304" s="1"/>
      <c r="ET304" s="1"/>
      <c r="EU304" s="8"/>
      <c r="EV304" s="1"/>
      <c r="EW304" s="1"/>
      <c r="EX304" s="8"/>
      <c r="EY304" s="1"/>
      <c r="EZ304" s="1"/>
      <c r="FA304" s="8"/>
      <c r="FB304" s="1"/>
      <c r="FC304" s="1"/>
      <c r="FD304" s="8"/>
      <c r="FE304" s="1"/>
      <c r="FF304" s="1"/>
      <c r="FG304" s="8"/>
      <c r="FH304" s="1"/>
      <c r="FI304" s="1"/>
      <c r="FJ304" s="8"/>
      <c r="FK304" s="1"/>
      <c r="FL304" s="1"/>
      <c r="FM304" s="8"/>
      <c r="FN304" s="1"/>
      <c r="FO304" s="1"/>
      <c r="FP304" s="8"/>
      <c r="FQ304" s="1"/>
      <c r="FR304" s="1"/>
      <c r="FS304" s="8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267"/>
      <c r="KS304" s="267"/>
      <c r="KT304" s="267"/>
      <c r="KU304" s="267"/>
      <c r="KV304" s="267"/>
      <c r="KW304" s="267"/>
      <c r="KX304" s="267"/>
      <c r="KY304" s="267"/>
      <c r="KZ304" s="267"/>
      <c r="LA304" s="267"/>
      <c r="LB304" s="267"/>
      <c r="LC304" s="267"/>
      <c r="LD304" s="267"/>
      <c r="LE304" s="267"/>
      <c r="LF304" s="267"/>
      <c r="LG304" s="267"/>
      <c r="LH304" s="267"/>
      <c r="LI304" s="267"/>
      <c r="LJ304" s="267"/>
      <c r="LK304" s="267"/>
      <c r="LL304" s="267"/>
      <c r="LM304" s="267"/>
      <c r="LN304" s="267"/>
      <c r="LO304" s="267"/>
      <c r="LP304" s="267"/>
      <c r="LQ304" s="267"/>
      <c r="LR304" s="267"/>
      <c r="LS304" s="267"/>
      <c r="LT304" s="267"/>
      <c r="LU304" s="267"/>
      <c r="LV304" s="267"/>
      <c r="LW304" s="267"/>
      <c r="LX304" s="267"/>
      <c r="LY304" s="267"/>
      <c r="LZ304" s="267"/>
      <c r="MA304" s="267"/>
      <c r="MB304" s="267"/>
      <c r="MC304" s="267"/>
      <c r="MD304" s="267"/>
      <c r="ME304" s="267"/>
      <c r="MF304" s="267"/>
      <c r="MG304" s="267"/>
      <c r="MH304" s="267"/>
      <c r="MI304" s="267"/>
      <c r="MJ304" s="267"/>
      <c r="MK304" s="267"/>
      <c r="ML304" s="267"/>
      <c r="MM304" s="267"/>
      <c r="MN304" s="267"/>
      <c r="MO304" s="267"/>
      <c r="MP304" s="267"/>
      <c r="MQ304" s="267"/>
      <c r="MR304" s="267"/>
      <c r="MS304" s="267"/>
      <c r="MT304" s="267"/>
      <c r="MU304" s="267"/>
      <c r="MV304" s="267"/>
      <c r="MW304" s="267"/>
      <c r="MX304" s="267"/>
      <c r="MY304" s="267"/>
      <c r="MZ304" s="267"/>
      <c r="NA304" s="267"/>
      <c r="NB304" s="267"/>
      <c r="NC304" s="267"/>
      <c r="ND304" s="267"/>
      <c r="NE304" s="267"/>
    </row>
    <row r="305" spans="1:417" s="28" customFormat="1">
      <c r="A305" s="23" t="s">
        <v>1648</v>
      </c>
      <c r="B305" s="24" t="s">
        <v>1645</v>
      </c>
      <c r="C305" s="15">
        <f t="shared" si="28"/>
        <v>2.5</v>
      </c>
      <c r="D305" s="40"/>
      <c r="E305" s="5" t="s">
        <v>1646</v>
      </c>
      <c r="F305" s="33" t="s">
        <v>1647</v>
      </c>
      <c r="G305" s="144"/>
      <c r="H305" s="138"/>
      <c r="I305" s="57"/>
      <c r="J305" s="139"/>
      <c r="K305" s="130"/>
      <c r="L305" s="158"/>
      <c r="M305" s="21">
        <v>0</v>
      </c>
      <c r="N305" s="128" t="s">
        <v>264</v>
      </c>
      <c r="O305" s="148">
        <v>42238</v>
      </c>
      <c r="P305" s="21">
        <v>5</v>
      </c>
      <c r="Q305" s="128" t="s">
        <v>264</v>
      </c>
      <c r="R305" s="148">
        <v>41874</v>
      </c>
      <c r="S305" s="21"/>
      <c r="T305" s="128"/>
      <c r="U305" s="148"/>
      <c r="V305" s="21"/>
      <c r="W305" s="128"/>
      <c r="X305" s="148"/>
      <c r="Y305" s="21"/>
      <c r="Z305" s="128"/>
      <c r="AA305" s="148"/>
      <c r="AB305" s="21"/>
      <c r="AC305" s="128"/>
      <c r="AD305" s="129"/>
      <c r="AE305" s="14"/>
      <c r="AF305" s="128"/>
      <c r="AG305" s="129"/>
      <c r="AH305" s="45"/>
      <c r="AI305" s="128"/>
      <c r="AJ305" s="129"/>
      <c r="AK305" s="14"/>
      <c r="AL305" s="128"/>
      <c r="AM305" s="129"/>
      <c r="AN305" s="14"/>
      <c r="AO305" s="128"/>
      <c r="AP305" s="129"/>
      <c r="AQ305" s="45"/>
      <c r="AR305" s="128"/>
      <c r="AS305" s="131"/>
      <c r="AT305" s="45"/>
      <c r="AU305" s="128"/>
      <c r="AV305" s="131"/>
      <c r="AW305" s="45"/>
      <c r="AX305" s="128"/>
      <c r="AY305" s="131"/>
      <c r="AZ305" s="45"/>
      <c r="BA305" s="128"/>
      <c r="BB305" s="131"/>
      <c r="BC305" s="45"/>
      <c r="BD305" s="128"/>
      <c r="BE305" s="131"/>
      <c r="BF305" s="45"/>
      <c r="BG305" s="128"/>
      <c r="BH305" s="131"/>
      <c r="BI305" s="45"/>
      <c r="BJ305" s="128"/>
      <c r="BK305" s="131"/>
      <c r="BL305" s="45"/>
      <c r="BM305" s="128"/>
      <c r="BN305" s="131"/>
      <c r="BO305" s="45"/>
      <c r="BP305" s="130"/>
      <c r="BQ305" s="141"/>
      <c r="BR305" s="45"/>
      <c r="BS305" s="130"/>
      <c r="BT305" s="141"/>
      <c r="BU305" s="45"/>
      <c r="BV305" s="10"/>
      <c r="BW305" s="131"/>
      <c r="BX305" s="12"/>
      <c r="BY305" s="10"/>
      <c r="BZ305" s="129"/>
      <c r="CA305" s="12"/>
      <c r="CB305" s="10"/>
      <c r="CC305" s="129"/>
      <c r="CD305" s="13"/>
      <c r="CE305" s="21"/>
      <c r="CF305" s="129"/>
      <c r="CG305" s="13"/>
      <c r="CH305" s="21"/>
      <c r="CI305" s="129"/>
      <c r="CJ305" s="13"/>
      <c r="CK305" s="21"/>
      <c r="CL305" s="129"/>
      <c r="CM305" s="13"/>
      <c r="CN305" s="21"/>
      <c r="CO305" s="129"/>
      <c r="CP305" s="13"/>
      <c r="CQ305" s="21"/>
      <c r="CR305" s="129"/>
      <c r="CS305" s="13"/>
      <c r="CT305" s="21"/>
      <c r="CU305" s="129"/>
      <c r="CV305" s="11"/>
      <c r="CW305" s="21"/>
      <c r="CX305" s="129"/>
      <c r="CY305" s="11"/>
      <c r="CZ305" s="21"/>
      <c r="DA305" s="129"/>
      <c r="DB305" s="11"/>
      <c r="DC305" s="21"/>
      <c r="DD305" s="129"/>
      <c r="DE305" s="11"/>
      <c r="DF305" s="21"/>
      <c r="DG305" s="129"/>
      <c r="DH305" s="11"/>
      <c r="DI305" s="21"/>
      <c r="DJ305" s="129"/>
      <c r="DK305" s="11"/>
      <c r="DL305" s="21"/>
      <c r="DM305" s="129"/>
      <c r="DN305" s="11"/>
      <c r="DO305" s="21"/>
      <c r="DP305" s="129"/>
      <c r="DQ305" s="11"/>
      <c r="DR305" s="21"/>
      <c r="DS305" s="129"/>
      <c r="DT305" s="11"/>
      <c r="DU305" s="21"/>
      <c r="DV305" s="129"/>
      <c r="DW305" s="11"/>
      <c r="DX305" s="21"/>
      <c r="DY305" s="129"/>
      <c r="DZ305" s="11"/>
      <c r="EA305" s="21"/>
      <c r="EB305" s="129"/>
      <c r="EC305" s="11"/>
      <c r="ED305" s="21"/>
      <c r="EE305" s="6"/>
      <c r="EF305" s="11"/>
      <c r="EG305" s="21"/>
      <c r="EH305" s="6"/>
      <c r="EI305" s="11"/>
      <c r="EJ305" s="21"/>
      <c r="EK305" s="6"/>
      <c r="EL305" s="11"/>
      <c r="EM305" s="21"/>
      <c r="EN305" s="6"/>
      <c r="EO305" s="11"/>
      <c r="EP305" s="21"/>
      <c r="EQ305" s="6"/>
      <c r="ER305" s="11"/>
      <c r="ES305" s="7"/>
      <c r="ET305" s="6"/>
      <c r="EU305" s="11"/>
      <c r="EV305" s="7"/>
      <c r="EW305" s="6"/>
      <c r="EX305" s="11"/>
      <c r="EY305" s="7"/>
      <c r="EZ305" s="6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267"/>
      <c r="NG305" s="267"/>
      <c r="NH305" s="267"/>
      <c r="NI305" s="267"/>
      <c r="NJ305" s="267"/>
      <c r="NK305" s="267"/>
      <c r="NL305" s="267"/>
      <c r="NM305" s="267"/>
      <c r="NN305" s="267"/>
      <c r="NO305" s="267"/>
      <c r="NP305" s="267"/>
      <c r="NQ305" s="267"/>
      <c r="NR305" s="267"/>
      <c r="NS305" s="267"/>
      <c r="NT305" s="267"/>
      <c r="NU305" s="267"/>
      <c r="NV305" s="267"/>
      <c r="NW305" s="267"/>
      <c r="NX305" s="267"/>
      <c r="NY305" s="267"/>
      <c r="NZ305" s="267"/>
      <c r="OA305" s="267"/>
      <c r="OB305" s="267"/>
      <c r="OC305" s="267"/>
      <c r="OD305" s="267"/>
      <c r="OE305" s="267"/>
      <c r="OF305" s="267"/>
      <c r="OG305" s="267"/>
      <c r="OH305" s="267"/>
      <c r="OI305" s="267"/>
      <c r="OJ305" s="267"/>
      <c r="OK305" s="267"/>
      <c r="OL305" s="267"/>
      <c r="OM305" s="267"/>
      <c r="ON305" s="267"/>
      <c r="OO305" s="267"/>
      <c r="OP305" s="267"/>
      <c r="OQ305" s="267"/>
      <c r="OR305" s="267"/>
    </row>
    <row r="306" spans="1:417" s="28" customFormat="1">
      <c r="A306" s="23" t="s">
        <v>2177</v>
      </c>
      <c r="B306" s="24" t="s">
        <v>2169</v>
      </c>
      <c r="C306" s="15">
        <f t="shared" si="28"/>
        <v>20</v>
      </c>
      <c r="D306" s="117"/>
      <c r="E306" s="5" t="s">
        <v>2170</v>
      </c>
      <c r="F306" s="33" t="s">
        <v>2171</v>
      </c>
      <c r="G306" s="144">
        <v>1</v>
      </c>
      <c r="H306" s="138"/>
      <c r="I306" s="57">
        <v>1</v>
      </c>
      <c r="J306" s="139"/>
      <c r="K306" s="130">
        <v>1</v>
      </c>
      <c r="L306" s="158">
        <f>(J306+K306)</f>
        <v>1</v>
      </c>
      <c r="M306" s="21">
        <v>20</v>
      </c>
      <c r="N306" s="10" t="s">
        <v>451</v>
      </c>
      <c r="O306" s="148">
        <v>42350</v>
      </c>
      <c r="P306" s="21"/>
      <c r="Q306" s="10"/>
      <c r="R306" s="148"/>
      <c r="S306" s="21"/>
      <c r="T306" s="10"/>
      <c r="U306" s="148"/>
      <c r="V306" s="21"/>
      <c r="W306" s="10"/>
      <c r="X306" s="148"/>
      <c r="Y306" s="21"/>
      <c r="Z306" s="10"/>
      <c r="AA306" s="148"/>
      <c r="AB306" s="21"/>
      <c r="AC306" s="128"/>
      <c r="AD306" s="129"/>
      <c r="AE306" s="45"/>
      <c r="AF306" s="128"/>
      <c r="AG306" s="129"/>
      <c r="AH306" s="14"/>
      <c r="AI306" s="128"/>
      <c r="AJ306" s="129"/>
      <c r="AK306" s="14"/>
      <c r="AL306" s="128"/>
      <c r="AM306" s="129"/>
      <c r="AN306" s="45"/>
      <c r="AO306" s="128"/>
      <c r="AP306" s="131"/>
      <c r="AQ306" s="45"/>
      <c r="AR306" s="128"/>
      <c r="AS306" s="131"/>
      <c r="AT306" s="45"/>
      <c r="AU306" s="128"/>
      <c r="AV306" s="131"/>
      <c r="AW306" s="45"/>
      <c r="AX306" s="128"/>
      <c r="AY306" s="131"/>
      <c r="AZ306" s="45"/>
      <c r="BA306" s="128"/>
      <c r="BB306" s="131"/>
      <c r="BC306" s="45"/>
      <c r="BD306" s="128"/>
      <c r="BE306" s="131"/>
      <c r="BF306" s="45"/>
      <c r="BG306" s="128"/>
      <c r="BH306" s="131"/>
      <c r="BI306" s="45"/>
      <c r="BJ306" s="128"/>
      <c r="BK306" s="131"/>
      <c r="BL306" s="45"/>
      <c r="BM306" s="130"/>
      <c r="BN306" s="141"/>
      <c r="BO306" s="45"/>
      <c r="BP306" s="130"/>
      <c r="BQ306" s="141"/>
      <c r="BR306" s="45"/>
      <c r="BS306" s="10"/>
      <c r="BT306" s="131"/>
      <c r="BU306" s="12"/>
      <c r="BV306" s="10"/>
      <c r="BW306" s="129"/>
      <c r="BX306" s="12"/>
      <c r="BY306" s="10"/>
      <c r="BZ306" s="129"/>
      <c r="CA306" s="13"/>
      <c r="CB306" s="21"/>
      <c r="CC306" s="129"/>
      <c r="CD306" s="13"/>
      <c r="CE306" s="21"/>
      <c r="CF306" s="129"/>
      <c r="CG306" s="13"/>
      <c r="CH306" s="21"/>
      <c r="CI306" s="129"/>
      <c r="CJ306" s="13"/>
      <c r="CK306" s="21"/>
      <c r="CL306" s="129"/>
      <c r="CM306" s="13"/>
      <c r="CN306" s="21"/>
      <c r="CO306" s="129"/>
      <c r="CP306" s="13"/>
      <c r="CQ306" s="21"/>
      <c r="CR306" s="129"/>
      <c r="CS306" s="13"/>
      <c r="CT306" s="21"/>
      <c r="CU306" s="129"/>
      <c r="CV306" s="11"/>
      <c r="CW306" s="21"/>
      <c r="CX306" s="129"/>
      <c r="CY306" s="11"/>
      <c r="CZ306" s="21"/>
      <c r="DA306" s="129"/>
      <c r="DB306" s="11"/>
      <c r="DC306" s="21"/>
      <c r="DD306" s="129"/>
      <c r="DE306" s="11"/>
      <c r="DF306" s="21"/>
      <c r="DG306" s="129"/>
      <c r="DH306" s="11"/>
      <c r="DI306" s="21"/>
      <c r="DJ306" s="129"/>
      <c r="DK306" s="11"/>
      <c r="DL306" s="21"/>
      <c r="DM306" s="129"/>
      <c r="DN306" s="11"/>
      <c r="DO306" s="21"/>
      <c r="DP306" s="129"/>
      <c r="DQ306" s="11"/>
      <c r="DR306" s="21"/>
      <c r="DS306" s="129"/>
      <c r="DT306" s="11"/>
      <c r="DU306" s="21"/>
      <c r="DV306" s="129"/>
      <c r="DW306" s="11"/>
      <c r="DX306" s="21"/>
      <c r="DY306" s="129"/>
      <c r="DZ306" s="11"/>
      <c r="EA306" s="21"/>
      <c r="EB306" s="6"/>
      <c r="EC306" s="11"/>
      <c r="ED306" s="21"/>
      <c r="EE306" s="6"/>
      <c r="EF306" s="11"/>
      <c r="EG306" s="21"/>
      <c r="EH306" s="6"/>
      <c r="EI306" s="11"/>
      <c r="EJ306" s="21"/>
      <c r="EK306" s="6"/>
      <c r="EL306" s="11"/>
      <c r="EM306" s="21"/>
      <c r="EN306" s="6"/>
      <c r="EO306" s="11"/>
      <c r="EP306" s="7"/>
      <c r="EQ306" s="6"/>
      <c r="ER306" s="11"/>
      <c r="ES306" s="7"/>
      <c r="ET306" s="22"/>
      <c r="EU306" s="11"/>
      <c r="EV306" s="7"/>
      <c r="EW306" s="6"/>
      <c r="EX306" s="8"/>
      <c r="EY306" s="1"/>
      <c r="EZ306" s="1"/>
      <c r="FA306" s="8"/>
      <c r="FB306" s="1"/>
      <c r="FC306" s="1"/>
      <c r="FD306" s="8"/>
      <c r="FE306" s="1"/>
      <c r="FF306" s="1"/>
      <c r="FG306" s="8"/>
      <c r="FH306" s="1"/>
      <c r="FI306" s="1"/>
      <c r="FJ306" s="8"/>
      <c r="FK306" s="1"/>
      <c r="FL306" s="1"/>
      <c r="FM306" s="8"/>
      <c r="FN306" s="1"/>
      <c r="FO306" s="1"/>
      <c r="FP306" s="8"/>
      <c r="FQ306" s="1"/>
      <c r="FR306" s="1"/>
      <c r="FS306" s="8"/>
      <c r="FT306" s="1"/>
      <c r="FU306" s="1"/>
      <c r="FV306" s="8"/>
      <c r="FW306" s="1"/>
      <c r="FX306" s="1"/>
      <c r="FY306" s="8"/>
      <c r="FZ306" s="1"/>
      <c r="GA306" s="1"/>
      <c r="GB306" s="8"/>
      <c r="GC306" s="1"/>
      <c r="GD306" s="1"/>
      <c r="GE306" s="8"/>
      <c r="GF306" s="1"/>
      <c r="GG306" s="1"/>
      <c r="GH306" s="8"/>
      <c r="GI306" s="1"/>
      <c r="GJ306" s="1"/>
      <c r="GK306" s="8"/>
      <c r="GL306" s="1"/>
      <c r="GM306" s="1"/>
      <c r="GN306" s="8"/>
      <c r="GO306" s="1"/>
      <c r="GP306" s="1"/>
      <c r="GQ306" s="8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267"/>
      <c r="NG306" s="267"/>
      <c r="NH306" s="267"/>
      <c r="NI306" s="267"/>
      <c r="NJ306" s="267"/>
      <c r="NK306" s="267"/>
      <c r="NL306" s="267"/>
      <c r="NM306" s="267"/>
      <c r="NN306" s="267"/>
      <c r="NO306" s="267"/>
      <c r="NP306" s="267"/>
      <c r="NQ306" s="267"/>
      <c r="NR306" s="267"/>
      <c r="NS306" s="267"/>
      <c r="NT306" s="267"/>
      <c r="NU306" s="267"/>
      <c r="NV306" s="267"/>
      <c r="NW306" s="267"/>
      <c r="NX306" s="267"/>
      <c r="NY306" s="267"/>
      <c r="NZ306" s="267"/>
      <c r="OA306" s="267"/>
      <c r="OB306" s="267"/>
      <c r="OC306" s="267"/>
      <c r="OD306" s="267"/>
      <c r="OE306" s="267"/>
      <c r="OF306" s="267"/>
      <c r="OG306" s="267"/>
      <c r="OH306" s="267"/>
      <c r="OI306" s="267"/>
      <c r="OJ306" s="267"/>
      <c r="OK306" s="267"/>
      <c r="OL306" s="267"/>
      <c r="OM306" s="267"/>
      <c r="ON306" s="267"/>
      <c r="OO306" s="267"/>
      <c r="OP306" s="267"/>
      <c r="OQ306" s="267"/>
      <c r="OR306" s="267"/>
      <c r="OS306" s="267"/>
      <c r="OT306" s="267"/>
      <c r="OU306" s="267"/>
      <c r="OV306" s="267"/>
      <c r="OW306" s="267"/>
      <c r="OX306" s="267"/>
      <c r="OY306" s="267"/>
      <c r="OZ306" s="267"/>
      <c r="PA306" s="267"/>
    </row>
    <row r="307" spans="1:417" s="267" customFormat="1">
      <c r="A307" s="23" t="s">
        <v>1439</v>
      </c>
      <c r="B307" s="24" t="s">
        <v>1440</v>
      </c>
      <c r="C307" s="15">
        <f t="shared" si="28"/>
        <v>6</v>
      </c>
      <c r="D307" s="117" t="s">
        <v>595</v>
      </c>
      <c r="E307" s="5" t="s">
        <v>1441</v>
      </c>
      <c r="F307" s="33" t="s">
        <v>1134</v>
      </c>
      <c r="G307" s="144">
        <v>2</v>
      </c>
      <c r="H307" s="138"/>
      <c r="I307" s="57">
        <v>0.5</v>
      </c>
      <c r="J307" s="139"/>
      <c r="K307" s="130">
        <v>0.5</v>
      </c>
      <c r="L307" s="158">
        <f>(J307+K307)</f>
        <v>0.5</v>
      </c>
      <c r="M307" s="21">
        <v>8</v>
      </c>
      <c r="N307" s="10" t="s">
        <v>264</v>
      </c>
      <c r="O307" s="148">
        <v>42336</v>
      </c>
      <c r="P307" s="21">
        <v>7</v>
      </c>
      <c r="Q307" s="10" t="s">
        <v>230</v>
      </c>
      <c r="R307" s="148">
        <v>41931</v>
      </c>
      <c r="S307" s="21">
        <v>3</v>
      </c>
      <c r="T307" s="10" t="s">
        <v>264</v>
      </c>
      <c r="U307" s="148">
        <v>41777</v>
      </c>
      <c r="V307" s="21">
        <v>15</v>
      </c>
      <c r="W307" s="10" t="s">
        <v>451</v>
      </c>
      <c r="X307" s="148">
        <v>41762</v>
      </c>
      <c r="Y307" s="21"/>
      <c r="Z307" s="10"/>
      <c r="AA307" s="148"/>
      <c r="AB307" s="21"/>
      <c r="AC307" s="128"/>
      <c r="AD307" s="129"/>
      <c r="AE307" s="45"/>
      <c r="AF307" s="128"/>
      <c r="AG307" s="129"/>
      <c r="AH307" s="14"/>
      <c r="AI307" s="128"/>
      <c r="AJ307" s="129"/>
      <c r="AK307" s="14"/>
      <c r="AL307" s="128"/>
      <c r="AM307" s="129"/>
      <c r="AN307" s="45"/>
      <c r="AO307" s="128"/>
      <c r="AP307" s="131"/>
      <c r="AQ307" s="45"/>
      <c r="AR307" s="128"/>
      <c r="AS307" s="131"/>
      <c r="AT307" s="45"/>
      <c r="AU307" s="128"/>
      <c r="AV307" s="131"/>
      <c r="AW307" s="45"/>
      <c r="AX307" s="128"/>
      <c r="AY307" s="131"/>
      <c r="AZ307" s="45"/>
      <c r="BA307" s="128"/>
      <c r="BB307" s="131"/>
      <c r="BC307" s="45"/>
      <c r="BD307" s="128"/>
      <c r="BE307" s="131"/>
      <c r="BF307" s="45"/>
      <c r="BG307" s="128"/>
      <c r="BH307" s="131"/>
      <c r="BI307" s="45"/>
      <c r="BJ307" s="128"/>
      <c r="BK307" s="131"/>
      <c r="BL307" s="45"/>
      <c r="BM307" s="130"/>
      <c r="BN307" s="141"/>
      <c r="BO307" s="45"/>
      <c r="BP307" s="130"/>
      <c r="BQ307" s="141"/>
      <c r="BR307" s="45"/>
      <c r="BS307" s="10"/>
      <c r="BT307" s="131"/>
      <c r="BU307" s="12"/>
      <c r="BV307" s="10"/>
      <c r="BW307" s="129"/>
      <c r="BX307" s="12"/>
      <c r="BY307" s="10"/>
      <c r="BZ307" s="129"/>
      <c r="CA307" s="13"/>
      <c r="CB307" s="21"/>
      <c r="CC307" s="129"/>
      <c r="CD307" s="13"/>
      <c r="CE307" s="21"/>
      <c r="CF307" s="129"/>
      <c r="CG307" s="13"/>
      <c r="CH307" s="21"/>
      <c r="CI307" s="129"/>
      <c r="CJ307" s="13"/>
      <c r="CK307" s="21"/>
      <c r="CL307" s="129"/>
      <c r="CM307" s="13"/>
      <c r="CN307" s="21"/>
      <c r="CO307" s="129"/>
      <c r="CP307" s="13"/>
      <c r="CQ307" s="21"/>
      <c r="CR307" s="129"/>
      <c r="CS307" s="13"/>
      <c r="CT307" s="21"/>
      <c r="CU307" s="129"/>
      <c r="CV307" s="11"/>
      <c r="CW307" s="21"/>
      <c r="CX307" s="129"/>
      <c r="CY307" s="11"/>
      <c r="CZ307" s="21"/>
      <c r="DA307" s="129"/>
      <c r="DB307" s="11"/>
      <c r="DC307" s="21"/>
      <c r="DD307" s="129"/>
      <c r="DE307" s="11"/>
      <c r="DF307" s="21"/>
      <c r="DG307" s="129"/>
      <c r="DH307" s="11"/>
      <c r="DI307" s="21"/>
      <c r="DJ307" s="129"/>
      <c r="DK307" s="11"/>
      <c r="DL307" s="21"/>
      <c r="DM307" s="129"/>
      <c r="DN307" s="11"/>
      <c r="DO307" s="21"/>
      <c r="DP307" s="129"/>
      <c r="DQ307" s="11"/>
      <c r="DR307" s="21"/>
      <c r="DS307" s="129"/>
      <c r="DT307" s="11"/>
      <c r="DU307" s="21"/>
      <c r="DV307" s="129"/>
      <c r="DW307" s="11"/>
      <c r="DX307" s="21"/>
      <c r="DY307" s="129"/>
      <c r="DZ307" s="11"/>
      <c r="EA307" s="21"/>
      <c r="EB307" s="6"/>
      <c r="EC307" s="11"/>
      <c r="ED307" s="21"/>
      <c r="EE307" s="6"/>
      <c r="EF307" s="11"/>
      <c r="EG307" s="21"/>
      <c r="EH307" s="6"/>
      <c r="EI307" s="11"/>
      <c r="EJ307" s="21"/>
      <c r="EK307" s="6"/>
      <c r="EL307" s="11"/>
      <c r="EM307" s="21"/>
      <c r="EN307" s="6"/>
      <c r="EO307" s="11"/>
      <c r="EP307" s="7"/>
      <c r="EQ307" s="6"/>
      <c r="ER307" s="11"/>
      <c r="ES307" s="7"/>
      <c r="ET307" s="6"/>
      <c r="EU307" s="11"/>
      <c r="EV307" s="7"/>
      <c r="EW307" s="6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OS307" s="28"/>
      <c r="OT307" s="28"/>
      <c r="OU307" s="28"/>
      <c r="OV307" s="28"/>
      <c r="OW307" s="28"/>
      <c r="OX307" s="28"/>
      <c r="OY307" s="28"/>
      <c r="OZ307" s="28"/>
      <c r="PA307" s="28"/>
    </row>
    <row r="308" spans="1:417" s="28" customFormat="1">
      <c r="A308" s="23" t="s">
        <v>2614</v>
      </c>
      <c r="B308" s="188" t="s">
        <v>2532</v>
      </c>
      <c r="C308" s="15">
        <f t="shared" si="28"/>
        <v>12.5</v>
      </c>
      <c r="D308" s="66"/>
      <c r="E308" s="67"/>
      <c r="F308" s="184" t="s">
        <v>2569</v>
      </c>
      <c r="G308" s="185">
        <v>1</v>
      </c>
      <c r="H308" s="161"/>
      <c r="I308" s="68"/>
      <c r="J308" s="162"/>
      <c r="K308" s="163"/>
      <c r="L308" s="158">
        <f>SUM(J308:K308)</f>
        <v>0</v>
      </c>
      <c r="M308" s="21">
        <v>12.5</v>
      </c>
      <c r="N308" s="128" t="s">
        <v>451</v>
      </c>
      <c r="O308" s="148">
        <v>42770</v>
      </c>
      <c r="P308" s="8"/>
      <c r="Q308" s="8"/>
      <c r="R308" s="33"/>
      <c r="S308" s="21"/>
      <c r="T308" s="128"/>
      <c r="U308" s="148"/>
      <c r="V308" s="187"/>
      <c r="W308"/>
      <c r="X308" s="582"/>
      <c r="Y308" s="275"/>
      <c r="Z308" s="69"/>
      <c r="AA308" s="305"/>
      <c r="AB308" s="275"/>
      <c r="AC308" s="69"/>
      <c r="AD308" s="165"/>
      <c r="AE308" s="85"/>
      <c r="AF308" s="76"/>
      <c r="AG308" s="165"/>
      <c r="AH308" s="74"/>
      <c r="AI308" s="76"/>
      <c r="AJ308" s="167"/>
      <c r="AK308" s="74"/>
      <c r="AL308" s="76"/>
      <c r="AM308" s="72"/>
      <c r="AN308" s="74"/>
      <c r="AO308" s="76"/>
      <c r="AP308" s="72"/>
      <c r="AQ308" s="74"/>
      <c r="AR308" s="76"/>
      <c r="AS308" s="72"/>
      <c r="AT308" s="74"/>
      <c r="AU308" s="76"/>
      <c r="AV308" s="72"/>
      <c r="AW308" s="74"/>
      <c r="AX308" s="76"/>
      <c r="AY308" s="72"/>
      <c r="AZ308" s="71"/>
      <c r="BA308" s="65"/>
      <c r="BB308" s="65"/>
      <c r="BC308" s="71"/>
      <c r="BD308" s="65"/>
      <c r="BE308" s="65"/>
      <c r="BF308" s="71"/>
      <c r="BG308" s="65"/>
      <c r="BH308" s="65"/>
      <c r="BI308" s="71"/>
      <c r="BJ308" s="65"/>
      <c r="BK308" s="65"/>
      <c r="BL308" s="71"/>
      <c r="BM308" s="65"/>
      <c r="BN308" s="65"/>
      <c r="BO308" s="71"/>
      <c r="BP308" s="65"/>
      <c r="BQ308" s="65"/>
      <c r="BR308" s="71"/>
      <c r="BS308" s="65"/>
      <c r="BT308" s="65"/>
      <c r="BU308" s="71"/>
      <c r="BV308" s="65"/>
      <c r="BW308" s="65"/>
      <c r="BX308" s="71"/>
      <c r="BY308" s="65"/>
      <c r="BZ308" s="65"/>
      <c r="CA308" s="71"/>
      <c r="CB308" s="65"/>
      <c r="CC308" s="65"/>
      <c r="CD308" s="71"/>
      <c r="CE308" s="65"/>
      <c r="CF308" s="65"/>
      <c r="CG308" s="71"/>
      <c r="CH308" s="65"/>
      <c r="CI308" s="65"/>
      <c r="CJ308" s="71"/>
      <c r="CK308" s="65"/>
      <c r="CL308" s="65"/>
      <c r="CM308" s="71"/>
      <c r="CN308" s="65"/>
      <c r="CO308" s="65"/>
      <c r="CP308" s="71"/>
      <c r="CQ308" s="65"/>
      <c r="CR308" s="65"/>
      <c r="CS308" s="71"/>
      <c r="CT308" s="65"/>
      <c r="CU308" s="65"/>
      <c r="CV308" s="87"/>
      <c r="CW308" s="65"/>
      <c r="CX308" s="65"/>
      <c r="CY308" s="87"/>
      <c r="CZ308" s="65"/>
      <c r="DA308" s="65"/>
      <c r="DB308" s="87"/>
      <c r="DC308" s="65"/>
      <c r="DD308" s="65"/>
      <c r="DE308" s="65"/>
      <c r="DF308" s="65"/>
      <c r="DG308" s="65"/>
      <c r="DH308" s="65"/>
      <c r="DI308" s="65"/>
      <c r="DJ308" s="65"/>
      <c r="DK308" s="65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  <c r="GQ308" s="65"/>
      <c r="GR308" s="65"/>
      <c r="GS308" s="65"/>
      <c r="GT308" s="65"/>
      <c r="GU308" s="65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87"/>
      <c r="HP308" s="87"/>
      <c r="HQ308" s="87"/>
      <c r="HR308" s="87"/>
      <c r="HS308" s="87"/>
      <c r="HT308" s="87"/>
      <c r="HU308" s="87"/>
      <c r="HV308" s="87"/>
      <c r="HW308" s="87"/>
      <c r="HX308" s="87"/>
      <c r="HY308" s="87"/>
      <c r="HZ308" s="87"/>
      <c r="IA308" s="87"/>
      <c r="IB308" s="87"/>
      <c r="IC308" s="87"/>
      <c r="ID308" s="87"/>
      <c r="IE308" s="87"/>
      <c r="IF308" s="87"/>
      <c r="IG308" s="87"/>
      <c r="IH308" s="87"/>
      <c r="II308" s="87"/>
      <c r="IJ308" s="87"/>
      <c r="IK308" s="87"/>
      <c r="IL308" s="87"/>
      <c r="IM308" s="87"/>
      <c r="IN308" s="87"/>
      <c r="IO308" s="87"/>
      <c r="IP308" s="87"/>
      <c r="IQ308" s="87"/>
      <c r="IR308" s="87"/>
      <c r="IS308" s="87"/>
      <c r="IT308" s="87"/>
      <c r="IU308" s="87"/>
      <c r="IV308" s="87"/>
      <c r="IW308" s="65"/>
      <c r="IX308" s="65"/>
      <c r="IY308" s="65"/>
      <c r="IZ308" s="65"/>
      <c r="JA308" s="65"/>
      <c r="JB308" s="65"/>
      <c r="JC308" s="65"/>
      <c r="JD308" s="65"/>
      <c r="JE308" s="65"/>
      <c r="JF308" s="65"/>
      <c r="JG308" s="65"/>
      <c r="JH308" s="65"/>
      <c r="JI308" s="65"/>
      <c r="JJ308" s="65"/>
      <c r="JK308" s="65"/>
      <c r="JL308" s="65"/>
      <c r="JM308" s="65"/>
      <c r="JN308" s="65"/>
      <c r="JO308" s="65"/>
      <c r="JP308" s="65"/>
      <c r="JQ308" s="65"/>
      <c r="JR308" s="65"/>
      <c r="JS308" s="65"/>
      <c r="JT308" s="65"/>
      <c r="JU308" s="65"/>
      <c r="JV308" s="65"/>
      <c r="JW308" s="65"/>
      <c r="JX308" s="65"/>
      <c r="JY308" s="65"/>
      <c r="JZ308" s="65"/>
      <c r="KA308" s="65"/>
      <c r="KB308" s="65"/>
      <c r="KC308" s="65"/>
      <c r="KD308" s="65"/>
      <c r="KE308" s="65"/>
      <c r="KF308" s="65"/>
      <c r="KG308" s="65"/>
      <c r="KH308" s="65"/>
      <c r="KI308" s="65"/>
      <c r="KJ308" s="65"/>
      <c r="KK308" s="65"/>
      <c r="KL308" s="65"/>
      <c r="KM308" s="65"/>
      <c r="KN308" s="65"/>
      <c r="KO308" s="65"/>
      <c r="KP308" s="65"/>
      <c r="KQ308" s="65"/>
      <c r="KR308" s="65"/>
      <c r="KS308" s="65"/>
      <c r="KT308" s="65"/>
      <c r="KU308" s="65"/>
      <c r="KV308" s="65"/>
      <c r="KW308" s="65"/>
      <c r="KX308" s="65"/>
      <c r="KY308" s="65"/>
      <c r="KZ308" s="65"/>
      <c r="LA308" s="65"/>
      <c r="LB308" s="65"/>
      <c r="LC308" s="65"/>
      <c r="LD308" s="65"/>
      <c r="LE308" s="65"/>
      <c r="LF308" s="65"/>
      <c r="LG308" s="65"/>
      <c r="LH308" s="65"/>
      <c r="LI308" s="65"/>
      <c r="LJ308" s="65"/>
      <c r="LK308" s="65"/>
      <c r="LL308" s="65"/>
      <c r="LM308" s="65"/>
      <c r="LN308" s="65"/>
      <c r="LO308" s="65"/>
      <c r="LP308" s="65"/>
      <c r="LQ308" s="65"/>
      <c r="LR308" s="65"/>
      <c r="LS308" s="65"/>
      <c r="LT308" s="65"/>
      <c r="LU308" s="65"/>
      <c r="LV308" s="65"/>
      <c r="LW308" s="65"/>
      <c r="LX308" s="65"/>
      <c r="LY308" s="65"/>
      <c r="LZ308" s="65"/>
      <c r="MA308" s="65"/>
      <c r="MB308" s="65"/>
      <c r="MC308" s="65"/>
      <c r="MD308" s="65"/>
      <c r="ME308" s="65"/>
      <c r="MF308" s="65"/>
      <c r="MG308" s="65"/>
      <c r="MH308" s="65"/>
      <c r="MI308" s="65"/>
      <c r="MJ308" s="65"/>
      <c r="MK308" s="65"/>
      <c r="ML308" s="65"/>
      <c r="MM308" s="65"/>
      <c r="MN308" s="65"/>
      <c r="MO308" s="65"/>
      <c r="MP308" s="65"/>
      <c r="MQ308" s="65"/>
      <c r="MR308" s="65"/>
      <c r="MS308" s="65"/>
      <c r="MT308" s="65"/>
      <c r="MU308" s="65"/>
      <c r="MV308" s="65"/>
      <c r="MW308" s="65"/>
      <c r="MX308" s="65"/>
      <c r="MY308" s="65"/>
      <c r="MZ308" s="65"/>
      <c r="NA308" s="65"/>
      <c r="NB308" s="65"/>
      <c r="NC308" s="65"/>
      <c r="ND308" s="65"/>
      <c r="NE308" s="65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267"/>
      <c r="OT308" s="267"/>
      <c r="OU308" s="267"/>
      <c r="OV308" s="267"/>
      <c r="OW308" s="267"/>
      <c r="OX308" s="267"/>
      <c r="OY308" s="267"/>
      <c r="OZ308" s="267"/>
      <c r="PA308" s="267"/>
    </row>
    <row r="309" spans="1:417" s="267" customFormat="1">
      <c r="A309" s="23" t="s">
        <v>2611</v>
      </c>
      <c r="B309" s="188" t="s">
        <v>2561</v>
      </c>
      <c r="C309" s="15">
        <f t="shared" si="28"/>
        <v>20</v>
      </c>
      <c r="D309" s="66"/>
      <c r="E309" s="67"/>
      <c r="F309" s="184" t="s">
        <v>2568</v>
      </c>
      <c r="G309" s="185">
        <v>1</v>
      </c>
      <c r="H309" s="161">
        <v>1</v>
      </c>
      <c r="I309" s="68">
        <v>2</v>
      </c>
      <c r="J309" s="162">
        <v>2</v>
      </c>
      <c r="K309" s="163"/>
      <c r="L309" s="158">
        <f>SUM(J309:K309)</f>
        <v>2</v>
      </c>
      <c r="M309" s="21">
        <v>4</v>
      </c>
      <c r="N309" s="128" t="s">
        <v>264</v>
      </c>
      <c r="O309" s="148">
        <v>42771</v>
      </c>
      <c r="P309" s="21">
        <v>20</v>
      </c>
      <c r="Q309" s="128" t="s">
        <v>451</v>
      </c>
      <c r="R309" s="148">
        <v>42770</v>
      </c>
      <c r="S309" s="21"/>
      <c r="T309" s="128"/>
      <c r="U309" s="148"/>
      <c r="V309" s="187"/>
      <c r="W309"/>
      <c r="X309" s="582"/>
      <c r="Y309" s="275"/>
      <c r="Z309" s="69"/>
      <c r="AA309" s="305"/>
      <c r="AB309" s="275"/>
      <c r="AC309" s="69"/>
      <c r="AD309" s="165"/>
      <c r="AE309" s="85"/>
      <c r="AF309" s="76"/>
      <c r="AG309" s="165"/>
      <c r="AH309" s="74"/>
      <c r="AI309" s="76"/>
      <c r="AJ309" s="167"/>
      <c r="AK309" s="74"/>
      <c r="AL309" s="76"/>
      <c r="AM309" s="72"/>
      <c r="AN309" s="74"/>
      <c r="AO309" s="76"/>
      <c r="AP309" s="72"/>
      <c r="AQ309" s="74"/>
      <c r="AR309" s="76"/>
      <c r="AS309" s="72"/>
      <c r="AT309" s="74"/>
      <c r="AU309" s="76"/>
      <c r="AV309" s="72"/>
      <c r="AW309" s="74"/>
      <c r="AX309" s="76"/>
      <c r="AY309" s="72"/>
      <c r="AZ309" s="71"/>
      <c r="BA309" s="65"/>
      <c r="BB309" s="65"/>
      <c r="BC309" s="71"/>
      <c r="BD309" s="65"/>
      <c r="BE309" s="65"/>
      <c r="BF309" s="71"/>
      <c r="BG309" s="65"/>
      <c r="BH309" s="65"/>
      <c r="BI309" s="71"/>
      <c r="BJ309" s="65"/>
      <c r="BK309" s="65"/>
      <c r="BL309" s="71"/>
      <c r="BM309" s="65"/>
      <c r="BN309" s="65"/>
      <c r="BO309" s="71"/>
      <c r="BP309" s="65"/>
      <c r="BQ309" s="65"/>
      <c r="BR309" s="71"/>
      <c r="BS309" s="65"/>
      <c r="BT309" s="65"/>
      <c r="BU309" s="71"/>
      <c r="BV309" s="65"/>
      <c r="BW309" s="65"/>
      <c r="BX309" s="71"/>
      <c r="BY309" s="65"/>
      <c r="BZ309" s="65"/>
      <c r="CA309" s="71"/>
      <c r="CB309" s="65"/>
      <c r="CC309" s="65"/>
      <c r="CD309" s="71"/>
      <c r="CE309" s="65"/>
      <c r="CF309" s="65"/>
      <c r="CG309" s="71"/>
      <c r="CH309" s="65"/>
      <c r="CI309" s="65"/>
      <c r="CJ309" s="71"/>
      <c r="CK309" s="65"/>
      <c r="CL309" s="65"/>
      <c r="CM309" s="71"/>
      <c r="CN309" s="65"/>
      <c r="CO309" s="65"/>
      <c r="CP309" s="71"/>
      <c r="CQ309" s="65"/>
      <c r="CR309" s="65"/>
      <c r="CS309" s="71"/>
      <c r="CT309" s="65"/>
      <c r="CU309" s="65"/>
      <c r="CV309" s="87"/>
      <c r="CW309" s="65"/>
      <c r="CX309" s="65"/>
      <c r="CY309" s="87"/>
      <c r="CZ309" s="65"/>
      <c r="DA309" s="65"/>
      <c r="DB309" s="87"/>
      <c r="DC309" s="65"/>
      <c r="DD309" s="65"/>
      <c r="DE309" s="87"/>
      <c r="DF309" s="65"/>
      <c r="DG309" s="65"/>
      <c r="DH309" s="87"/>
      <c r="DI309" s="65"/>
      <c r="DJ309" s="65"/>
      <c r="DK309" s="87"/>
      <c r="DL309"/>
      <c r="DM309"/>
      <c r="DN309" s="187"/>
      <c r="DO309"/>
      <c r="DP309"/>
      <c r="DQ309" s="187"/>
      <c r="DR309"/>
      <c r="DS309"/>
      <c r="DT309" s="187"/>
      <c r="DU309"/>
      <c r="DV309"/>
      <c r="DW309" s="187"/>
      <c r="DX309"/>
      <c r="DY309"/>
      <c r="DZ309" s="187"/>
      <c r="EA309"/>
      <c r="EB309"/>
      <c r="EC309" s="187"/>
      <c r="ED309"/>
      <c r="EE309"/>
      <c r="EF309" s="187"/>
      <c r="EG309"/>
      <c r="EH309"/>
      <c r="EI309" s="187"/>
      <c r="EJ309"/>
      <c r="EK309"/>
      <c r="EL309" s="187"/>
      <c r="EM309"/>
      <c r="EN309"/>
      <c r="EO309" s="187"/>
      <c r="EP309"/>
      <c r="EQ309"/>
      <c r="ER309" s="187"/>
      <c r="ES309"/>
      <c r="ET309"/>
      <c r="EU309" s="187"/>
      <c r="EV309" s="65"/>
      <c r="EW309" s="65"/>
      <c r="EX309" s="87"/>
      <c r="EY309" s="65"/>
      <c r="EZ309" s="65"/>
      <c r="FA309" s="87"/>
      <c r="FB309" s="65"/>
      <c r="FC309" s="65"/>
      <c r="FD309" s="87"/>
      <c r="FE309" s="65"/>
      <c r="FF309" s="65"/>
      <c r="FG309" s="87"/>
      <c r="FH309" s="65"/>
      <c r="FI309" s="65"/>
      <c r="FJ309" s="87"/>
      <c r="FK309" s="65"/>
      <c r="FL309" s="65"/>
      <c r="FM309" s="87"/>
      <c r="FN309" s="65"/>
      <c r="FO309" s="65"/>
      <c r="FP309" s="87"/>
      <c r="FQ309" s="65"/>
      <c r="FR309" s="65"/>
      <c r="FS309" s="87"/>
      <c r="FT309" s="65"/>
      <c r="FU309" s="65"/>
      <c r="FV309" s="87"/>
      <c r="FW309" s="65"/>
      <c r="FX309" s="65"/>
      <c r="FY309" s="87"/>
      <c r="FZ309" s="65"/>
      <c r="GA309" s="65"/>
      <c r="GB309" s="87"/>
      <c r="GC309" s="65"/>
      <c r="GD309" s="65"/>
      <c r="GE309" s="87"/>
      <c r="GF309" s="65"/>
      <c r="GG309" s="65"/>
      <c r="GH309" s="87"/>
      <c r="GI309" s="65"/>
      <c r="GJ309" s="65"/>
      <c r="GK309" s="87"/>
      <c r="GL309" s="65"/>
      <c r="GM309" s="65"/>
      <c r="GN309" s="87"/>
      <c r="GO309" s="65"/>
      <c r="GP309" s="65"/>
      <c r="GQ309" s="87"/>
      <c r="GR309" s="65"/>
      <c r="GS309" s="65"/>
      <c r="GT309" s="87"/>
      <c r="GU309" s="65"/>
      <c r="GV309" s="65"/>
      <c r="GW309" s="87"/>
      <c r="GX309" s="65"/>
      <c r="GY309" s="65"/>
      <c r="GZ309" s="87"/>
      <c r="HA309" s="65"/>
      <c r="HB309" s="65"/>
      <c r="HC309" s="87"/>
      <c r="HD309" s="65"/>
      <c r="HE309" s="65"/>
      <c r="HF309" s="87"/>
      <c r="HG309" s="65"/>
      <c r="HH309" s="65"/>
      <c r="HI309" s="87"/>
      <c r="HJ309" s="65"/>
      <c r="HK309" s="65"/>
      <c r="HL309" s="87"/>
      <c r="HM309" s="65"/>
      <c r="HN309" s="65"/>
      <c r="HO309" s="87"/>
      <c r="HP309" s="87"/>
      <c r="HQ309" s="87"/>
      <c r="HR309" s="87"/>
      <c r="HS309" s="87"/>
      <c r="HT309" s="87"/>
      <c r="HU309" s="87"/>
      <c r="HV309" s="87"/>
      <c r="HW309" s="87"/>
      <c r="HX309" s="87"/>
      <c r="HY309" s="87"/>
      <c r="HZ309" s="87"/>
      <c r="IA309" s="87"/>
      <c r="IB309" s="87"/>
      <c r="IC309" s="87"/>
      <c r="ID309" s="87"/>
      <c r="IE309" s="87"/>
      <c r="IF309" s="87"/>
      <c r="IG309" s="87"/>
      <c r="IH309" s="87"/>
      <c r="II309" s="87"/>
      <c r="IJ309" s="87"/>
      <c r="IK309" s="87"/>
      <c r="IL309" s="87"/>
      <c r="IM309" s="87"/>
      <c r="IN309" s="87"/>
      <c r="IO309" s="87"/>
      <c r="IP309" s="87"/>
      <c r="IQ309" s="87"/>
      <c r="IR309" s="87"/>
      <c r="IS309" s="87"/>
      <c r="IT309" s="87"/>
      <c r="IU309" s="87"/>
      <c r="IV309" s="87"/>
      <c r="IW309" s="65"/>
      <c r="IX309" s="87"/>
      <c r="IY309" s="87"/>
      <c r="IZ309" s="65"/>
      <c r="JA309" s="87"/>
      <c r="JB309" s="87"/>
      <c r="JC309" s="65"/>
      <c r="JD309" s="87"/>
      <c r="JE309" s="65"/>
      <c r="JF309" s="65"/>
      <c r="JG309" s="65"/>
      <c r="JH309" s="87"/>
      <c r="JI309" s="65"/>
      <c r="JJ309" s="65"/>
      <c r="JK309" s="87"/>
      <c r="JL309" s="65"/>
      <c r="JM309" s="65"/>
      <c r="JN309" s="87"/>
      <c r="JO309" s="65"/>
      <c r="JP309" s="65"/>
      <c r="JQ309" s="87"/>
      <c r="JR309" s="65"/>
      <c r="JS309" s="65"/>
      <c r="JT309" s="65"/>
      <c r="JU309" s="65"/>
      <c r="JV309" s="65"/>
      <c r="JW309" s="65"/>
      <c r="JX309" s="65"/>
      <c r="JY309" s="65"/>
      <c r="JZ309" s="65"/>
      <c r="KA309" s="65"/>
      <c r="KB309" s="65"/>
      <c r="KC309" s="65"/>
      <c r="KD309" s="65"/>
      <c r="KE309" s="65"/>
      <c r="KF309" s="65"/>
      <c r="KG309" s="65"/>
      <c r="KH309" s="65"/>
      <c r="KI309" s="65"/>
      <c r="KJ309" s="65"/>
      <c r="KK309" s="65"/>
      <c r="KL309" s="65"/>
      <c r="KM309" s="65"/>
      <c r="KN309" s="65"/>
      <c r="KO309" s="65"/>
      <c r="KP309" s="65"/>
      <c r="KQ309" s="65"/>
      <c r="KR309" s="65"/>
      <c r="KS309" s="65"/>
      <c r="KT309" s="65"/>
      <c r="KU309" s="65"/>
      <c r="KV309" s="65"/>
      <c r="KW309" s="65"/>
      <c r="KX309" s="65"/>
      <c r="KY309" s="65"/>
      <c r="KZ309" s="65"/>
      <c r="LA309" s="65"/>
      <c r="LB309" s="65"/>
      <c r="LC309" s="65"/>
      <c r="LD309" s="65"/>
      <c r="LE309" s="65"/>
      <c r="LF309" s="65"/>
      <c r="LG309" s="65"/>
      <c r="LH309" s="65"/>
      <c r="LI309" s="65"/>
      <c r="LJ309" s="65"/>
      <c r="LK309" s="65"/>
      <c r="LL309" s="65"/>
      <c r="LM309" s="65"/>
      <c r="LN309" s="65"/>
      <c r="LO309" s="65"/>
      <c r="LP309" s="65"/>
      <c r="LQ309" s="65"/>
      <c r="LR309" s="65"/>
      <c r="LS309" s="65"/>
      <c r="LT309" s="65"/>
      <c r="LU309" s="65"/>
      <c r="LV309" s="65"/>
      <c r="LW309" s="65"/>
      <c r="LX309" s="65"/>
      <c r="LY309" s="65"/>
      <c r="LZ309" s="65"/>
      <c r="MA309" s="65"/>
      <c r="MB309" s="65"/>
      <c r="MC309" s="65"/>
      <c r="MD309" s="65"/>
      <c r="ME309" s="65"/>
      <c r="MF309" s="65"/>
      <c r="MG309" s="65"/>
      <c r="MH309" s="65"/>
      <c r="MI309" s="65"/>
      <c r="MJ309" s="65"/>
      <c r="MK309" s="65"/>
      <c r="ML309" s="65"/>
      <c r="MM309" s="65"/>
      <c r="MN309" s="65"/>
      <c r="MO309" s="65"/>
      <c r="MP309" s="65"/>
      <c r="MQ309" s="65"/>
      <c r="MR309" s="65"/>
      <c r="MS309" s="65"/>
      <c r="MT309" s="65"/>
      <c r="MU309" s="65"/>
      <c r="MV309" s="65"/>
      <c r="MW309" s="65"/>
      <c r="MX309" s="65"/>
      <c r="MY309" s="65"/>
      <c r="MZ309" s="65"/>
      <c r="NA309" s="65"/>
      <c r="NB309" s="65"/>
      <c r="NC309" s="65"/>
      <c r="ND309" s="65"/>
      <c r="NE309" s="65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</row>
    <row r="310" spans="1:417" s="267" customFormat="1">
      <c r="A310" s="23" t="s">
        <v>2601</v>
      </c>
      <c r="B310" s="24" t="s">
        <v>2573</v>
      </c>
      <c r="C310" s="15">
        <f t="shared" si="28"/>
        <v>20.764705882352938</v>
      </c>
      <c r="D310" s="117" t="s">
        <v>595</v>
      </c>
      <c r="E310" s="5" t="s">
        <v>2578</v>
      </c>
      <c r="F310" s="184" t="s">
        <v>1134</v>
      </c>
      <c r="G310" s="144">
        <v>2</v>
      </c>
      <c r="H310" s="138">
        <v>2</v>
      </c>
      <c r="I310" s="57">
        <v>4</v>
      </c>
      <c r="J310" s="139">
        <v>4</v>
      </c>
      <c r="K310" s="130"/>
      <c r="L310" s="158">
        <f>SUM(J310:K310)</f>
        <v>4</v>
      </c>
      <c r="M310" s="21">
        <v>22</v>
      </c>
      <c r="N310" s="128" t="s">
        <v>451</v>
      </c>
      <c r="O310" s="148">
        <v>43023</v>
      </c>
      <c r="P310" s="21">
        <v>19</v>
      </c>
      <c r="Q310" s="128" t="s">
        <v>451</v>
      </c>
      <c r="R310" s="148">
        <v>43022</v>
      </c>
      <c r="S310" s="21">
        <v>0</v>
      </c>
      <c r="T310" s="128" t="s">
        <v>230</v>
      </c>
      <c r="U310" s="148">
        <v>42778</v>
      </c>
      <c r="V310" s="21"/>
      <c r="W310" s="128"/>
      <c r="X310" s="588"/>
      <c r="Y310" s="64"/>
      <c r="Z310" s="21"/>
      <c r="AA310" s="149"/>
      <c r="AB310" s="11"/>
      <c r="AC310" s="21"/>
      <c r="AD310" s="129"/>
      <c r="AE310" s="13"/>
      <c r="AF310" s="7"/>
      <c r="AG310" s="129"/>
      <c r="AH310" s="29"/>
      <c r="AI310" s="1"/>
      <c r="AJ310" s="147"/>
      <c r="AK310" s="29"/>
      <c r="AL310" s="1"/>
      <c r="AM310" s="1"/>
      <c r="AN310" s="29"/>
      <c r="AO310" s="1"/>
      <c r="AP310" s="1"/>
      <c r="AQ310" s="29"/>
      <c r="AR310" s="1"/>
      <c r="AS310" s="1"/>
      <c r="AT310" s="29"/>
      <c r="AU310" s="1"/>
      <c r="AV310" s="1"/>
      <c r="AW310" s="29"/>
      <c r="AX310" s="1"/>
      <c r="AY310" s="1"/>
      <c r="AZ310" s="29"/>
      <c r="BA310" s="1"/>
      <c r="BB310" s="1"/>
      <c r="BC310" s="29"/>
      <c r="BD310" s="1"/>
      <c r="BE310" s="1"/>
      <c r="BF310" s="29"/>
      <c r="BG310" s="1"/>
      <c r="BH310" s="1"/>
      <c r="BI310" s="29"/>
      <c r="BJ310" s="1"/>
      <c r="BK310" s="1"/>
      <c r="BL310" s="29"/>
      <c r="BM310" s="1"/>
      <c r="BN310" s="1"/>
      <c r="BO310" s="29"/>
      <c r="BP310" s="1"/>
      <c r="BQ310" s="1"/>
      <c r="BR310" s="29"/>
      <c r="BS310" s="1"/>
      <c r="BT310" s="1"/>
      <c r="BU310" s="29"/>
      <c r="BV310" s="1"/>
      <c r="BW310" s="1"/>
      <c r="BX310" s="29"/>
      <c r="BY310" s="1"/>
      <c r="BZ310" s="1"/>
      <c r="CA310" s="29"/>
      <c r="CB310" s="1"/>
      <c r="CC310" s="1"/>
      <c r="CD310" s="29"/>
      <c r="CE310" s="1"/>
      <c r="CF310" s="1"/>
      <c r="CG310" s="29"/>
      <c r="CH310" s="1"/>
      <c r="CI310" s="1"/>
      <c r="CJ310" s="29"/>
      <c r="CK310" s="1"/>
      <c r="CL310" s="1"/>
      <c r="CM310" s="29"/>
      <c r="CN310" s="1"/>
      <c r="CO310" s="1"/>
      <c r="CP310" s="29"/>
      <c r="CQ310" s="1"/>
      <c r="CR310" s="1"/>
      <c r="CS310" s="187"/>
      <c r="CT310"/>
      <c r="CU310"/>
      <c r="CV310" s="187"/>
      <c r="CW310"/>
      <c r="CX310"/>
      <c r="CY310" s="187"/>
      <c r="CZ310"/>
      <c r="DA310"/>
      <c r="DB310" s="187"/>
      <c r="DC310"/>
      <c r="DD310"/>
      <c r="DE310" s="187"/>
      <c r="DF310"/>
      <c r="DG310"/>
      <c r="DH310" s="187"/>
      <c r="DI310"/>
      <c r="DJ310"/>
      <c r="DK310"/>
      <c r="DL310"/>
      <c r="DM310"/>
      <c r="DN310"/>
      <c r="DO310"/>
      <c r="DP310"/>
      <c r="DQ310"/>
      <c r="DR310" s="1"/>
      <c r="DS310" s="1"/>
      <c r="DT310" s="1"/>
      <c r="DU310" s="1"/>
      <c r="DV310" s="1"/>
      <c r="DW310" s="8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</row>
    <row r="311" spans="1:417" s="267" customFormat="1">
      <c r="A311" s="23" t="s">
        <v>1392</v>
      </c>
      <c r="B311" s="24" t="s">
        <v>1393</v>
      </c>
      <c r="C311" s="15">
        <f t="shared" si="28"/>
        <v>11.772727272727272</v>
      </c>
      <c r="D311" s="117"/>
      <c r="E311" s="36" t="s">
        <v>1772</v>
      </c>
      <c r="F311" s="33" t="s">
        <v>483</v>
      </c>
      <c r="G311" s="144">
        <v>4</v>
      </c>
      <c r="H311" s="138">
        <v>3</v>
      </c>
      <c r="I311" s="98">
        <v>12</v>
      </c>
      <c r="J311" s="139">
        <v>1</v>
      </c>
      <c r="K311" s="130">
        <v>9</v>
      </c>
      <c r="L311" s="158">
        <f t="shared" ref="L311:L320" si="30">(J311+K311)</f>
        <v>10</v>
      </c>
      <c r="M311" s="128">
        <v>10</v>
      </c>
      <c r="N311" s="128" t="s">
        <v>451</v>
      </c>
      <c r="O311" s="148">
        <v>42806</v>
      </c>
      <c r="P311" s="21">
        <v>17</v>
      </c>
      <c r="Q311" s="21" t="s">
        <v>451</v>
      </c>
      <c r="R311" s="148">
        <v>42805</v>
      </c>
      <c r="S311" s="21">
        <v>8</v>
      </c>
      <c r="T311" s="10" t="s">
        <v>451</v>
      </c>
      <c r="U311" s="148">
        <v>42756</v>
      </c>
      <c r="V311" s="21">
        <v>12</v>
      </c>
      <c r="W311" s="10" t="s">
        <v>451</v>
      </c>
      <c r="X311" s="148">
        <v>42715</v>
      </c>
      <c r="Y311" s="21">
        <v>12</v>
      </c>
      <c r="Z311" s="10" t="s">
        <v>451</v>
      </c>
      <c r="AA311" s="148">
        <v>42714</v>
      </c>
      <c r="AB311" s="21">
        <v>12</v>
      </c>
      <c r="AC311" s="10" t="s">
        <v>451</v>
      </c>
      <c r="AD311" s="129">
        <v>42463</v>
      </c>
      <c r="AE311" s="14">
        <v>10</v>
      </c>
      <c r="AF311" s="10" t="s">
        <v>451</v>
      </c>
      <c r="AG311" s="129">
        <v>42462</v>
      </c>
      <c r="AH311" s="14">
        <v>13</v>
      </c>
      <c r="AI311" s="10" t="s">
        <v>451</v>
      </c>
      <c r="AJ311" s="129">
        <v>42442</v>
      </c>
      <c r="AK311" s="14">
        <v>11</v>
      </c>
      <c r="AL311" s="10" t="s">
        <v>451</v>
      </c>
      <c r="AM311" s="129">
        <v>42441</v>
      </c>
      <c r="AN311" s="14">
        <v>12</v>
      </c>
      <c r="AO311" s="10" t="s">
        <v>451</v>
      </c>
      <c r="AP311" s="129">
        <v>42400</v>
      </c>
      <c r="AQ311" s="14">
        <v>8</v>
      </c>
      <c r="AR311" s="10" t="s">
        <v>451</v>
      </c>
      <c r="AS311" s="129">
        <v>42399</v>
      </c>
      <c r="AT311" s="14">
        <v>14</v>
      </c>
      <c r="AU311" s="10" t="s">
        <v>451</v>
      </c>
      <c r="AV311" s="129">
        <v>42351</v>
      </c>
      <c r="AW311" s="14">
        <v>12</v>
      </c>
      <c r="AX311" s="10" t="s">
        <v>451</v>
      </c>
      <c r="AY311" s="129">
        <v>42350</v>
      </c>
      <c r="AZ311" s="14">
        <v>5</v>
      </c>
      <c r="BA311" s="10" t="s">
        <v>264</v>
      </c>
      <c r="BB311" s="129">
        <v>42337</v>
      </c>
      <c r="BC311" s="14">
        <v>14</v>
      </c>
      <c r="BD311" s="10" t="s">
        <v>451</v>
      </c>
      <c r="BE311" s="129">
        <v>42310</v>
      </c>
      <c r="BF311" s="14">
        <v>5</v>
      </c>
      <c r="BG311" s="10" t="s">
        <v>451</v>
      </c>
      <c r="BH311" s="129">
        <v>42309</v>
      </c>
      <c r="BI311" s="14">
        <v>5</v>
      </c>
      <c r="BJ311" s="10" t="s">
        <v>306</v>
      </c>
      <c r="BK311" s="129">
        <v>42260</v>
      </c>
      <c r="BL311" s="14">
        <v>9</v>
      </c>
      <c r="BM311" s="10" t="s">
        <v>451</v>
      </c>
      <c r="BN311" s="129">
        <v>42078</v>
      </c>
      <c r="BO311" s="14">
        <v>9</v>
      </c>
      <c r="BP311" s="10" t="s">
        <v>451</v>
      </c>
      <c r="BQ311" s="129">
        <v>42077</v>
      </c>
      <c r="BR311" s="14">
        <v>16</v>
      </c>
      <c r="BS311" s="10" t="s">
        <v>451</v>
      </c>
      <c r="BT311" s="129">
        <v>42022</v>
      </c>
      <c r="BU311" s="14">
        <v>13</v>
      </c>
      <c r="BV311" s="10" t="s">
        <v>451</v>
      </c>
      <c r="BW311" s="129">
        <v>42021</v>
      </c>
      <c r="BX311" s="14">
        <v>9</v>
      </c>
      <c r="BY311" s="10" t="s">
        <v>451</v>
      </c>
      <c r="BZ311" s="129">
        <v>41973</v>
      </c>
      <c r="CA311" s="14">
        <v>12</v>
      </c>
      <c r="CB311" s="10" t="s">
        <v>451</v>
      </c>
      <c r="CC311" s="129">
        <v>41972</v>
      </c>
      <c r="CD311" s="14">
        <v>12</v>
      </c>
      <c r="CE311" s="10" t="s">
        <v>451</v>
      </c>
      <c r="CF311" s="129">
        <v>41945</v>
      </c>
      <c r="CG311" s="14">
        <v>14</v>
      </c>
      <c r="CH311" s="10" t="s">
        <v>451</v>
      </c>
      <c r="CI311" s="129">
        <v>41944</v>
      </c>
      <c r="CJ311" s="13"/>
      <c r="CK311" s="21"/>
      <c r="CL311" s="129"/>
      <c r="CM311" s="13"/>
      <c r="CN311" s="21"/>
      <c r="CO311" s="129"/>
      <c r="CP311" s="13"/>
      <c r="CQ311" s="21"/>
      <c r="CR311" s="129"/>
      <c r="CS311" s="11"/>
      <c r="CT311" s="21"/>
      <c r="CU311" s="129"/>
      <c r="CV311" s="11"/>
      <c r="CW311" s="21"/>
      <c r="CX311" s="129"/>
      <c r="CY311" s="11"/>
      <c r="CZ311" s="21"/>
      <c r="DA311" s="129"/>
      <c r="DB311" s="11"/>
      <c r="DC311" s="21"/>
      <c r="DD311" s="129"/>
      <c r="DE311" s="11"/>
      <c r="DF311" s="21"/>
      <c r="DG311" s="129"/>
      <c r="DH311" s="11"/>
      <c r="DI311" s="21"/>
      <c r="DJ311" s="129"/>
      <c r="DK311" s="11"/>
      <c r="DL311" s="21"/>
      <c r="DM311" s="129"/>
      <c r="DN311" s="11"/>
      <c r="DO311" s="21"/>
      <c r="DP311" s="129"/>
      <c r="DQ311" s="11"/>
      <c r="DR311" s="21"/>
      <c r="DS311" s="129"/>
      <c r="DT311" s="11"/>
      <c r="DU311" s="21"/>
      <c r="DV311" s="129"/>
      <c r="DW311" s="11"/>
      <c r="DX311" s="21"/>
      <c r="DY311" s="129"/>
      <c r="DZ311" s="11"/>
      <c r="EA311" s="21"/>
      <c r="EB311" s="6"/>
      <c r="EC311" s="11"/>
      <c r="ED311" s="21"/>
      <c r="EE311" s="6"/>
      <c r="EF311" s="11"/>
      <c r="EG311" s="21"/>
      <c r="EH311" s="6"/>
      <c r="EI311" s="11"/>
      <c r="EJ311" s="21"/>
      <c r="EK311" s="6"/>
      <c r="EL311" s="11"/>
      <c r="EM311" s="21"/>
      <c r="EN311" s="6"/>
      <c r="EO311" s="11"/>
      <c r="EP311" s="7"/>
      <c r="EQ311" s="6"/>
      <c r="ER311" s="11"/>
      <c r="ES311" s="7"/>
      <c r="ET311" s="6"/>
      <c r="EU311" s="11"/>
      <c r="EV311" s="7"/>
      <c r="EW311" s="6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</row>
    <row r="312" spans="1:417" s="267" customFormat="1">
      <c r="A312" s="23" t="s">
        <v>1539</v>
      </c>
      <c r="B312" s="24" t="s">
        <v>1540</v>
      </c>
      <c r="C312" s="15">
        <f t="shared" si="28"/>
        <v>8</v>
      </c>
      <c r="D312" s="117"/>
      <c r="E312" s="5" t="s">
        <v>1541</v>
      </c>
      <c r="F312" s="33" t="s">
        <v>1119</v>
      </c>
      <c r="G312" s="144">
        <v>1</v>
      </c>
      <c r="H312" s="138"/>
      <c r="I312" s="57"/>
      <c r="J312" s="139"/>
      <c r="K312" s="130">
        <v>0</v>
      </c>
      <c r="L312" s="158">
        <f t="shared" si="30"/>
        <v>0</v>
      </c>
      <c r="M312" s="21">
        <v>8</v>
      </c>
      <c r="N312" s="21" t="s">
        <v>451</v>
      </c>
      <c r="O312" s="148">
        <v>41853</v>
      </c>
      <c r="P312" s="21"/>
      <c r="Q312" s="21"/>
      <c r="R312" s="148"/>
      <c r="S312" s="21"/>
      <c r="T312" s="21"/>
      <c r="U312" s="148"/>
      <c r="V312" s="21"/>
      <c r="W312" s="10"/>
      <c r="X312" s="148"/>
      <c r="Y312" s="21"/>
      <c r="Z312" s="10"/>
      <c r="AA312" s="148"/>
      <c r="AB312" s="63"/>
      <c r="AC312" s="10"/>
      <c r="AD312" s="148"/>
      <c r="AE312" s="11"/>
      <c r="AF312" s="21"/>
      <c r="AG312" s="148"/>
      <c r="AH312" s="11"/>
      <c r="AI312" s="21"/>
      <c r="AJ312" s="129"/>
      <c r="AK312" s="13"/>
      <c r="AL312" s="21"/>
      <c r="AM312" s="129"/>
      <c r="AN312" s="13"/>
      <c r="AO312" s="21"/>
      <c r="AP312" s="129"/>
      <c r="AQ312" s="13"/>
      <c r="AR312" s="21"/>
      <c r="AS312" s="129"/>
      <c r="AT312" s="13"/>
      <c r="AU312" s="21"/>
      <c r="AV312" s="129"/>
      <c r="AW312" s="13"/>
      <c r="AX312" s="21"/>
      <c r="AY312" s="129"/>
      <c r="AZ312" s="13"/>
      <c r="BA312" s="21"/>
      <c r="BB312" s="129"/>
      <c r="BC312" s="13"/>
      <c r="BD312" s="21"/>
      <c r="BE312" s="129"/>
      <c r="BF312" s="13"/>
      <c r="BG312" s="21"/>
      <c r="BH312" s="129"/>
      <c r="BI312" s="13"/>
      <c r="BJ312" s="21"/>
      <c r="BK312" s="129"/>
      <c r="BL312" s="13"/>
      <c r="BM312" s="21"/>
      <c r="BN312" s="129"/>
      <c r="BO312" s="13"/>
      <c r="BP312" s="21"/>
      <c r="BQ312" s="129"/>
      <c r="BR312" s="13"/>
      <c r="BS312" s="21"/>
      <c r="BT312" s="129"/>
      <c r="BU312" s="13"/>
      <c r="BV312" s="21"/>
      <c r="BW312" s="129"/>
      <c r="BX312" s="13"/>
      <c r="BY312" s="21"/>
      <c r="BZ312" s="129"/>
      <c r="CA312" s="13"/>
      <c r="CB312" s="21"/>
      <c r="CC312" s="129"/>
      <c r="CD312" s="13"/>
      <c r="CE312" s="21"/>
      <c r="CF312" s="6"/>
      <c r="CG312" s="13"/>
      <c r="CH312" s="21"/>
      <c r="CI312" s="6"/>
      <c r="CJ312" s="13"/>
      <c r="CK312" s="21"/>
      <c r="CL312" s="6"/>
      <c r="CM312" s="13"/>
      <c r="CN312" s="21"/>
      <c r="CO312" s="6"/>
      <c r="CP312" s="11"/>
      <c r="CQ312" s="21"/>
      <c r="CR312" s="6"/>
      <c r="CS312" s="11"/>
      <c r="CT312" s="7"/>
      <c r="CU312" s="6"/>
      <c r="CV312" s="11"/>
      <c r="CW312" s="7"/>
      <c r="CX312" s="6"/>
      <c r="CY312" s="11"/>
      <c r="CZ312" s="7"/>
      <c r="DA312" s="6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</row>
    <row r="313" spans="1:417" s="267" customFormat="1">
      <c r="A313" s="23" t="s">
        <v>2755</v>
      </c>
      <c r="B313" s="24" t="s">
        <v>2756</v>
      </c>
      <c r="C313" s="15">
        <f t="shared" si="28"/>
        <v>4</v>
      </c>
      <c r="D313" s="117" t="s">
        <v>407</v>
      </c>
      <c r="E313" s="5" t="s">
        <v>2761</v>
      </c>
      <c r="F313" s="508" t="s">
        <v>2355</v>
      </c>
      <c r="G313" s="144"/>
      <c r="H313" s="138"/>
      <c r="I313" s="57"/>
      <c r="J313" s="139"/>
      <c r="K313" s="130"/>
      <c r="L313" s="158">
        <f t="shared" si="30"/>
        <v>0</v>
      </c>
      <c r="M313" s="21">
        <v>4</v>
      </c>
      <c r="N313" s="128" t="s">
        <v>465</v>
      </c>
      <c r="O313" s="148">
        <v>42917</v>
      </c>
      <c r="P313" s="21"/>
      <c r="Q313" s="128"/>
      <c r="R313" s="148"/>
      <c r="S313" s="21"/>
      <c r="T313" s="128"/>
      <c r="U313" s="148"/>
      <c r="V313" s="21"/>
      <c r="W313" s="128"/>
      <c r="X313" s="148"/>
      <c r="Y313" s="21"/>
      <c r="Z313" s="128"/>
      <c r="AA313" s="148"/>
      <c r="AB313" s="21"/>
      <c r="AC313" s="128"/>
      <c r="AD313" s="129"/>
      <c r="AE313" s="14"/>
      <c r="AF313" s="128"/>
      <c r="AG313" s="129"/>
      <c r="AH313" s="14"/>
      <c r="AI313" s="128"/>
      <c r="AJ313" s="129"/>
      <c r="AK313" s="14"/>
      <c r="AL313" s="128"/>
      <c r="AM313" s="129"/>
      <c r="AN313" s="14"/>
      <c r="AO313" s="128"/>
      <c r="AP313" s="129"/>
      <c r="AQ313" s="14"/>
      <c r="AR313" s="128"/>
      <c r="AS313" s="129"/>
      <c r="AT313" s="14"/>
      <c r="AU313" s="128"/>
      <c r="AV313" s="129"/>
      <c r="AW313" s="46"/>
      <c r="AX313" s="21"/>
      <c r="AY313" s="129"/>
      <c r="AZ313" s="13"/>
      <c r="BA313" s="4"/>
      <c r="BB313" s="129"/>
      <c r="BC313" s="13"/>
      <c r="BD313" s="4"/>
      <c r="BE313" s="22"/>
      <c r="BF313" s="29"/>
      <c r="BG313" s="1"/>
      <c r="BH313" s="8"/>
      <c r="BI313" s="29"/>
      <c r="BJ313" s="1"/>
      <c r="BK313" s="8"/>
      <c r="BL313" s="29"/>
      <c r="BM313" s="1"/>
      <c r="BN313" s="1"/>
      <c r="BO313" s="29"/>
      <c r="BP313" s="1"/>
      <c r="BQ313" s="1"/>
      <c r="BR313" s="29"/>
      <c r="BS313" s="1"/>
      <c r="BT313" s="1"/>
      <c r="BU313" s="29"/>
      <c r="BV313" s="1"/>
      <c r="BW313" s="1"/>
      <c r="BX313" s="29"/>
      <c r="BY313" s="1"/>
      <c r="BZ313" s="1"/>
      <c r="CA313" s="29"/>
      <c r="CB313" s="1"/>
      <c r="CC313" s="1"/>
      <c r="CD313" s="29"/>
      <c r="CE313" s="1"/>
      <c r="CF313" s="1"/>
      <c r="CG313" s="29"/>
      <c r="CH313" s="1"/>
      <c r="CI313" s="1"/>
      <c r="CJ313" s="29"/>
      <c r="CK313" s="1"/>
      <c r="CL313" s="1"/>
      <c r="CM313" s="29"/>
      <c r="CN313" s="1"/>
      <c r="CO313" s="1"/>
      <c r="CP313" s="8"/>
      <c r="CQ313" s="1"/>
      <c r="CR313" s="1"/>
      <c r="CS313" s="29"/>
      <c r="CT313" s="1"/>
      <c r="CU313" s="1"/>
      <c r="CV313" s="29"/>
      <c r="CW313" s="1"/>
      <c r="CX313" s="1"/>
      <c r="CY313" s="8"/>
      <c r="CZ313" s="1"/>
      <c r="DA313" s="1"/>
      <c r="DB313" s="8"/>
      <c r="DC313" s="1"/>
      <c r="DD313" s="1"/>
      <c r="DE313" s="8"/>
      <c r="DF313" s="1"/>
      <c r="DG313" s="1"/>
      <c r="DH313" s="8"/>
      <c r="DI313" s="1"/>
      <c r="DJ313" s="1"/>
      <c r="DK313" s="8"/>
      <c r="DL313" s="1"/>
      <c r="DM313" s="1"/>
      <c r="DN313" s="8"/>
      <c r="DO313" s="1"/>
      <c r="DP313" s="1"/>
      <c r="DQ313" s="8"/>
      <c r="DR313" s="1"/>
      <c r="DS313" s="1"/>
      <c r="DT313" s="8"/>
      <c r="DU313" s="1"/>
      <c r="DV313" s="1"/>
      <c r="DW313" s="8"/>
      <c r="DX313" s="1"/>
      <c r="DY313" s="1"/>
      <c r="DZ313" s="8"/>
      <c r="EA313" s="1"/>
      <c r="EB313" s="1"/>
      <c r="EC313" s="8"/>
      <c r="ED313" s="1"/>
      <c r="EE313" s="1"/>
      <c r="EF313" s="8"/>
      <c r="EG313" s="1"/>
      <c r="EH313" s="1"/>
      <c r="EI313" s="8"/>
      <c r="EJ313" s="1"/>
      <c r="EK313" s="1"/>
      <c r="EL313" s="8"/>
      <c r="EM313" s="1"/>
      <c r="EN313" s="1"/>
      <c r="EO313" s="8"/>
      <c r="EP313" s="1"/>
      <c r="EQ313" s="1"/>
      <c r="ER313" s="8"/>
      <c r="ES313" s="1"/>
      <c r="ET313" s="8"/>
      <c r="EU313" s="8"/>
      <c r="EV313" s="1"/>
      <c r="EW313" s="1"/>
      <c r="EX313" s="8"/>
      <c r="EY313" s="1"/>
      <c r="EZ313" s="1"/>
      <c r="FA313" s="8"/>
      <c r="FB313" s="1"/>
      <c r="FC313" s="1"/>
      <c r="FD313" s="8"/>
      <c r="FE313" s="1"/>
      <c r="FF313" s="1"/>
      <c r="FG313" s="8"/>
      <c r="FH313" s="1"/>
      <c r="FI313" s="1"/>
      <c r="FJ313" s="8"/>
      <c r="FK313" s="1"/>
      <c r="FL313" s="1"/>
      <c r="FM313" s="8"/>
      <c r="FN313" s="1"/>
      <c r="FO313" s="1"/>
      <c r="FP313" s="8"/>
      <c r="FQ313" s="1"/>
      <c r="FR313" s="1"/>
      <c r="FS313" s="8"/>
      <c r="FT313" s="1"/>
      <c r="FU313" s="1"/>
      <c r="FV313" s="8"/>
      <c r="FW313" s="1"/>
      <c r="FX313" s="1"/>
      <c r="FY313" s="8"/>
      <c r="FZ313" s="1"/>
      <c r="GA313" s="1"/>
      <c r="GB313" s="8"/>
      <c r="GC313" s="1"/>
      <c r="GD313" s="1"/>
      <c r="GE313" s="8"/>
      <c r="GF313" s="1"/>
      <c r="GG313" s="1"/>
      <c r="GH313" s="8"/>
      <c r="GI313" s="1"/>
      <c r="GJ313" s="1"/>
      <c r="GK313" s="8"/>
      <c r="GL313" s="1"/>
      <c r="GM313" s="1"/>
      <c r="GN313" s="8"/>
      <c r="GO313" s="1"/>
      <c r="GP313" s="1"/>
      <c r="GQ313" s="8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</row>
    <row r="314" spans="1:417" s="267" customFormat="1">
      <c r="A314" s="23" t="s">
        <v>919</v>
      </c>
      <c r="B314" s="27" t="s">
        <v>760</v>
      </c>
      <c r="C314" s="15">
        <f t="shared" si="28"/>
        <v>0</v>
      </c>
      <c r="D314" s="41"/>
      <c r="E314" s="25" t="s">
        <v>852</v>
      </c>
      <c r="F314" s="508" t="s">
        <v>481</v>
      </c>
      <c r="G314" s="144"/>
      <c r="H314" s="144"/>
      <c r="I314" s="99"/>
      <c r="J314" s="145"/>
      <c r="K314" s="128">
        <v>0</v>
      </c>
      <c r="L314" s="158">
        <f t="shared" si="30"/>
        <v>0</v>
      </c>
      <c r="M314" s="21">
        <v>0</v>
      </c>
      <c r="N314" s="21" t="s">
        <v>306</v>
      </c>
      <c r="O314" s="148">
        <v>41335</v>
      </c>
      <c r="P314" s="21"/>
      <c r="Q314" s="21"/>
      <c r="R314" s="148"/>
      <c r="S314" s="21"/>
      <c r="T314" s="21"/>
      <c r="U314" s="148"/>
      <c r="V314" s="21"/>
      <c r="W314" s="21"/>
      <c r="X314" s="148"/>
      <c r="Y314" s="21"/>
      <c r="Z314" s="21"/>
      <c r="AA314" s="148"/>
      <c r="AB314" s="21"/>
      <c r="AC314" s="21"/>
      <c r="AD314" s="129"/>
      <c r="AE314" s="14"/>
      <c r="AF314" s="21"/>
      <c r="AG314" s="129"/>
      <c r="AH314" s="14"/>
      <c r="AI314" s="21"/>
      <c r="AJ314" s="129"/>
      <c r="AK314" s="14"/>
      <c r="AL314" s="21"/>
      <c r="AM314" s="129"/>
      <c r="AN314" s="14"/>
      <c r="AO314" s="21"/>
      <c r="AP314" s="129"/>
      <c r="AQ314" s="14"/>
      <c r="AR314" s="21"/>
      <c r="AS314" s="129"/>
      <c r="AT314" s="14"/>
      <c r="AU314" s="21"/>
      <c r="AV314" s="129"/>
      <c r="AW314" s="14"/>
      <c r="AX314" s="21"/>
      <c r="AY314" s="129"/>
      <c r="AZ314" s="45"/>
      <c r="BA314" s="21"/>
      <c r="BB314" s="129"/>
      <c r="BC314" s="12"/>
      <c r="BD314" s="21"/>
      <c r="BE314" s="129"/>
      <c r="BF314" s="29"/>
      <c r="BG314" s="8"/>
      <c r="BH314" s="8"/>
      <c r="BI314" s="29"/>
      <c r="BJ314" s="8"/>
      <c r="BK314" s="8"/>
      <c r="BL314" s="29"/>
      <c r="BM314" s="8"/>
      <c r="BN314" s="8"/>
      <c r="BO314" s="29"/>
      <c r="BP314" s="8"/>
      <c r="BQ314" s="8"/>
      <c r="BR314" s="29"/>
      <c r="BS314" s="8"/>
      <c r="BT314" s="8"/>
      <c r="BU314" s="29"/>
      <c r="BV314" s="8"/>
      <c r="BW314" s="8"/>
      <c r="BX314" s="29"/>
      <c r="BY314" s="8"/>
      <c r="BZ314" s="8"/>
      <c r="CA314" s="29"/>
      <c r="CB314" s="8"/>
      <c r="CC314" s="8"/>
      <c r="CD314" s="29"/>
      <c r="CE314" s="8"/>
      <c r="CF314" s="8"/>
      <c r="CG314" s="29"/>
      <c r="CH314" s="8"/>
      <c r="CI314" s="8"/>
      <c r="CJ314" s="29"/>
      <c r="CK314" s="8"/>
      <c r="CL314" s="8"/>
      <c r="CM314" s="29"/>
      <c r="CN314" s="8"/>
      <c r="CO314" s="8"/>
      <c r="CP314" s="8"/>
      <c r="CQ314" s="8"/>
      <c r="CR314" s="8"/>
      <c r="CS314" s="29"/>
      <c r="CT314" s="8"/>
      <c r="CU314" s="8"/>
      <c r="CV314" s="29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</row>
    <row r="315" spans="1:417" s="267" customFormat="1">
      <c r="A315" s="23" t="s">
        <v>549</v>
      </c>
      <c r="B315" s="27" t="s">
        <v>582</v>
      </c>
      <c r="C315" s="15">
        <f t="shared" si="28"/>
        <v>4.666666666666667</v>
      </c>
      <c r="D315"/>
      <c r="E315" s="39" t="s">
        <v>1374</v>
      </c>
      <c r="F315" s="508" t="s">
        <v>481</v>
      </c>
      <c r="G315" s="144">
        <v>4</v>
      </c>
      <c r="H315" s="144">
        <v>2</v>
      </c>
      <c r="I315" s="99">
        <v>12</v>
      </c>
      <c r="J315" s="126"/>
      <c r="K315" s="128">
        <v>66.08</v>
      </c>
      <c r="L315" s="158">
        <f t="shared" si="30"/>
        <v>66.08</v>
      </c>
      <c r="M315" s="21">
        <v>3</v>
      </c>
      <c r="N315" s="128" t="s">
        <v>264</v>
      </c>
      <c r="O315" s="148">
        <v>42806</v>
      </c>
      <c r="P315" s="21">
        <v>8</v>
      </c>
      <c r="Q315" s="128" t="s">
        <v>306</v>
      </c>
      <c r="R315" s="148">
        <v>42805</v>
      </c>
      <c r="S315" s="21">
        <v>3</v>
      </c>
      <c r="T315" s="128" t="s">
        <v>264</v>
      </c>
      <c r="U315" s="148">
        <v>42715</v>
      </c>
      <c r="V315" s="21" t="s">
        <v>2295</v>
      </c>
      <c r="W315" s="128" t="s">
        <v>306</v>
      </c>
      <c r="X315" s="148">
        <v>42714</v>
      </c>
      <c r="Y315" s="21">
        <v>6</v>
      </c>
      <c r="Z315" s="128" t="s">
        <v>264</v>
      </c>
      <c r="AA315" s="148">
        <v>42442</v>
      </c>
      <c r="AB315" s="21">
        <v>10</v>
      </c>
      <c r="AC315" s="128" t="s">
        <v>451</v>
      </c>
      <c r="AD315" s="148">
        <v>42441</v>
      </c>
      <c r="AE315" s="21">
        <v>7</v>
      </c>
      <c r="AF315" s="128" t="s">
        <v>451</v>
      </c>
      <c r="AG315" s="148">
        <v>42400</v>
      </c>
      <c r="AH315" s="21">
        <v>8</v>
      </c>
      <c r="AI315" s="128" t="s">
        <v>451</v>
      </c>
      <c r="AJ315" s="129">
        <v>42399</v>
      </c>
      <c r="AK315" s="14">
        <v>0</v>
      </c>
      <c r="AL315" s="128" t="s">
        <v>264</v>
      </c>
      <c r="AM315" s="129">
        <v>42351</v>
      </c>
      <c r="AN315" s="14">
        <v>9</v>
      </c>
      <c r="AO315" s="128" t="s">
        <v>451</v>
      </c>
      <c r="AP315" s="129">
        <v>42350</v>
      </c>
      <c r="AQ315" s="14">
        <v>13</v>
      </c>
      <c r="AR315" s="128" t="s">
        <v>451</v>
      </c>
      <c r="AS315" s="129">
        <v>42337</v>
      </c>
      <c r="AT315" s="14">
        <v>11</v>
      </c>
      <c r="AU315" s="128" t="s">
        <v>451</v>
      </c>
      <c r="AV315" s="129">
        <v>42336</v>
      </c>
      <c r="AW315" s="14">
        <v>11</v>
      </c>
      <c r="AX315" s="128" t="s">
        <v>451</v>
      </c>
      <c r="AY315" s="129">
        <v>42310</v>
      </c>
      <c r="AZ315" s="14">
        <v>11</v>
      </c>
      <c r="BA315" s="128" t="s">
        <v>451</v>
      </c>
      <c r="BB315" s="129">
        <v>42309</v>
      </c>
      <c r="BC315" s="14">
        <v>11</v>
      </c>
      <c r="BD315" s="128" t="s">
        <v>451</v>
      </c>
      <c r="BE315" s="129">
        <v>42295</v>
      </c>
      <c r="BF315" s="14">
        <v>14</v>
      </c>
      <c r="BG315" s="128" t="s">
        <v>451</v>
      </c>
      <c r="BH315" s="129">
        <v>42260</v>
      </c>
      <c r="BI315" s="14">
        <v>10</v>
      </c>
      <c r="BJ315" s="128" t="s">
        <v>451</v>
      </c>
      <c r="BK315" s="129">
        <v>42078</v>
      </c>
      <c r="BL315" s="14">
        <v>12</v>
      </c>
      <c r="BM315" s="128" t="s">
        <v>451</v>
      </c>
      <c r="BN315" s="129">
        <v>42077</v>
      </c>
      <c r="BO315" s="14">
        <v>3</v>
      </c>
      <c r="BP315" s="128" t="s">
        <v>264</v>
      </c>
      <c r="BQ315" s="129">
        <v>42022</v>
      </c>
      <c r="BR315" s="14">
        <v>16</v>
      </c>
      <c r="BS315" s="128" t="s">
        <v>451</v>
      </c>
      <c r="BT315" s="129">
        <v>42021</v>
      </c>
      <c r="BU315" s="14">
        <v>12</v>
      </c>
      <c r="BV315" s="128" t="s">
        <v>451</v>
      </c>
      <c r="BW315" s="129">
        <v>41973</v>
      </c>
      <c r="BX315" s="14">
        <v>10</v>
      </c>
      <c r="BY315" s="128" t="s">
        <v>451</v>
      </c>
      <c r="BZ315" s="129">
        <v>41972</v>
      </c>
      <c r="CA315" s="14">
        <v>9</v>
      </c>
      <c r="CB315" s="128" t="s">
        <v>451</v>
      </c>
      <c r="CC315" s="129">
        <v>41945</v>
      </c>
      <c r="CD315" s="14">
        <v>12</v>
      </c>
      <c r="CE315" s="128" t="s">
        <v>451</v>
      </c>
      <c r="CF315" s="129">
        <v>41944</v>
      </c>
      <c r="CG315" s="14">
        <v>20</v>
      </c>
      <c r="CH315" s="128" t="s">
        <v>451</v>
      </c>
      <c r="CI315" s="129">
        <v>41714</v>
      </c>
      <c r="CJ315" s="14">
        <v>16</v>
      </c>
      <c r="CK315" s="128" t="s">
        <v>451</v>
      </c>
      <c r="CL315" s="129">
        <v>41713</v>
      </c>
      <c r="CM315" s="14">
        <v>13</v>
      </c>
      <c r="CN315" s="128" t="s">
        <v>451</v>
      </c>
      <c r="CO315" s="129">
        <v>41700</v>
      </c>
      <c r="CP315" s="14">
        <v>10</v>
      </c>
      <c r="CQ315" s="128" t="s">
        <v>451</v>
      </c>
      <c r="CR315" s="129">
        <v>41699</v>
      </c>
      <c r="CS315" s="14">
        <v>14</v>
      </c>
      <c r="CT315" s="128" t="s">
        <v>451</v>
      </c>
      <c r="CU315" s="129">
        <v>41658</v>
      </c>
      <c r="CV315" s="14">
        <v>12</v>
      </c>
      <c r="CW315" s="128" t="s">
        <v>451</v>
      </c>
      <c r="CX315" s="129">
        <v>41657</v>
      </c>
      <c r="CY315" s="14">
        <v>12</v>
      </c>
      <c r="CZ315" s="128" t="s">
        <v>451</v>
      </c>
      <c r="DA315" s="129">
        <v>41622</v>
      </c>
      <c r="DB315" s="14">
        <v>11</v>
      </c>
      <c r="DC315" s="128" t="s">
        <v>451</v>
      </c>
      <c r="DD315" s="129">
        <v>41588</v>
      </c>
      <c r="DE315" s="14">
        <v>9</v>
      </c>
      <c r="DF315" s="128" t="s">
        <v>451</v>
      </c>
      <c r="DG315" s="129">
        <v>41587</v>
      </c>
      <c r="DH315" s="14">
        <v>10</v>
      </c>
      <c r="DI315" s="128" t="s">
        <v>451</v>
      </c>
      <c r="DJ315" s="129">
        <v>41574</v>
      </c>
      <c r="DK315" s="14">
        <v>15</v>
      </c>
      <c r="DL315" s="128" t="s">
        <v>451</v>
      </c>
      <c r="DM315" s="129">
        <v>41573</v>
      </c>
      <c r="DN315" s="21">
        <v>22</v>
      </c>
      <c r="DO315" s="128" t="s">
        <v>451</v>
      </c>
      <c r="DP315" s="129">
        <v>41378</v>
      </c>
      <c r="DQ315" s="14">
        <v>22</v>
      </c>
      <c r="DR315" s="128" t="s">
        <v>451</v>
      </c>
      <c r="DS315" s="129">
        <v>41377</v>
      </c>
      <c r="DT315" s="14">
        <v>11</v>
      </c>
      <c r="DU315" s="128" t="s">
        <v>451</v>
      </c>
      <c r="DV315" s="129">
        <v>41350</v>
      </c>
      <c r="DW315" s="21">
        <v>10</v>
      </c>
      <c r="DX315" s="128" t="s">
        <v>451</v>
      </c>
      <c r="DY315" s="129">
        <v>41349</v>
      </c>
      <c r="DZ315" s="21">
        <v>15</v>
      </c>
      <c r="EA315" s="128" t="s">
        <v>451</v>
      </c>
      <c r="EB315" s="129">
        <v>41336</v>
      </c>
      <c r="EC315" s="21">
        <v>14</v>
      </c>
      <c r="ED315" s="128" t="s">
        <v>451</v>
      </c>
      <c r="EE315" s="129">
        <v>41335</v>
      </c>
      <c r="EF315" s="21">
        <v>12</v>
      </c>
      <c r="EG315" s="128" t="s">
        <v>451</v>
      </c>
      <c r="EH315" s="129">
        <v>41294</v>
      </c>
      <c r="EI315" s="21">
        <v>13</v>
      </c>
      <c r="EJ315" s="128" t="s">
        <v>451</v>
      </c>
      <c r="EK315" s="129">
        <v>41293</v>
      </c>
      <c r="EL315" s="21">
        <v>13</v>
      </c>
      <c r="EM315" s="128" t="s">
        <v>451</v>
      </c>
      <c r="EN315" s="129">
        <v>41280</v>
      </c>
      <c r="EO315" s="21">
        <v>12</v>
      </c>
      <c r="EP315" s="128" t="s">
        <v>451</v>
      </c>
      <c r="EQ315" s="129">
        <v>41279</v>
      </c>
      <c r="ER315" s="21">
        <v>18</v>
      </c>
      <c r="ES315" s="128" t="s">
        <v>451</v>
      </c>
      <c r="ET315" s="129">
        <v>41231</v>
      </c>
      <c r="EU315" s="21">
        <v>13</v>
      </c>
      <c r="EV315" s="128" t="s">
        <v>451</v>
      </c>
      <c r="EW315" s="129">
        <v>41230</v>
      </c>
      <c r="EX315" s="21">
        <v>11</v>
      </c>
      <c r="EY315" s="128" t="s">
        <v>451</v>
      </c>
      <c r="EZ315" s="129">
        <v>41210</v>
      </c>
      <c r="FA315" s="21">
        <v>17</v>
      </c>
      <c r="FB315" s="128" t="s">
        <v>451</v>
      </c>
      <c r="FC315" s="129">
        <v>41209</v>
      </c>
      <c r="FD315" s="21">
        <v>16</v>
      </c>
      <c r="FE315" s="128" t="s">
        <v>451</v>
      </c>
      <c r="FF315" s="129">
        <v>41084</v>
      </c>
      <c r="FG315" s="21">
        <v>18</v>
      </c>
      <c r="FH315" s="128" t="s">
        <v>451</v>
      </c>
      <c r="FI315" s="129">
        <v>41083</v>
      </c>
      <c r="FJ315" s="21">
        <v>12</v>
      </c>
      <c r="FK315" s="128" t="s">
        <v>451</v>
      </c>
      <c r="FL315" s="129">
        <v>41000</v>
      </c>
      <c r="FM315" s="21">
        <v>10</v>
      </c>
      <c r="FN315" s="128" t="s">
        <v>451</v>
      </c>
      <c r="FO315" s="129">
        <v>40999</v>
      </c>
      <c r="FP315" s="21">
        <v>10</v>
      </c>
      <c r="FQ315" s="128" t="s">
        <v>451</v>
      </c>
      <c r="FR315" s="129">
        <v>40986</v>
      </c>
      <c r="FS315" s="21">
        <v>9</v>
      </c>
      <c r="FT315" s="128" t="s">
        <v>451</v>
      </c>
      <c r="FU315" s="129">
        <v>40985</v>
      </c>
      <c r="FV315" s="21">
        <v>18</v>
      </c>
      <c r="FW315" s="128" t="s">
        <v>451</v>
      </c>
      <c r="FX315" s="129">
        <v>40972</v>
      </c>
      <c r="FY315" s="21">
        <v>18</v>
      </c>
      <c r="FZ315" s="128" t="s">
        <v>451</v>
      </c>
      <c r="GA315" s="129">
        <v>40971</v>
      </c>
      <c r="GB315" s="21">
        <v>17</v>
      </c>
      <c r="GC315" s="128" t="s">
        <v>2855</v>
      </c>
      <c r="GD315" s="129">
        <v>40951</v>
      </c>
      <c r="GE315" s="21">
        <v>9</v>
      </c>
      <c r="GF315" s="128" t="s">
        <v>2855</v>
      </c>
      <c r="GG315" s="129">
        <v>40936</v>
      </c>
      <c r="GH315" s="21">
        <v>11</v>
      </c>
      <c r="GI315" s="128" t="s">
        <v>2855</v>
      </c>
      <c r="GJ315" s="129">
        <v>40916</v>
      </c>
      <c r="GK315" s="21">
        <v>14</v>
      </c>
      <c r="GL315" s="128" t="s">
        <v>2855</v>
      </c>
      <c r="GM315" s="129">
        <v>40915</v>
      </c>
      <c r="GN315" s="21">
        <v>13</v>
      </c>
      <c r="GO315" s="128" t="s">
        <v>2855</v>
      </c>
      <c r="GP315" s="129">
        <v>40867</v>
      </c>
      <c r="GQ315" s="21">
        <v>16</v>
      </c>
      <c r="GR315" s="128" t="s">
        <v>2855</v>
      </c>
      <c r="GS315" s="129">
        <v>40866</v>
      </c>
      <c r="GT315" s="21">
        <v>9</v>
      </c>
      <c r="GU315" s="128" t="s">
        <v>2855</v>
      </c>
      <c r="GV315" s="129">
        <v>40846</v>
      </c>
      <c r="GW315" s="21">
        <v>13</v>
      </c>
      <c r="GX315" s="128" t="s">
        <v>2855</v>
      </c>
      <c r="GY315" s="129">
        <v>40845</v>
      </c>
      <c r="GZ315" s="21">
        <v>16</v>
      </c>
      <c r="HA315" s="128" t="s">
        <v>2855</v>
      </c>
      <c r="HB315" s="129">
        <v>40720</v>
      </c>
      <c r="HC315" s="21">
        <v>19</v>
      </c>
      <c r="HD315" s="128" t="s">
        <v>2855</v>
      </c>
      <c r="HE315" s="129">
        <v>40719</v>
      </c>
      <c r="HF315" s="21">
        <v>11</v>
      </c>
      <c r="HG315" s="128" t="s">
        <v>2855</v>
      </c>
      <c r="HH315" s="129">
        <v>40622</v>
      </c>
      <c r="HI315" s="21">
        <v>11</v>
      </c>
      <c r="HJ315" s="128" t="s">
        <v>2855</v>
      </c>
      <c r="HK315" s="129">
        <v>40621</v>
      </c>
      <c r="HL315" s="21">
        <v>15</v>
      </c>
      <c r="HM315" s="128" t="s">
        <v>2855</v>
      </c>
      <c r="HN315" s="129">
        <v>40573</v>
      </c>
      <c r="HO315" s="21">
        <v>16</v>
      </c>
      <c r="HP315" s="128" t="s">
        <v>2855</v>
      </c>
      <c r="HQ315" s="129">
        <v>40572</v>
      </c>
      <c r="HR315" s="21">
        <v>18</v>
      </c>
      <c r="HS315" s="128" t="s">
        <v>2855</v>
      </c>
      <c r="HT315" s="129">
        <v>40552</v>
      </c>
      <c r="HU315" s="21">
        <v>16</v>
      </c>
      <c r="HV315" s="128" t="s">
        <v>2855</v>
      </c>
      <c r="HW315" s="129">
        <v>40551</v>
      </c>
      <c r="HX315" s="21">
        <v>12</v>
      </c>
      <c r="HY315" s="128" t="s">
        <v>2855</v>
      </c>
      <c r="HZ315" s="129">
        <v>40503</v>
      </c>
      <c r="IA315" s="21">
        <v>17</v>
      </c>
      <c r="IB315" s="128" t="s">
        <v>2855</v>
      </c>
      <c r="IC315" s="129">
        <v>40482</v>
      </c>
      <c r="ID315" s="21">
        <v>16</v>
      </c>
      <c r="IE315" s="128" t="s">
        <v>2855</v>
      </c>
      <c r="IF315" s="129">
        <v>40481</v>
      </c>
      <c r="IG315" s="21">
        <v>10</v>
      </c>
      <c r="IH315" s="21">
        <v>12</v>
      </c>
      <c r="II315" s="128" t="s">
        <v>2855</v>
      </c>
      <c r="IJ315" s="129">
        <v>40398</v>
      </c>
      <c r="IK315" s="21">
        <v>10</v>
      </c>
      <c r="IL315" s="128" t="s">
        <v>2855</v>
      </c>
      <c r="IM315" s="129">
        <v>40397</v>
      </c>
      <c r="IN315" s="21">
        <v>10</v>
      </c>
      <c r="IO315" s="128" t="s">
        <v>2855</v>
      </c>
      <c r="IP315" s="129">
        <v>40370</v>
      </c>
      <c r="IQ315" s="106"/>
      <c r="IR315" s="106"/>
      <c r="IS315" s="106"/>
      <c r="IT315" s="106"/>
      <c r="IU315" s="106"/>
      <c r="IV315" s="106"/>
      <c r="IW315" s="106"/>
      <c r="IX315" s="106"/>
      <c r="IY315" s="106"/>
      <c r="IZ315" s="106"/>
      <c r="JA315" s="106"/>
      <c r="JB315" s="106"/>
      <c r="JC315" s="106"/>
      <c r="JD315" s="106"/>
      <c r="JE315" s="106"/>
      <c r="JF315" s="106"/>
      <c r="JG315" s="106"/>
      <c r="JH315" s="106"/>
      <c r="JI315" s="106"/>
      <c r="JJ315" s="106"/>
      <c r="JK315" s="106"/>
      <c r="JL315" s="106"/>
      <c r="JM315" s="106"/>
      <c r="JN315" s="106"/>
      <c r="JO315" s="106"/>
      <c r="JP315" s="106"/>
      <c r="JQ315" s="106"/>
      <c r="JR315" s="106"/>
      <c r="JS315" s="106"/>
      <c r="JT315" s="106"/>
      <c r="JU315" s="106"/>
      <c r="JV315" s="106"/>
      <c r="JW315" s="106"/>
      <c r="JX315" s="106"/>
      <c r="JY315" s="106"/>
      <c r="JZ315" s="106"/>
      <c r="KA315" s="106"/>
      <c r="KB315" s="106"/>
      <c r="KC315" s="106"/>
      <c r="KD315" s="106"/>
      <c r="KE315" s="106"/>
      <c r="KF315" s="106"/>
      <c r="KG315" s="106"/>
      <c r="KH315" s="106"/>
      <c r="KI315" s="106"/>
      <c r="KJ315" s="106"/>
      <c r="KK315" s="106"/>
      <c r="KL315" s="106"/>
      <c r="KM315" s="106"/>
      <c r="KN315" s="106"/>
      <c r="KO315" s="106"/>
      <c r="KP315" s="106"/>
      <c r="KQ315" s="106"/>
      <c r="KR315" s="106"/>
      <c r="KS315" s="106"/>
      <c r="KT315" s="106"/>
      <c r="KU315" s="106"/>
      <c r="KV315" s="106"/>
      <c r="KW315" s="106"/>
      <c r="KX315" s="106"/>
      <c r="KY315" s="106"/>
      <c r="KZ315" s="106"/>
      <c r="LA315" s="106"/>
      <c r="LB315" s="106"/>
      <c r="LC315" s="106"/>
      <c r="LD315" s="106"/>
      <c r="LE315" s="106"/>
      <c r="LF315" s="106"/>
      <c r="LG315" s="106"/>
      <c r="LH315" s="106"/>
      <c r="LI315" s="106"/>
      <c r="LJ315" s="106"/>
      <c r="LK315" s="106"/>
      <c r="LL315" s="106"/>
      <c r="LM315" s="106"/>
      <c r="LN315" s="106"/>
      <c r="LO315" s="106"/>
      <c r="LP315" s="106"/>
      <c r="LQ315" s="106"/>
      <c r="LR315" s="106"/>
      <c r="LS315" s="106"/>
      <c r="LT315" s="106"/>
      <c r="LU315" s="106"/>
      <c r="LV315" s="106"/>
      <c r="LW315" s="106"/>
      <c r="LX315" s="106"/>
      <c r="LY315" s="106"/>
      <c r="LZ315" s="106"/>
      <c r="MA315" s="106"/>
      <c r="MB315" s="106"/>
      <c r="MC315" s="106"/>
      <c r="MD315" s="106"/>
      <c r="ME315" s="106"/>
      <c r="MF315" s="106"/>
      <c r="MG315" s="106"/>
      <c r="MH315" s="106"/>
      <c r="MI315" s="106"/>
      <c r="MJ315" s="106"/>
      <c r="MK315" s="106"/>
      <c r="ML315" s="106"/>
      <c r="MM315" s="106"/>
      <c r="MN315" s="106"/>
      <c r="MO315" s="106"/>
      <c r="MP315" s="106"/>
      <c r="MQ315" s="106"/>
      <c r="MR315" s="106"/>
      <c r="MS315" s="106"/>
      <c r="MT315" s="106"/>
      <c r="MU315" s="106"/>
      <c r="MV315" s="106"/>
      <c r="MW315" s="106"/>
      <c r="MX315" s="106"/>
      <c r="MY315" s="106"/>
      <c r="MZ315" s="106"/>
      <c r="NA315" s="106"/>
      <c r="NB315" s="106"/>
      <c r="NC315" s="106"/>
      <c r="ND315" s="106"/>
      <c r="NE315" s="106"/>
    </row>
    <row r="316" spans="1:417" s="267" customFormat="1">
      <c r="A316" s="23" t="s">
        <v>1600</v>
      </c>
      <c r="B316" s="27" t="s">
        <v>1589</v>
      </c>
      <c r="C316" s="15">
        <f t="shared" si="28"/>
        <v>18</v>
      </c>
      <c r="D316"/>
      <c r="E316" s="25" t="s">
        <v>1590</v>
      </c>
      <c r="F316" s="508" t="s">
        <v>1601</v>
      </c>
      <c r="G316" s="144">
        <v>1</v>
      </c>
      <c r="H316" s="144"/>
      <c r="I316" s="58">
        <v>1</v>
      </c>
      <c r="J316" s="126"/>
      <c r="K316" s="128">
        <v>1</v>
      </c>
      <c r="L316" s="158">
        <f t="shared" si="30"/>
        <v>1</v>
      </c>
      <c r="M316" s="21">
        <v>2</v>
      </c>
      <c r="N316" s="128" t="s">
        <v>264</v>
      </c>
      <c r="O316" s="148">
        <v>42077</v>
      </c>
      <c r="P316" s="21">
        <v>18</v>
      </c>
      <c r="Q316" s="128" t="s">
        <v>451</v>
      </c>
      <c r="R316" s="148">
        <v>41854</v>
      </c>
      <c r="S316" s="21"/>
      <c r="T316" s="128"/>
      <c r="U316" s="148"/>
      <c r="V316" s="21"/>
      <c r="W316" s="128"/>
      <c r="X316" s="148"/>
      <c r="Y316" s="21"/>
      <c r="Z316" s="128"/>
      <c r="AA316" s="148"/>
      <c r="AB316" s="21"/>
      <c r="AC316" s="128"/>
      <c r="AD316" s="129"/>
      <c r="AE316" s="14"/>
      <c r="AF316" s="128"/>
      <c r="AG316" s="129"/>
      <c r="AH316" s="14"/>
      <c r="AI316" s="128"/>
      <c r="AJ316" s="129"/>
      <c r="AK316" s="14"/>
      <c r="AL316" s="128"/>
      <c r="AM316" s="129"/>
      <c r="AN316" s="14"/>
      <c r="AO316" s="128"/>
      <c r="AP316" s="129"/>
      <c r="AQ316" s="14"/>
      <c r="AR316" s="128"/>
      <c r="AS316" s="129"/>
      <c r="AT316" s="14"/>
      <c r="AU316" s="128"/>
      <c r="AV316" s="129"/>
      <c r="AW316" s="14"/>
      <c r="AX316" s="128"/>
      <c r="AY316" s="129"/>
      <c r="AZ316" s="14"/>
      <c r="BA316" s="128"/>
      <c r="BB316" s="129"/>
      <c r="BC316" s="14"/>
      <c r="BD316" s="128"/>
      <c r="BE316" s="129"/>
      <c r="BF316" s="14"/>
      <c r="BG316" s="128"/>
      <c r="BH316" s="129"/>
      <c r="BI316" s="14"/>
      <c r="BJ316" s="128"/>
      <c r="BK316" s="129"/>
      <c r="BL316" s="14"/>
      <c r="BM316" s="128"/>
      <c r="BN316" s="129"/>
      <c r="BO316" s="14"/>
      <c r="BP316" s="128"/>
      <c r="BQ316" s="129"/>
      <c r="BR316" s="14"/>
      <c r="BS316" s="128"/>
      <c r="BT316" s="129"/>
      <c r="BU316" s="14"/>
      <c r="BV316" s="128"/>
      <c r="BW316" s="129"/>
      <c r="BX316" s="14"/>
      <c r="BY316" s="128"/>
      <c r="BZ316" s="129"/>
      <c r="CA316" s="14"/>
      <c r="CB316" s="128"/>
      <c r="CC316" s="129"/>
      <c r="CD316" s="14"/>
      <c r="CE316" s="128"/>
      <c r="CF316" s="129"/>
      <c r="CG316" s="14"/>
      <c r="CH316" s="128"/>
      <c r="CI316" s="129"/>
      <c r="CJ316" s="14"/>
      <c r="CK316" s="128"/>
      <c r="CL316" s="129"/>
      <c r="CM316" s="14"/>
      <c r="CN316" s="128"/>
      <c r="CO316" s="129"/>
      <c r="CP316" s="21"/>
      <c r="CQ316" s="128"/>
      <c r="CR316" s="129"/>
      <c r="CS316" s="14"/>
      <c r="CT316" s="128"/>
      <c r="CU316" s="129"/>
      <c r="CV316" s="14"/>
      <c r="CW316" s="128"/>
      <c r="CX316" s="129"/>
      <c r="CY316" s="21"/>
      <c r="CZ316" s="128"/>
      <c r="DA316" s="129"/>
      <c r="DB316" s="21"/>
      <c r="DC316" s="128"/>
      <c r="DD316" s="129"/>
      <c r="DE316" s="21"/>
      <c r="DF316" s="128"/>
      <c r="DG316" s="129"/>
      <c r="DH316" s="21"/>
      <c r="DI316" s="128"/>
      <c r="DJ316" s="129"/>
      <c r="DK316" s="21"/>
      <c r="DL316" s="128"/>
      <c r="DM316" s="129"/>
      <c r="DN316" s="21"/>
      <c r="DO316" s="128"/>
      <c r="DP316" s="129"/>
      <c r="DQ316" s="21"/>
      <c r="DR316" s="128"/>
      <c r="DS316" s="129"/>
      <c r="DT316" s="21"/>
      <c r="DU316" s="128"/>
      <c r="DV316" s="129"/>
      <c r="DW316" s="21"/>
      <c r="DX316" s="128"/>
      <c r="DY316" s="129"/>
      <c r="DZ316" s="21"/>
      <c r="EA316" s="128"/>
      <c r="EB316" s="129"/>
      <c r="EC316" s="21"/>
      <c r="ED316" s="128"/>
      <c r="EE316" s="129"/>
      <c r="EF316" s="21"/>
      <c r="EG316" s="128"/>
      <c r="EH316" s="129"/>
      <c r="EI316" s="21"/>
      <c r="EJ316" s="128"/>
      <c r="EK316" s="129"/>
      <c r="EL316" s="21"/>
      <c r="EM316" s="128"/>
      <c r="EN316" s="129"/>
      <c r="EO316" s="21"/>
      <c r="EP316" s="128"/>
      <c r="EQ316" s="129"/>
      <c r="ER316" s="21"/>
      <c r="ES316" s="128"/>
      <c r="ET316" s="129"/>
      <c r="EU316" s="21"/>
      <c r="EV316" s="128"/>
      <c r="EW316" s="129"/>
      <c r="EX316" s="21"/>
      <c r="EY316" s="128"/>
      <c r="EZ316" s="129"/>
      <c r="FA316" s="21"/>
      <c r="FB316" s="128"/>
      <c r="FC316" s="129"/>
      <c r="FD316" s="21"/>
      <c r="FE316" s="128"/>
      <c r="FF316" s="129"/>
      <c r="FG316" s="21"/>
      <c r="FH316" s="128"/>
      <c r="FI316" s="129"/>
      <c r="FJ316" s="21"/>
      <c r="FK316" s="128"/>
      <c r="FL316" s="129"/>
      <c r="FM316" s="21"/>
      <c r="FN316" s="21"/>
      <c r="FO316" s="128"/>
      <c r="FP316" s="129"/>
      <c r="FQ316" s="21"/>
      <c r="FR316" s="128"/>
      <c r="FS316" s="129"/>
      <c r="FT316" s="21"/>
      <c r="FU316" s="128"/>
      <c r="FV316" s="129"/>
      <c r="FW316" s="106"/>
      <c r="FX316" s="106"/>
      <c r="FY316" s="106"/>
      <c r="FZ316" s="106"/>
      <c r="GA316" s="106"/>
      <c r="GB316" s="106"/>
      <c r="GC316" s="106"/>
      <c r="GD316" s="106"/>
      <c r="GE316" s="106"/>
      <c r="GF316" s="106"/>
      <c r="GG316" s="106"/>
      <c r="GH316" s="106"/>
      <c r="GI316" s="106"/>
      <c r="GJ316" s="106"/>
      <c r="GK316" s="106"/>
      <c r="GL316" s="106"/>
      <c r="GM316" s="106"/>
      <c r="GN316" s="106"/>
      <c r="GO316" s="106"/>
      <c r="GP316" s="106"/>
      <c r="GQ316" s="106"/>
      <c r="GR316" s="106"/>
      <c r="GS316" s="106"/>
      <c r="GT316" s="106"/>
      <c r="GU316" s="106"/>
      <c r="GV316" s="106"/>
      <c r="GW316" s="106"/>
      <c r="GX316" s="106"/>
      <c r="GY316" s="106"/>
      <c r="GZ316" s="106"/>
      <c r="HA316" s="106"/>
      <c r="HB316" s="106"/>
      <c r="HC316" s="106"/>
      <c r="HD316" s="106"/>
      <c r="HE316" s="106"/>
      <c r="HF316" s="106"/>
      <c r="HG316" s="106"/>
      <c r="HH316" s="106"/>
      <c r="HI316" s="106"/>
      <c r="HJ316" s="106"/>
      <c r="HK316" s="106"/>
      <c r="HL316" s="106"/>
      <c r="HM316" s="106"/>
      <c r="HN316" s="106"/>
      <c r="HO316" s="106"/>
      <c r="HP316" s="106"/>
      <c r="HQ316" s="106"/>
      <c r="HR316" s="106"/>
      <c r="HS316" s="106"/>
      <c r="HT316" s="106"/>
      <c r="HU316" s="106"/>
      <c r="HV316" s="106"/>
      <c r="HW316" s="106"/>
      <c r="HX316" s="106"/>
      <c r="HY316" s="106"/>
      <c r="HZ316" s="106"/>
      <c r="IA316" s="106"/>
      <c r="IB316" s="106"/>
      <c r="IC316" s="106"/>
      <c r="ID316" s="106"/>
      <c r="IE316" s="106"/>
      <c r="IF316" s="106"/>
      <c r="IG316" s="106"/>
      <c r="IH316" s="106"/>
      <c r="II316" s="106"/>
      <c r="IJ316" s="106"/>
      <c r="IK316" s="106"/>
      <c r="IL316" s="106"/>
      <c r="IM316" s="106"/>
      <c r="IN316" s="106"/>
      <c r="IO316" s="106"/>
      <c r="IP316" s="106"/>
      <c r="IQ316" s="106"/>
      <c r="IR316" s="106"/>
      <c r="IS316" s="106"/>
      <c r="IT316" s="106"/>
      <c r="IU316" s="106"/>
      <c r="IV316" s="106"/>
      <c r="IW316" s="106"/>
      <c r="IX316" s="106"/>
      <c r="IY316" s="106"/>
      <c r="IZ316" s="106"/>
      <c r="JA316" s="106"/>
      <c r="JB316" s="106"/>
      <c r="JC316" s="106"/>
      <c r="JD316" s="106"/>
      <c r="JE316" s="106"/>
      <c r="JF316" s="106"/>
      <c r="JG316" s="106"/>
      <c r="JH316" s="106"/>
      <c r="JI316" s="106"/>
      <c r="JJ316" s="106"/>
      <c r="JK316" s="106"/>
      <c r="JL316" s="106"/>
      <c r="JM316" s="106"/>
      <c r="JN316" s="106"/>
      <c r="JO316" s="106"/>
      <c r="JP316" s="106"/>
      <c r="JQ316" s="106"/>
      <c r="JR316" s="106"/>
      <c r="JS316" s="106"/>
      <c r="JT316" s="106"/>
      <c r="JU316" s="106"/>
      <c r="JV316" s="106"/>
      <c r="JW316" s="106"/>
      <c r="JX316" s="106"/>
      <c r="JY316" s="106"/>
      <c r="JZ316" s="106"/>
      <c r="KA316" s="106"/>
      <c r="KB316" s="106"/>
      <c r="KC316" s="106"/>
      <c r="KD316" s="106"/>
      <c r="KE316" s="106"/>
      <c r="KF316" s="106"/>
      <c r="KG316" s="106"/>
      <c r="KH316" s="106"/>
      <c r="KI316" s="106"/>
      <c r="KJ316" s="106"/>
      <c r="KK316" s="106"/>
      <c r="KL316" s="106"/>
      <c r="KM316" s="106"/>
      <c r="KN316" s="106"/>
      <c r="KO316" s="106"/>
      <c r="KP316" s="106"/>
      <c r="KQ316" s="106"/>
      <c r="KR316" s="106"/>
      <c r="KS316" s="106"/>
      <c r="KT316" s="106"/>
      <c r="KU316" s="106"/>
      <c r="KV316" s="106"/>
      <c r="KW316" s="106"/>
      <c r="KX316" s="106"/>
      <c r="KY316" s="106"/>
      <c r="KZ316" s="106"/>
      <c r="LA316" s="106"/>
      <c r="LB316" s="106"/>
      <c r="LC316" s="106"/>
      <c r="LD316" s="106"/>
      <c r="LE316" s="106"/>
      <c r="LF316" s="106"/>
      <c r="LG316" s="106"/>
      <c r="LH316" s="106"/>
      <c r="LI316" s="106"/>
      <c r="LJ316" s="106"/>
      <c r="LK316" s="106"/>
      <c r="LL316" s="106"/>
      <c r="LM316" s="106"/>
      <c r="LN316" s="106"/>
      <c r="LO316" s="106"/>
      <c r="LP316" s="106"/>
      <c r="LQ316" s="106"/>
      <c r="LR316" s="106"/>
      <c r="LS316" s="106"/>
      <c r="LT316" s="106"/>
      <c r="LU316" s="106"/>
      <c r="LV316" s="106"/>
      <c r="LW316" s="106"/>
      <c r="LX316" s="106"/>
      <c r="LY316" s="106"/>
      <c r="LZ316" s="106"/>
      <c r="MA316" s="106"/>
      <c r="MB316" s="106"/>
      <c r="MC316" s="106"/>
      <c r="MD316" s="106"/>
      <c r="ME316" s="106"/>
      <c r="MF316" s="106"/>
      <c r="MG316" s="106"/>
      <c r="MH316" s="106"/>
      <c r="MI316" s="106"/>
      <c r="MJ316" s="106"/>
      <c r="MK316" s="106"/>
      <c r="ML316" s="106"/>
      <c r="MM316" s="106"/>
      <c r="MN316" s="106"/>
      <c r="MO316" s="106"/>
      <c r="MP316" s="106"/>
      <c r="MQ316" s="106"/>
      <c r="MR316" s="106"/>
      <c r="MS316" s="106"/>
      <c r="MT316" s="106"/>
      <c r="MU316" s="106"/>
      <c r="MV316" s="106"/>
      <c r="MW316" s="106"/>
      <c r="MX316" s="106"/>
      <c r="MY316" s="106"/>
      <c r="MZ316" s="106"/>
      <c r="NA316" s="106"/>
      <c r="NB316" s="106"/>
      <c r="NC316" s="106"/>
      <c r="ND316" s="106"/>
      <c r="NE316" s="106"/>
    </row>
    <row r="317" spans="1:417" s="267" customFormat="1">
      <c r="A317" s="23" t="s">
        <v>1717</v>
      </c>
      <c r="B317" s="27" t="s">
        <v>453</v>
      </c>
      <c r="C317" s="15">
        <f t="shared" si="28"/>
        <v>18</v>
      </c>
      <c r="D317"/>
      <c r="E317" s="25" t="s">
        <v>1699</v>
      </c>
      <c r="F317" s="508" t="s">
        <v>1134</v>
      </c>
      <c r="G317" s="144">
        <v>4</v>
      </c>
      <c r="H317" s="144">
        <v>4</v>
      </c>
      <c r="I317" s="58">
        <v>4</v>
      </c>
      <c r="J317" s="126">
        <v>3</v>
      </c>
      <c r="K317" s="128">
        <v>1</v>
      </c>
      <c r="L317" s="158">
        <f t="shared" si="30"/>
        <v>4</v>
      </c>
      <c r="M317" s="21">
        <v>16</v>
      </c>
      <c r="N317" s="128" t="s">
        <v>451</v>
      </c>
      <c r="O317" s="148">
        <v>43023</v>
      </c>
      <c r="P317" s="21">
        <v>18</v>
      </c>
      <c r="Q317" s="128" t="s">
        <v>451</v>
      </c>
      <c r="R317" s="148">
        <v>43022</v>
      </c>
      <c r="S317" s="21">
        <v>22</v>
      </c>
      <c r="T317" s="128" t="s">
        <v>451</v>
      </c>
      <c r="U317" s="148">
        <v>42778</v>
      </c>
      <c r="V317" s="21">
        <v>4</v>
      </c>
      <c r="W317" s="128" t="s">
        <v>264</v>
      </c>
      <c r="X317" s="148">
        <v>42336</v>
      </c>
      <c r="Y317" s="21">
        <v>20</v>
      </c>
      <c r="Z317" s="128" t="s">
        <v>451</v>
      </c>
      <c r="AA317" s="148">
        <v>41931</v>
      </c>
      <c r="AB317" s="21"/>
      <c r="AC317" s="128"/>
      <c r="AD317" s="129"/>
      <c r="AE317" s="14"/>
      <c r="AF317" s="128"/>
      <c r="AG317" s="129"/>
      <c r="AH317" s="14"/>
      <c r="AI317" s="128"/>
      <c r="AJ317" s="129"/>
      <c r="AK317" s="14"/>
      <c r="AL317" s="128"/>
      <c r="AM317" s="129"/>
      <c r="AN317" s="14"/>
      <c r="AO317" s="128"/>
      <c r="AP317" s="129"/>
      <c r="AQ317" s="14"/>
      <c r="AR317" s="128"/>
      <c r="AS317" s="129"/>
      <c r="AT317" s="14"/>
      <c r="AU317" s="128"/>
      <c r="AV317" s="129"/>
      <c r="AW317" s="14"/>
      <c r="AX317" s="128"/>
      <c r="AY317" s="129"/>
      <c r="AZ317" s="14"/>
      <c r="BA317" s="128"/>
      <c r="BB317" s="129"/>
      <c r="BC317" s="14"/>
      <c r="BD317" s="128"/>
      <c r="BE317" s="129"/>
      <c r="BF317" s="14"/>
      <c r="BG317" s="128"/>
      <c r="BH317" s="129"/>
      <c r="BI317" s="14"/>
      <c r="BJ317" s="128"/>
      <c r="BK317" s="129"/>
      <c r="BL317" s="14"/>
      <c r="BM317" s="128"/>
      <c r="BN317" s="129"/>
      <c r="BO317" s="14"/>
      <c r="BP317" s="128"/>
      <c r="BQ317" s="129"/>
      <c r="BR317" s="14"/>
      <c r="BS317" s="128"/>
      <c r="BT317" s="129"/>
      <c r="BU317" s="14"/>
      <c r="BV317" s="128"/>
      <c r="BW317" s="129"/>
      <c r="BX317" s="14"/>
      <c r="BY317" s="128"/>
      <c r="BZ317" s="129"/>
      <c r="CA317" s="14"/>
      <c r="CB317" s="128"/>
      <c r="CC317" s="129"/>
      <c r="CD317" s="14"/>
      <c r="CE317" s="128"/>
      <c r="CF317" s="129"/>
      <c r="CG317" s="14"/>
      <c r="CH317" s="128"/>
      <c r="CI317" s="129"/>
      <c r="CJ317" s="14"/>
      <c r="CK317" s="128"/>
      <c r="CL317" s="129"/>
      <c r="CM317" s="14"/>
      <c r="CN317" s="128"/>
      <c r="CO317" s="129"/>
      <c r="CP317" s="14"/>
      <c r="CQ317" s="128"/>
      <c r="CR317" s="129"/>
      <c r="CS317" s="14"/>
      <c r="CT317" s="128"/>
      <c r="CU317" s="129"/>
      <c r="CV317" s="14"/>
      <c r="CW317" s="128"/>
      <c r="CX317" s="148"/>
      <c r="CY317" s="14"/>
      <c r="CZ317" s="128"/>
      <c r="DA317" s="148"/>
      <c r="DB317" s="14"/>
      <c r="DC317" s="128"/>
      <c r="DD317" s="148"/>
      <c r="DE317" s="21"/>
      <c r="DF317" s="128"/>
      <c r="DG317" s="129"/>
      <c r="DH317" s="14"/>
      <c r="DI317" s="128"/>
      <c r="DJ317" s="129"/>
      <c r="DK317" s="14"/>
      <c r="DL317" s="128"/>
      <c r="DM317" s="129"/>
      <c r="DN317" s="14"/>
      <c r="DO317" s="128"/>
      <c r="DP317" s="129"/>
      <c r="DQ317" s="14"/>
      <c r="DR317" s="128"/>
      <c r="DS317" s="129"/>
      <c r="DT317" s="14"/>
      <c r="DU317" s="128"/>
      <c r="DV317" s="129"/>
      <c r="DW317" s="14"/>
      <c r="DX317" s="128"/>
      <c r="DY317" s="129"/>
      <c r="DZ317" s="14"/>
      <c r="EA317" s="128"/>
      <c r="EB317" s="129"/>
      <c r="EC317" s="14"/>
      <c r="ED317" s="128"/>
      <c r="EE317" s="129"/>
      <c r="EF317" s="14"/>
      <c r="EG317" s="21"/>
      <c r="EH317" s="128"/>
      <c r="EI317" s="303"/>
      <c r="EJ317" s="21"/>
      <c r="EK317" s="128"/>
      <c r="EL317" s="303"/>
      <c r="EM317" s="21"/>
      <c r="EN317" s="128"/>
      <c r="EO317" s="303"/>
      <c r="EP317" s="106"/>
      <c r="EQ317" s="106"/>
      <c r="ER317" s="105"/>
      <c r="ES317" s="106"/>
      <c r="ET317" s="106"/>
      <c r="EU317" s="105"/>
      <c r="EV317" s="106"/>
      <c r="EW317" s="106"/>
      <c r="EX317" s="105"/>
      <c r="EY317" s="106"/>
      <c r="EZ317" s="106"/>
      <c r="FA317" s="105"/>
      <c r="FB317" s="106"/>
      <c r="FC317" s="106"/>
      <c r="FD317" s="105"/>
      <c r="FE317" s="106"/>
      <c r="FF317" s="106"/>
      <c r="FG317" s="105"/>
      <c r="FH317" s="106"/>
      <c r="FI317" s="106"/>
      <c r="FJ317" s="105"/>
      <c r="FK317" s="106"/>
      <c r="FL317" s="106"/>
      <c r="FM317" s="105"/>
      <c r="FN317" s="106"/>
      <c r="FO317" s="106"/>
      <c r="FP317" s="105"/>
      <c r="FQ317" s="106"/>
      <c r="FR317" s="106"/>
      <c r="FS317" s="105"/>
      <c r="FT317" s="106"/>
      <c r="FU317" s="106"/>
      <c r="FV317" s="105"/>
      <c r="FW317" s="106"/>
      <c r="FX317" s="106"/>
      <c r="FY317" s="105"/>
      <c r="FZ317" s="106"/>
      <c r="GA317" s="106"/>
      <c r="GB317" s="105"/>
      <c r="GC317" s="106"/>
      <c r="GD317" s="106"/>
      <c r="GE317" s="105"/>
      <c r="GF317" s="106"/>
      <c r="GG317" s="106"/>
      <c r="GH317" s="106"/>
      <c r="GI317" s="106"/>
      <c r="GJ317" s="106"/>
      <c r="GK317" s="106"/>
      <c r="GL317" s="106"/>
      <c r="GM317" s="106"/>
      <c r="GN317" s="106"/>
      <c r="GO317" s="106"/>
      <c r="GP317" s="106"/>
      <c r="GQ317" s="106"/>
      <c r="GR317" s="106"/>
      <c r="GS317" s="106"/>
      <c r="GT317" s="106"/>
      <c r="GU317" s="106"/>
      <c r="GV317" s="106"/>
      <c r="GW317" s="106"/>
      <c r="GX317" s="106"/>
      <c r="GY317" s="106"/>
      <c r="GZ317" s="106"/>
      <c r="HA317" s="106"/>
      <c r="HB317" s="106"/>
      <c r="HC317" s="106"/>
      <c r="HD317" s="106"/>
      <c r="HE317" s="106"/>
      <c r="HF317" s="106"/>
      <c r="HG317" s="106"/>
      <c r="HH317" s="106"/>
      <c r="HI317" s="106"/>
      <c r="HJ317" s="106"/>
      <c r="HK317" s="106"/>
      <c r="HL317" s="106"/>
      <c r="HM317" s="106"/>
      <c r="HN317" s="106"/>
      <c r="HO317" s="106"/>
      <c r="HP317" s="106"/>
      <c r="HQ317" s="106"/>
      <c r="HR317" s="106"/>
      <c r="HS317" s="106"/>
      <c r="HT317" s="106"/>
      <c r="HU317" s="106"/>
      <c r="HV317" s="106"/>
      <c r="HW317" s="106"/>
      <c r="HX317" s="106"/>
      <c r="HY317" s="106"/>
      <c r="HZ317" s="106"/>
      <c r="IA317" s="106"/>
      <c r="IB317" s="106"/>
      <c r="IC317" s="106"/>
      <c r="ID317" s="106"/>
      <c r="IE317" s="106"/>
      <c r="IF317" s="106"/>
      <c r="IG317" s="106"/>
      <c r="IH317" s="106"/>
      <c r="II317" s="106"/>
      <c r="IJ317" s="106"/>
      <c r="IK317" s="106"/>
      <c r="IL317" s="106"/>
      <c r="IM317" s="106"/>
      <c r="IN317" s="106"/>
      <c r="IO317" s="106"/>
      <c r="IP317" s="106"/>
      <c r="IQ317" s="106"/>
      <c r="IR317" s="106"/>
      <c r="IS317" s="106"/>
      <c r="IT317" s="106"/>
      <c r="IU317" s="106"/>
      <c r="IV317" s="106"/>
      <c r="IW317" s="106"/>
      <c r="IX317" s="106"/>
      <c r="IY317" s="106"/>
      <c r="IZ317" s="106"/>
      <c r="JA317" s="106"/>
      <c r="JB317" s="106"/>
      <c r="JC317" s="106"/>
      <c r="JD317" s="106"/>
      <c r="JE317" s="106"/>
      <c r="JF317" s="106"/>
      <c r="JG317" s="106"/>
      <c r="JH317" s="106"/>
      <c r="JI317" s="106"/>
      <c r="JJ317" s="106"/>
      <c r="JK317" s="106"/>
      <c r="JL317" s="106"/>
      <c r="JM317" s="106"/>
      <c r="JN317" s="106"/>
      <c r="JO317" s="106"/>
      <c r="JP317" s="106"/>
      <c r="JQ317" s="106"/>
      <c r="JR317" s="106"/>
      <c r="JS317" s="106"/>
      <c r="JT317" s="106"/>
      <c r="JU317" s="106"/>
      <c r="JV317" s="106"/>
      <c r="JW317" s="106"/>
      <c r="JX317" s="106"/>
      <c r="JY317" s="106"/>
      <c r="JZ317" s="106"/>
      <c r="KA317" s="106"/>
      <c r="KB317" s="106"/>
      <c r="KC317" s="106"/>
      <c r="KD317" s="106"/>
      <c r="KE317" s="106"/>
      <c r="KF317" s="106"/>
      <c r="KG317" s="106"/>
      <c r="KH317" s="106"/>
      <c r="KI317" s="106"/>
      <c r="KJ317" s="106"/>
      <c r="KK317" s="106"/>
      <c r="KL317" s="106"/>
      <c r="KM317" s="106"/>
      <c r="KN317" s="106"/>
      <c r="KO317" s="106"/>
      <c r="KP317" s="106"/>
      <c r="KQ317" s="106"/>
      <c r="KR317" s="106"/>
      <c r="KS317" s="106"/>
      <c r="KT317" s="106"/>
      <c r="KU317" s="106"/>
      <c r="KV317" s="106"/>
      <c r="KW317" s="106"/>
      <c r="KX317" s="106"/>
      <c r="KY317" s="106"/>
      <c r="KZ317" s="106"/>
      <c r="LA317" s="106"/>
      <c r="LB317" s="106"/>
      <c r="LC317" s="106"/>
      <c r="LD317" s="106"/>
      <c r="LE317" s="106"/>
      <c r="LF317" s="106"/>
      <c r="LG317" s="106"/>
      <c r="LH317" s="106"/>
      <c r="LI317" s="106"/>
      <c r="LJ317" s="106"/>
      <c r="LK317" s="106"/>
      <c r="LL317" s="106"/>
      <c r="LM317" s="106"/>
      <c r="LN317" s="106"/>
      <c r="LO317" s="106"/>
      <c r="LP317" s="106"/>
      <c r="LQ317" s="106"/>
      <c r="LR317" s="106"/>
      <c r="LS317" s="106"/>
      <c r="LT317" s="106"/>
      <c r="LU317" s="106"/>
      <c r="LV317" s="106"/>
      <c r="LW317" s="106"/>
      <c r="LX317" s="106"/>
      <c r="LY317" s="106"/>
      <c r="LZ317" s="106"/>
      <c r="MA317" s="106"/>
      <c r="MB317" s="106"/>
      <c r="MC317" s="106"/>
      <c r="MD317" s="106"/>
      <c r="ME317" s="106"/>
      <c r="MF317" s="106"/>
      <c r="MG317" s="106"/>
      <c r="MH317" s="106"/>
      <c r="MI317" s="106"/>
      <c r="MJ317" s="106"/>
      <c r="MK317" s="106"/>
      <c r="ML317" s="106"/>
      <c r="MM317" s="106"/>
      <c r="MN317" s="106"/>
      <c r="MO317" s="106"/>
      <c r="MP317" s="106"/>
      <c r="MQ317" s="106"/>
      <c r="MR317" s="106"/>
      <c r="MS317" s="106"/>
      <c r="MT317" s="106"/>
      <c r="MU317" s="106"/>
      <c r="MV317" s="106"/>
      <c r="MW317" s="106"/>
      <c r="MX317" s="106"/>
      <c r="MY317" s="106"/>
      <c r="MZ317" s="106"/>
      <c r="NA317" s="106"/>
      <c r="NB317" s="106"/>
      <c r="NC317" s="106"/>
      <c r="ND317" s="106"/>
      <c r="NE317" s="106"/>
    </row>
    <row r="318" spans="1:417" s="401" customFormat="1">
      <c r="A318" s="401" t="s">
        <v>331</v>
      </c>
      <c r="B318" s="392" t="s">
        <v>474</v>
      </c>
      <c r="C318" s="385">
        <f t="shared" si="28"/>
        <v>4</v>
      </c>
      <c r="D318" s="699" t="s">
        <v>768</v>
      </c>
      <c r="E318" s="700" t="s">
        <v>489</v>
      </c>
      <c r="F318" s="701" t="s">
        <v>481</v>
      </c>
      <c r="G318" s="530">
        <v>4</v>
      </c>
      <c r="H318" s="530">
        <v>3</v>
      </c>
      <c r="I318" s="702">
        <v>12</v>
      </c>
      <c r="J318" s="697"/>
      <c r="K318" s="395">
        <v>7.16</v>
      </c>
      <c r="L318" s="561">
        <f t="shared" si="30"/>
        <v>7.16</v>
      </c>
      <c r="M318" s="396">
        <v>5</v>
      </c>
      <c r="N318" s="395" t="s">
        <v>264</v>
      </c>
      <c r="O318" s="570">
        <v>42022</v>
      </c>
      <c r="P318" s="396">
        <v>2</v>
      </c>
      <c r="Q318" s="395" t="s">
        <v>264</v>
      </c>
      <c r="R318" s="570">
        <v>42021</v>
      </c>
      <c r="S318" s="396">
        <v>5</v>
      </c>
      <c r="T318" s="395" t="s">
        <v>264</v>
      </c>
      <c r="U318" s="570">
        <v>41973</v>
      </c>
      <c r="V318" s="396">
        <v>5</v>
      </c>
      <c r="W318" s="395" t="s">
        <v>264</v>
      </c>
      <c r="X318" s="570">
        <v>41972</v>
      </c>
      <c r="Y318" s="396">
        <v>0</v>
      </c>
      <c r="Z318" s="395" t="s">
        <v>264</v>
      </c>
      <c r="AA318" s="570">
        <v>41944</v>
      </c>
      <c r="AB318" s="396">
        <v>5</v>
      </c>
      <c r="AC318" s="395" t="s">
        <v>264</v>
      </c>
      <c r="AD318" s="393">
        <v>41700</v>
      </c>
      <c r="AE318" s="391">
        <v>7</v>
      </c>
      <c r="AF318" s="395" t="s">
        <v>264</v>
      </c>
      <c r="AG318" s="393">
        <v>41699</v>
      </c>
      <c r="AH318" s="391">
        <v>2</v>
      </c>
      <c r="AI318" s="395" t="s">
        <v>264</v>
      </c>
      <c r="AJ318" s="393">
        <v>41658</v>
      </c>
      <c r="AK318" s="391">
        <v>7</v>
      </c>
      <c r="AL318" s="395" t="s">
        <v>451</v>
      </c>
      <c r="AM318" s="393">
        <v>41657</v>
      </c>
      <c r="AN318" s="391">
        <v>7</v>
      </c>
      <c r="AO318" s="395" t="s">
        <v>264</v>
      </c>
      <c r="AP318" s="393">
        <v>41622</v>
      </c>
      <c r="AQ318" s="391">
        <v>9</v>
      </c>
      <c r="AR318" s="395" t="s">
        <v>451</v>
      </c>
      <c r="AS318" s="393">
        <v>41587</v>
      </c>
      <c r="AT318" s="391">
        <v>9</v>
      </c>
      <c r="AU318" s="395" t="s">
        <v>451</v>
      </c>
      <c r="AV318" s="393">
        <v>41574</v>
      </c>
      <c r="AW318" s="391">
        <v>8</v>
      </c>
      <c r="AX318" s="395" t="s">
        <v>451</v>
      </c>
      <c r="AY318" s="393">
        <v>41573</v>
      </c>
      <c r="AZ318" s="391">
        <v>0</v>
      </c>
      <c r="BA318" s="395" t="s">
        <v>230</v>
      </c>
      <c r="BB318" s="393">
        <v>41378</v>
      </c>
      <c r="BC318" s="391">
        <v>12</v>
      </c>
      <c r="BD318" s="395" t="s">
        <v>451</v>
      </c>
      <c r="BE318" s="393">
        <v>41294</v>
      </c>
      <c r="BF318" s="391">
        <v>10</v>
      </c>
      <c r="BG318" s="395" t="s">
        <v>451</v>
      </c>
      <c r="BH318" s="393">
        <v>41293</v>
      </c>
      <c r="BI318" s="391">
        <v>5</v>
      </c>
      <c r="BJ318" s="395" t="s">
        <v>306</v>
      </c>
      <c r="BK318" s="393">
        <v>41279</v>
      </c>
      <c r="BL318" s="391">
        <v>10</v>
      </c>
      <c r="BM318" s="395" t="s">
        <v>306</v>
      </c>
      <c r="BN318" s="393">
        <v>41231</v>
      </c>
      <c r="BO318" s="391">
        <v>8</v>
      </c>
      <c r="BP318" s="395" t="s">
        <v>451</v>
      </c>
      <c r="BQ318" s="393">
        <v>41230</v>
      </c>
      <c r="BR318" s="391">
        <v>8</v>
      </c>
      <c r="BS318" s="395" t="s">
        <v>230</v>
      </c>
      <c r="BT318" s="393">
        <v>41084</v>
      </c>
      <c r="BU318" s="391">
        <v>10</v>
      </c>
      <c r="BV318" s="395" t="s">
        <v>451</v>
      </c>
      <c r="BW318" s="393">
        <v>41083</v>
      </c>
      <c r="BX318" s="391">
        <v>10</v>
      </c>
      <c r="BY318" s="395" t="s">
        <v>451</v>
      </c>
      <c r="BZ318" s="393">
        <v>41000</v>
      </c>
      <c r="CA318" s="391">
        <v>8</v>
      </c>
      <c r="CB318" s="395" t="s">
        <v>306</v>
      </c>
      <c r="CC318" s="393">
        <v>40999</v>
      </c>
      <c r="CD318" s="391">
        <v>2</v>
      </c>
      <c r="CE318" s="395" t="s">
        <v>306</v>
      </c>
      <c r="CF318" s="393">
        <v>40986</v>
      </c>
      <c r="CG318" s="391">
        <v>12</v>
      </c>
      <c r="CH318" s="395" t="s">
        <v>451</v>
      </c>
      <c r="CI318" s="393">
        <v>40985</v>
      </c>
      <c r="CJ318" s="391">
        <v>0</v>
      </c>
      <c r="CK318" s="395" t="s">
        <v>230</v>
      </c>
      <c r="CL318" s="393">
        <v>40951</v>
      </c>
      <c r="CM318" s="391">
        <v>2</v>
      </c>
      <c r="CN318" s="395" t="s">
        <v>264</v>
      </c>
      <c r="CO318" s="393">
        <v>40937</v>
      </c>
      <c r="CP318" s="391">
        <v>10</v>
      </c>
      <c r="CQ318" s="395" t="s">
        <v>2855</v>
      </c>
      <c r="CR318" s="393">
        <v>40936</v>
      </c>
      <c r="CS318" s="391">
        <v>10</v>
      </c>
      <c r="CT318" s="395" t="s">
        <v>2855</v>
      </c>
      <c r="CU318" s="393">
        <v>40916</v>
      </c>
      <c r="CV318" s="391">
        <v>11</v>
      </c>
      <c r="CW318" s="395" t="s">
        <v>2855</v>
      </c>
      <c r="CX318" s="393">
        <v>40915</v>
      </c>
      <c r="CY318" s="391">
        <v>7</v>
      </c>
      <c r="CZ318" s="395" t="s">
        <v>2855</v>
      </c>
      <c r="DA318" s="393">
        <v>40867</v>
      </c>
      <c r="DB318" s="391">
        <v>9</v>
      </c>
      <c r="DC318" s="395" t="s">
        <v>2855</v>
      </c>
      <c r="DD318" s="393">
        <v>40866</v>
      </c>
      <c r="DE318" s="391">
        <v>12</v>
      </c>
      <c r="DF318" s="395" t="s">
        <v>2855</v>
      </c>
      <c r="DG318" s="393">
        <v>40846</v>
      </c>
      <c r="DH318" s="391">
        <v>10</v>
      </c>
      <c r="DI318" s="395" t="s">
        <v>2855</v>
      </c>
      <c r="DJ318" s="393">
        <v>40845</v>
      </c>
      <c r="DK318" s="391">
        <v>15</v>
      </c>
      <c r="DL318" s="395" t="s">
        <v>2855</v>
      </c>
      <c r="DM318" s="393">
        <v>40720</v>
      </c>
      <c r="DN318" s="391">
        <v>11</v>
      </c>
      <c r="DO318" s="395" t="s">
        <v>2855</v>
      </c>
      <c r="DP318" s="393">
        <v>40719</v>
      </c>
      <c r="DQ318" s="391">
        <v>11</v>
      </c>
      <c r="DR318" s="395" t="s">
        <v>2855</v>
      </c>
      <c r="DS318" s="393">
        <v>40622</v>
      </c>
      <c r="DT318" s="391">
        <v>10</v>
      </c>
      <c r="DU318" s="395" t="s">
        <v>2855</v>
      </c>
      <c r="DV318" s="393">
        <v>40621</v>
      </c>
      <c r="DW318" s="391">
        <v>10</v>
      </c>
      <c r="DX318" s="395" t="s">
        <v>2855</v>
      </c>
      <c r="DY318" s="393">
        <v>40552</v>
      </c>
      <c r="DZ318" s="391">
        <v>7</v>
      </c>
      <c r="EA318" s="395" t="s">
        <v>2855</v>
      </c>
      <c r="EB318" s="393">
        <v>40551</v>
      </c>
      <c r="EC318" s="391">
        <v>10</v>
      </c>
      <c r="ED318" s="395" t="s">
        <v>2855</v>
      </c>
      <c r="EE318" s="393">
        <v>40503</v>
      </c>
      <c r="EF318" s="391">
        <v>10</v>
      </c>
      <c r="EG318" s="395" t="s">
        <v>2855</v>
      </c>
      <c r="EH318" s="393">
        <v>40482</v>
      </c>
      <c r="EI318" s="391">
        <v>7</v>
      </c>
      <c r="EJ318" s="395" t="s">
        <v>217</v>
      </c>
      <c r="EK318" s="393">
        <v>40481</v>
      </c>
      <c r="EL318" s="391">
        <v>8</v>
      </c>
      <c r="EM318" s="395" t="s">
        <v>2855</v>
      </c>
      <c r="EN318" s="393">
        <v>40398</v>
      </c>
      <c r="EO318" s="391">
        <v>8</v>
      </c>
      <c r="EP318" s="395" t="s">
        <v>2855</v>
      </c>
      <c r="EQ318" s="393">
        <v>40397</v>
      </c>
      <c r="ER318" s="391">
        <v>11</v>
      </c>
      <c r="ES318" s="395" t="s">
        <v>2855</v>
      </c>
      <c r="ET318" s="393">
        <v>40370</v>
      </c>
      <c r="EU318" s="391">
        <v>9</v>
      </c>
      <c r="EV318" s="395" t="s">
        <v>2855</v>
      </c>
      <c r="EW318" s="393">
        <v>40258</v>
      </c>
      <c r="EX318" s="391">
        <v>8</v>
      </c>
      <c r="EY318" s="395" t="s">
        <v>2855</v>
      </c>
      <c r="EZ318" s="393">
        <v>40257</v>
      </c>
      <c r="FA318" s="396">
        <v>9</v>
      </c>
      <c r="FB318" s="395" t="s">
        <v>451</v>
      </c>
      <c r="FC318" s="393">
        <v>40209</v>
      </c>
      <c r="FD318" s="396">
        <v>12</v>
      </c>
      <c r="FE318" s="395" t="s">
        <v>451</v>
      </c>
      <c r="FF318" s="393">
        <v>40208</v>
      </c>
      <c r="FG318" s="396">
        <v>10</v>
      </c>
      <c r="FH318" s="395" t="s">
        <v>451</v>
      </c>
      <c r="FI318" s="393">
        <v>40139</v>
      </c>
      <c r="FJ318" s="396">
        <v>11</v>
      </c>
      <c r="FK318" s="395" t="s">
        <v>451</v>
      </c>
      <c r="FL318" s="393">
        <v>40138</v>
      </c>
      <c r="FM318" s="396">
        <v>12</v>
      </c>
      <c r="FN318" s="395" t="s">
        <v>451</v>
      </c>
      <c r="FO318" s="393">
        <v>40125</v>
      </c>
      <c r="FP318" s="703">
        <v>11</v>
      </c>
      <c r="FQ318" s="395" t="s">
        <v>451</v>
      </c>
      <c r="FR318" s="393">
        <v>40124</v>
      </c>
      <c r="FS318" s="703">
        <v>13</v>
      </c>
      <c r="FT318" s="395" t="s">
        <v>451</v>
      </c>
      <c r="FU318" s="393">
        <v>40118</v>
      </c>
      <c r="FV318" s="703">
        <v>13</v>
      </c>
      <c r="FW318" s="395" t="s">
        <v>451</v>
      </c>
      <c r="FX318" s="393">
        <v>39894</v>
      </c>
      <c r="FY318" s="703">
        <v>11</v>
      </c>
      <c r="FZ318" s="395" t="s">
        <v>451</v>
      </c>
      <c r="GA318" s="393">
        <v>39893</v>
      </c>
      <c r="GB318" s="703">
        <v>14</v>
      </c>
      <c r="GC318" s="395" t="s">
        <v>451</v>
      </c>
      <c r="GD318" s="393">
        <v>39866</v>
      </c>
      <c r="GE318" s="396">
        <v>6</v>
      </c>
      <c r="GF318" s="395" t="s">
        <v>264</v>
      </c>
      <c r="GG318" s="393">
        <v>39865</v>
      </c>
      <c r="GH318" s="396">
        <v>12</v>
      </c>
      <c r="GI318" s="395" t="s">
        <v>451</v>
      </c>
      <c r="GJ318" s="393">
        <v>39845</v>
      </c>
      <c r="GK318" s="396">
        <v>11</v>
      </c>
      <c r="GL318" s="395" t="s">
        <v>451</v>
      </c>
      <c r="GM318" s="393">
        <v>39831</v>
      </c>
      <c r="GN318" s="703">
        <v>12</v>
      </c>
      <c r="GO318" s="395" t="s">
        <v>451</v>
      </c>
      <c r="GP318" s="704">
        <v>39830</v>
      </c>
      <c r="GQ318" s="703">
        <v>13</v>
      </c>
      <c r="GR318" s="395" t="s">
        <v>451</v>
      </c>
      <c r="GS318" s="704">
        <v>39733</v>
      </c>
      <c r="GT318" s="703">
        <v>12</v>
      </c>
      <c r="GU318" s="395" t="s">
        <v>451</v>
      </c>
      <c r="GV318" s="704">
        <v>39732</v>
      </c>
      <c r="GW318" s="703">
        <v>10</v>
      </c>
      <c r="GX318" s="395" t="s">
        <v>451</v>
      </c>
      <c r="GY318" s="704">
        <v>39705</v>
      </c>
      <c r="GZ318" s="703">
        <v>8</v>
      </c>
      <c r="HA318" s="395" t="s">
        <v>264</v>
      </c>
      <c r="HB318" s="704">
        <v>39704</v>
      </c>
      <c r="HC318" s="703">
        <v>11</v>
      </c>
      <c r="HD318" s="395" t="s">
        <v>451</v>
      </c>
      <c r="HE318" s="704">
        <v>39544</v>
      </c>
      <c r="HF318" s="703">
        <v>9</v>
      </c>
      <c r="HG318" s="396" t="s">
        <v>451</v>
      </c>
      <c r="HH318" s="704">
        <v>39543</v>
      </c>
    </row>
    <row r="319" spans="1:417">
      <c r="A319" s="28" t="s">
        <v>1840</v>
      </c>
      <c r="B319" s="27" t="s">
        <v>1841</v>
      </c>
      <c r="C319" s="15">
        <f t="shared" si="28"/>
        <v>15.545454545454545</v>
      </c>
      <c r="D319" s="43"/>
      <c r="E319" s="39" t="s">
        <v>3138</v>
      </c>
      <c r="F319" s="508" t="s">
        <v>1842</v>
      </c>
      <c r="G319" s="144">
        <v>4</v>
      </c>
      <c r="H319" s="144">
        <v>6</v>
      </c>
      <c r="I319" s="99">
        <v>12</v>
      </c>
      <c r="J319" s="126"/>
      <c r="K319" s="128">
        <v>51.08</v>
      </c>
      <c r="L319" s="158">
        <f t="shared" si="30"/>
        <v>51.08</v>
      </c>
      <c r="M319" s="21">
        <v>12</v>
      </c>
      <c r="N319" s="21" t="s">
        <v>451</v>
      </c>
      <c r="O319" s="148">
        <v>43036</v>
      </c>
      <c r="P319" s="21">
        <v>16</v>
      </c>
      <c r="Q319" s="21" t="s">
        <v>451</v>
      </c>
      <c r="R319" s="148">
        <v>42680</v>
      </c>
      <c r="S319" s="21">
        <v>22</v>
      </c>
      <c r="T319" s="21" t="s">
        <v>451</v>
      </c>
      <c r="U319" s="148">
        <v>42673</v>
      </c>
      <c r="V319" s="21">
        <v>18</v>
      </c>
      <c r="W319" s="21" t="s">
        <v>451</v>
      </c>
      <c r="X319" s="148">
        <v>42672</v>
      </c>
      <c r="Y319" s="21">
        <v>22</v>
      </c>
      <c r="Z319" s="21" t="s">
        <v>451</v>
      </c>
      <c r="AA319" s="148">
        <v>42652</v>
      </c>
      <c r="AB319" s="21">
        <v>22</v>
      </c>
      <c r="AC319" s="21" t="s">
        <v>451</v>
      </c>
      <c r="AD319" s="148">
        <v>42645</v>
      </c>
      <c r="AE319" s="21">
        <v>22</v>
      </c>
      <c r="AF319" s="21" t="s">
        <v>451</v>
      </c>
      <c r="AG319" s="129">
        <v>42624</v>
      </c>
      <c r="AH319" s="14">
        <v>22</v>
      </c>
      <c r="AI319" s="21" t="s">
        <v>451</v>
      </c>
      <c r="AJ319" s="129">
        <v>42623</v>
      </c>
      <c r="AK319" s="14">
        <v>22</v>
      </c>
      <c r="AL319" s="21" t="s">
        <v>451</v>
      </c>
      <c r="AM319" s="129">
        <v>42463</v>
      </c>
      <c r="AN319" s="14">
        <v>22</v>
      </c>
      <c r="AO319" s="21" t="s">
        <v>451</v>
      </c>
      <c r="AP319" s="129">
        <v>42462</v>
      </c>
      <c r="AQ319" s="14">
        <v>22</v>
      </c>
      <c r="AR319" s="21" t="s">
        <v>451</v>
      </c>
      <c r="AS319" s="129">
        <v>42442</v>
      </c>
      <c r="AT319" s="14">
        <v>22</v>
      </c>
      <c r="AU319" s="21" t="s">
        <v>451</v>
      </c>
      <c r="AV319" s="129">
        <v>42441</v>
      </c>
      <c r="AW319" s="14">
        <v>22</v>
      </c>
      <c r="AX319" s="21" t="s">
        <v>451</v>
      </c>
      <c r="AY319" s="129">
        <v>42421</v>
      </c>
      <c r="AZ319" s="14">
        <v>20</v>
      </c>
      <c r="BA319" s="21" t="s">
        <v>451</v>
      </c>
      <c r="BB319" s="129">
        <v>42400</v>
      </c>
      <c r="BC319" s="14">
        <v>22</v>
      </c>
      <c r="BD319" s="21" t="s">
        <v>451</v>
      </c>
      <c r="BE319" s="129">
        <v>42399</v>
      </c>
      <c r="BF319" s="14">
        <v>22</v>
      </c>
      <c r="BG319" s="21" t="s">
        <v>451</v>
      </c>
      <c r="BH319" s="129">
        <v>42351</v>
      </c>
      <c r="BI319" s="14">
        <v>20</v>
      </c>
      <c r="BJ319" s="21" t="s">
        <v>451</v>
      </c>
      <c r="BK319" s="129">
        <v>42350</v>
      </c>
      <c r="BL319" s="14">
        <v>22</v>
      </c>
      <c r="BM319" s="21" t="s">
        <v>451</v>
      </c>
      <c r="BN319" s="129">
        <v>42337</v>
      </c>
      <c r="BO319" s="14">
        <v>10</v>
      </c>
      <c r="BP319" s="21" t="s">
        <v>451</v>
      </c>
      <c r="BQ319" s="129">
        <v>42336</v>
      </c>
      <c r="BR319" s="14">
        <v>22</v>
      </c>
      <c r="BS319" s="21" t="s">
        <v>451</v>
      </c>
      <c r="BT319" s="129">
        <v>42310</v>
      </c>
      <c r="BU319" s="14">
        <v>20</v>
      </c>
      <c r="BV319" s="21" t="s">
        <v>451</v>
      </c>
      <c r="BW319" s="129">
        <v>42309</v>
      </c>
      <c r="BX319" s="14">
        <v>22</v>
      </c>
      <c r="BY319" s="21" t="s">
        <v>451</v>
      </c>
      <c r="BZ319" s="129">
        <v>42295</v>
      </c>
      <c r="CA319" s="14">
        <v>20</v>
      </c>
      <c r="CB319" s="21" t="s">
        <v>451</v>
      </c>
      <c r="CC319" s="129">
        <v>42274</v>
      </c>
      <c r="CD319" s="14">
        <v>20</v>
      </c>
      <c r="CE319" s="21" t="s">
        <v>451</v>
      </c>
      <c r="CF319" s="129">
        <v>42273</v>
      </c>
      <c r="CG319" s="14">
        <v>22</v>
      </c>
      <c r="CH319" s="21" t="s">
        <v>451</v>
      </c>
      <c r="CI319" s="129">
        <v>42260</v>
      </c>
      <c r="CJ319" s="14">
        <v>12</v>
      </c>
      <c r="CK319" s="21" t="s">
        <v>451</v>
      </c>
      <c r="CL319" s="129">
        <v>42078</v>
      </c>
      <c r="CM319" s="14">
        <v>11</v>
      </c>
      <c r="CN319" s="21" t="s">
        <v>451</v>
      </c>
      <c r="CO319" s="129">
        <v>42077</v>
      </c>
      <c r="CP319" s="14">
        <v>22</v>
      </c>
      <c r="CQ319" s="21" t="s">
        <v>451</v>
      </c>
      <c r="CR319" s="129">
        <v>42057</v>
      </c>
      <c r="CS319" s="29"/>
      <c r="CT319" s="8"/>
      <c r="CU319" s="8"/>
      <c r="CV319" s="29"/>
      <c r="CW319" s="8"/>
      <c r="CX319" s="8"/>
      <c r="CY319" s="29"/>
      <c r="CZ319" s="8"/>
      <c r="DA319" s="8"/>
      <c r="DB319" s="29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</row>
    <row r="320" spans="1:417" s="267" customFormat="1">
      <c r="A320" s="28" t="s">
        <v>356</v>
      </c>
      <c r="B320" s="27" t="s">
        <v>439</v>
      </c>
      <c r="C320" s="15">
        <f t="shared" si="28"/>
        <v>16.705882352941178</v>
      </c>
      <c r="D320" s="43"/>
      <c r="E320" s="39" t="s">
        <v>824</v>
      </c>
      <c r="F320" s="508" t="s">
        <v>481</v>
      </c>
      <c r="G320" s="144">
        <v>4</v>
      </c>
      <c r="H320" s="144">
        <v>3</v>
      </c>
      <c r="I320" s="99">
        <v>12</v>
      </c>
      <c r="J320" s="126"/>
      <c r="K320" s="128">
        <v>127.25</v>
      </c>
      <c r="L320" s="158">
        <f t="shared" si="30"/>
        <v>127.25</v>
      </c>
      <c r="M320" s="21">
        <v>13</v>
      </c>
      <c r="N320" s="128" t="s">
        <v>451</v>
      </c>
      <c r="O320" s="148">
        <v>41335</v>
      </c>
      <c r="P320" s="21">
        <v>22</v>
      </c>
      <c r="Q320" s="128" t="s">
        <v>451</v>
      </c>
      <c r="R320" s="148">
        <v>41293</v>
      </c>
      <c r="S320" s="21">
        <v>6</v>
      </c>
      <c r="T320" s="128" t="s">
        <v>264</v>
      </c>
      <c r="U320" s="148">
        <v>41231</v>
      </c>
      <c r="V320" s="21">
        <v>19</v>
      </c>
      <c r="W320" s="128" t="s">
        <v>451</v>
      </c>
      <c r="X320" s="148">
        <v>41230</v>
      </c>
      <c r="Y320" s="21">
        <v>16</v>
      </c>
      <c r="Z320" s="128" t="s">
        <v>451</v>
      </c>
      <c r="AA320" s="148">
        <v>41210</v>
      </c>
      <c r="AB320" s="21">
        <v>17</v>
      </c>
      <c r="AC320" s="128" t="s">
        <v>451</v>
      </c>
      <c r="AD320" s="129">
        <v>41209</v>
      </c>
      <c r="AE320" s="14">
        <v>20</v>
      </c>
      <c r="AF320" s="128" t="s">
        <v>451</v>
      </c>
      <c r="AG320" s="129">
        <v>41000</v>
      </c>
      <c r="AH320" s="14">
        <v>20</v>
      </c>
      <c r="AI320" s="128" t="s">
        <v>451</v>
      </c>
      <c r="AJ320" s="129">
        <v>40999</v>
      </c>
      <c r="AK320" s="14">
        <v>22</v>
      </c>
      <c r="AL320" s="128" t="s">
        <v>451</v>
      </c>
      <c r="AM320" s="129">
        <v>40986</v>
      </c>
      <c r="AN320" s="14">
        <v>16</v>
      </c>
      <c r="AO320" s="128" t="s">
        <v>451</v>
      </c>
      <c r="AP320" s="129">
        <v>40985</v>
      </c>
      <c r="AQ320" s="14">
        <v>22</v>
      </c>
      <c r="AR320" s="128" t="s">
        <v>2855</v>
      </c>
      <c r="AS320" s="129">
        <v>40937</v>
      </c>
      <c r="AT320" s="14">
        <v>16</v>
      </c>
      <c r="AU320" s="128" t="s">
        <v>2855</v>
      </c>
      <c r="AV320" s="129" t="s">
        <v>602</v>
      </c>
      <c r="AW320" s="14">
        <v>20</v>
      </c>
      <c r="AX320" s="128" t="s">
        <v>2855</v>
      </c>
      <c r="AY320" s="129">
        <v>40916</v>
      </c>
      <c r="AZ320" s="14">
        <v>20</v>
      </c>
      <c r="BA320" s="128" t="s">
        <v>2855</v>
      </c>
      <c r="BB320" s="129">
        <v>40915</v>
      </c>
      <c r="BC320" s="14">
        <v>22</v>
      </c>
      <c r="BD320" s="128" t="s">
        <v>2855</v>
      </c>
      <c r="BE320" s="129">
        <v>40867</v>
      </c>
      <c r="BF320" s="14">
        <v>19</v>
      </c>
      <c r="BG320" s="128" t="s">
        <v>2855</v>
      </c>
      <c r="BH320" s="129">
        <v>40866</v>
      </c>
      <c r="BI320" s="14">
        <v>22</v>
      </c>
      <c r="BJ320" s="128" t="s">
        <v>2855</v>
      </c>
      <c r="BK320" s="129">
        <v>40846</v>
      </c>
      <c r="BL320" s="14">
        <v>20</v>
      </c>
      <c r="BM320" s="128" t="s">
        <v>2855</v>
      </c>
      <c r="BN320" s="129">
        <v>40845</v>
      </c>
      <c r="BO320" s="14">
        <v>8</v>
      </c>
      <c r="BP320" s="128" t="s">
        <v>583</v>
      </c>
      <c r="BQ320" s="129">
        <v>40720</v>
      </c>
      <c r="BR320" s="14">
        <v>13</v>
      </c>
      <c r="BS320" s="128" t="s">
        <v>2855</v>
      </c>
      <c r="BT320" s="129">
        <v>40719</v>
      </c>
      <c r="BU320" s="14">
        <v>22</v>
      </c>
      <c r="BV320" s="128" t="s">
        <v>2855</v>
      </c>
      <c r="BW320" s="129">
        <v>40622</v>
      </c>
      <c r="BX320" s="14">
        <v>22</v>
      </c>
      <c r="BY320" s="128" t="s">
        <v>2855</v>
      </c>
      <c r="BZ320" s="129">
        <v>40621</v>
      </c>
      <c r="CA320" s="14">
        <v>20</v>
      </c>
      <c r="CB320" s="128" t="s">
        <v>2855</v>
      </c>
      <c r="CC320" s="129">
        <v>40573</v>
      </c>
      <c r="CD320" s="14">
        <v>22</v>
      </c>
      <c r="CE320" s="128" t="s">
        <v>2855</v>
      </c>
      <c r="CF320" s="129">
        <v>40572</v>
      </c>
      <c r="CG320" s="14">
        <v>20</v>
      </c>
      <c r="CH320" s="128" t="s">
        <v>2855</v>
      </c>
      <c r="CI320" s="129">
        <v>40552</v>
      </c>
      <c r="CJ320" s="14">
        <v>22</v>
      </c>
      <c r="CK320" s="128" t="s">
        <v>2855</v>
      </c>
      <c r="CL320" s="129">
        <v>40551</v>
      </c>
      <c r="CM320" s="14">
        <v>20</v>
      </c>
      <c r="CN320" s="128" t="s">
        <v>2855</v>
      </c>
      <c r="CO320" s="129">
        <v>40482</v>
      </c>
      <c r="CP320" s="14">
        <v>20</v>
      </c>
      <c r="CQ320" s="128" t="s">
        <v>2855</v>
      </c>
      <c r="CR320" s="129">
        <v>40481</v>
      </c>
      <c r="CS320" s="14">
        <v>9.5</v>
      </c>
      <c r="CT320" s="128" t="s">
        <v>2855</v>
      </c>
      <c r="CU320" s="129">
        <v>40398</v>
      </c>
      <c r="CV320" s="14">
        <v>12</v>
      </c>
      <c r="CW320" s="128" t="s">
        <v>2855</v>
      </c>
      <c r="CX320" s="129">
        <v>40397</v>
      </c>
      <c r="CY320" s="14">
        <v>15</v>
      </c>
      <c r="CZ320" s="128" t="s">
        <v>2855</v>
      </c>
      <c r="DA320" s="129">
        <v>40370</v>
      </c>
      <c r="DB320" s="14">
        <v>15</v>
      </c>
      <c r="DC320" s="128" t="s">
        <v>2855</v>
      </c>
      <c r="DD320" s="129">
        <v>40258</v>
      </c>
      <c r="DE320" s="21">
        <v>14</v>
      </c>
      <c r="DF320" s="128" t="s">
        <v>2855</v>
      </c>
      <c r="DG320" s="129">
        <v>40257</v>
      </c>
      <c r="DH320" s="21">
        <v>11</v>
      </c>
      <c r="DI320" s="128" t="s">
        <v>2855</v>
      </c>
      <c r="DJ320" s="129">
        <v>40209</v>
      </c>
      <c r="DK320" s="21">
        <v>7</v>
      </c>
      <c r="DL320" s="128" t="s">
        <v>583</v>
      </c>
      <c r="DM320" s="129">
        <v>40208</v>
      </c>
      <c r="DN320" s="21">
        <v>12</v>
      </c>
      <c r="DO320" s="128" t="s">
        <v>451</v>
      </c>
      <c r="DP320" s="129">
        <v>40139</v>
      </c>
      <c r="DQ320" s="21">
        <v>14.5</v>
      </c>
      <c r="DR320" s="128" t="s">
        <v>451</v>
      </c>
      <c r="DS320" s="129">
        <v>40138</v>
      </c>
      <c r="DT320" s="21">
        <v>22</v>
      </c>
      <c r="DU320" s="128" t="s">
        <v>451</v>
      </c>
      <c r="DV320" s="129">
        <v>40125</v>
      </c>
      <c r="DW320" s="63">
        <v>22</v>
      </c>
      <c r="DX320" s="128" t="s">
        <v>451</v>
      </c>
      <c r="DY320" s="129">
        <v>40124</v>
      </c>
      <c r="DZ320" s="63">
        <v>12</v>
      </c>
      <c r="EA320" s="128" t="s">
        <v>451</v>
      </c>
      <c r="EB320" s="129">
        <v>40118</v>
      </c>
      <c r="EC320" s="63">
        <v>22</v>
      </c>
      <c r="ED320" s="128" t="s">
        <v>451</v>
      </c>
      <c r="EE320" s="129">
        <v>39894</v>
      </c>
      <c r="EF320" s="63">
        <v>22</v>
      </c>
      <c r="EG320" s="128" t="s">
        <v>451</v>
      </c>
      <c r="EH320" s="129">
        <v>39893</v>
      </c>
      <c r="EI320" s="63">
        <v>22</v>
      </c>
      <c r="EJ320" s="128" t="s">
        <v>451</v>
      </c>
      <c r="EK320" s="129">
        <v>39866</v>
      </c>
      <c r="EL320" s="21">
        <v>22</v>
      </c>
      <c r="EM320" s="128" t="s">
        <v>451</v>
      </c>
      <c r="EN320" s="129">
        <v>39865</v>
      </c>
      <c r="EO320" s="21">
        <v>16</v>
      </c>
      <c r="EP320" s="128" t="s">
        <v>451</v>
      </c>
      <c r="EQ320" s="129">
        <v>39845</v>
      </c>
      <c r="ER320" s="21">
        <v>13</v>
      </c>
      <c r="ES320" s="128" t="s">
        <v>451</v>
      </c>
      <c r="ET320" s="129">
        <v>39831</v>
      </c>
      <c r="EU320" s="63">
        <v>13</v>
      </c>
      <c r="EV320" s="128" t="s">
        <v>451</v>
      </c>
      <c r="EW320" s="131">
        <v>39830</v>
      </c>
      <c r="EX320" s="63">
        <v>18</v>
      </c>
      <c r="EY320" s="128" t="s">
        <v>451</v>
      </c>
      <c r="EZ320" s="131">
        <v>39544</v>
      </c>
      <c r="FA320" s="63">
        <v>16</v>
      </c>
      <c r="FB320" s="128" t="s">
        <v>451</v>
      </c>
      <c r="FC320" s="131">
        <v>39543</v>
      </c>
      <c r="FD320" s="63">
        <v>15</v>
      </c>
      <c r="FE320" s="21" t="s">
        <v>451</v>
      </c>
      <c r="FF320" s="131">
        <v>39495</v>
      </c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</row>
    <row r="321" spans="1:369">
      <c r="A321" s="23" t="s">
        <v>1963</v>
      </c>
      <c r="B321" s="27" t="s">
        <v>1964</v>
      </c>
      <c r="C321" s="15">
        <f>IF(AND(N321="n",Q321="n",T321="n"),(M321+0.7*P321+0.5*S321)/2.2,IF(AND(OR(N321="y",N321="dnf",N321="oc",N321="dq",N321="nq"),OR(Q321="y",Q321="dnf",Q321="oc",Q321="dq",Q321="nq"),OR(T321="y",T321="dnf",T321="oc",T321="dq",T321="nq")),AVERAGE(M321,P321,S321),IF(AND(N321="n",Q321="n"),(M321+0.7*P321)/1.7,IF(AND(N321="n",T321="n"),(M321+0.7*S321)/1.7,IF(OR(N321="n",AND(Q321="",T321="")),M321,IF(AND(Q321="n",T321="n"),(P321+0.7*S321)/1.7,IF(Q321="n",P321,IF(T321="n",S321,(M321+P321)/2))))))))</f>
        <v>10</v>
      </c>
      <c r="D321" s="43"/>
      <c r="E321" s="25" t="s">
        <v>1965</v>
      </c>
      <c r="F321" s="508" t="s">
        <v>1962</v>
      </c>
      <c r="H321" s="144"/>
      <c r="I321" s="58"/>
      <c r="J321" s="145"/>
      <c r="K321" s="128"/>
      <c r="M321" s="21">
        <v>10</v>
      </c>
      <c r="N321" s="128" t="s">
        <v>306</v>
      </c>
      <c r="O321" s="148">
        <v>42196</v>
      </c>
      <c r="Q321" s="128"/>
      <c r="S321" s="21"/>
      <c r="T321" s="128"/>
      <c r="V321" s="21"/>
      <c r="W321" s="128"/>
      <c r="X321" s="148"/>
      <c r="Y321" s="21"/>
      <c r="Z321" s="128"/>
      <c r="AA321" s="148"/>
      <c r="AB321" s="21"/>
      <c r="AC321" s="128"/>
      <c r="AD321" s="129"/>
      <c r="AE321" s="14"/>
      <c r="AF321" s="128"/>
      <c r="AG321" s="129"/>
      <c r="AH321" s="14"/>
      <c r="AI321" s="128"/>
      <c r="AJ321" s="129"/>
      <c r="AK321" s="14"/>
      <c r="AL321" s="128"/>
      <c r="AM321" s="129"/>
      <c r="AN321" s="14"/>
      <c r="AO321" s="128"/>
      <c r="AP321" s="129"/>
      <c r="AQ321" s="14"/>
      <c r="AR321" s="128"/>
      <c r="AS321" s="129"/>
      <c r="AT321" s="45"/>
      <c r="AU321" s="128"/>
      <c r="AV321" s="129"/>
      <c r="AW321" s="45"/>
      <c r="AX321" s="128"/>
      <c r="AY321" s="129"/>
      <c r="AZ321" s="45"/>
      <c r="BA321" s="128"/>
      <c r="BB321" s="129"/>
      <c r="BC321" s="45"/>
      <c r="BD321" s="128"/>
      <c r="BE321" s="129"/>
      <c r="BF321" s="45"/>
      <c r="BG321" s="128"/>
      <c r="BH321" s="129"/>
      <c r="BI321" s="14"/>
      <c r="BJ321" s="128"/>
      <c r="BK321" s="129"/>
      <c r="BL321" s="14"/>
      <c r="BM321" s="128"/>
      <c r="BN321" s="129"/>
      <c r="BO321" s="14"/>
      <c r="BP321" s="128"/>
      <c r="BQ321" s="129"/>
      <c r="BR321" s="45"/>
      <c r="BS321" s="128"/>
      <c r="BT321" s="131"/>
      <c r="BU321" s="45"/>
      <c r="BV321" s="128"/>
      <c r="BW321" s="131"/>
      <c r="BX321" s="45"/>
      <c r="BY321" s="128"/>
      <c r="BZ321" s="131"/>
      <c r="CA321" s="45"/>
      <c r="CB321" s="21"/>
      <c r="CC321" s="131"/>
      <c r="CD321" s="12"/>
      <c r="CE321" s="21"/>
      <c r="CF321" s="129"/>
      <c r="CG321" s="12"/>
      <c r="CH321" s="21"/>
      <c r="CI321" s="129"/>
      <c r="CK321" s="8"/>
      <c r="CL321" s="147"/>
      <c r="CN321" s="8"/>
      <c r="CO321" s="8"/>
      <c r="CQ321" s="8"/>
      <c r="CR321" s="8"/>
      <c r="CS321" s="29"/>
      <c r="CT321" s="8"/>
      <c r="CU321" s="8"/>
      <c r="CV321" s="29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</row>
    <row r="322" spans="1:369" ht="14" thickBot="1">
      <c r="A322" s="23" t="s">
        <v>3228</v>
      </c>
      <c r="B322" s="27" t="s">
        <v>3221</v>
      </c>
      <c r="C322" s="15">
        <f>IF(AND(N322="n",Q322="n",T322="n"),(M322+0.7*P322+0.5*S322)/2.2,IF(AND(OR(N322="y",N322="dnf",N322="oc",N322="dq",N322="nq"),OR(Q322="y",Q322="dnf",Q322="oc",Q322="dq",Q322="nq"),OR(T322="y",T322="dnf",T322="oc",T322="dq",T322="nq")),AVERAGE(M322,P322,S322),IF(AND(N322="n",Q322="n"),(M322+0.7*P322)/1.7,IF(AND(N322="n",T322="n"),(M322+0.7*S322)/1.7,IF(OR(N322="n",AND(Q322="",T322="")),M322,IF(AND(Q322="n",T322="n"),(P322+0.7*S322)/1.7,IF(Q322="n",P322,IF(T322="n",S322,(M322+P322)/2))))))))</f>
        <v>15.045454545454545</v>
      </c>
      <c r="D322" s="43"/>
      <c r="E322" s="25" t="s">
        <v>3222</v>
      </c>
      <c r="F322" s="508" t="s">
        <v>1842</v>
      </c>
      <c r="G322" s="144">
        <v>4</v>
      </c>
      <c r="H322" s="144"/>
      <c r="I322" s="58">
        <v>2</v>
      </c>
      <c r="J322" s="145">
        <v>1</v>
      </c>
      <c r="K322" s="128"/>
      <c r="M322" s="21">
        <v>18</v>
      </c>
      <c r="N322" s="128" t="s">
        <v>451</v>
      </c>
      <c r="O322" s="148">
        <v>43037</v>
      </c>
      <c r="P322" s="21">
        <v>13</v>
      </c>
      <c r="Q322" s="128" t="s">
        <v>451</v>
      </c>
      <c r="R322" s="148">
        <v>43036</v>
      </c>
      <c r="S322" s="21">
        <v>12</v>
      </c>
      <c r="T322" s="128" t="s">
        <v>451</v>
      </c>
      <c r="U322" s="148">
        <v>43023</v>
      </c>
      <c r="V322" s="21">
        <v>9</v>
      </c>
      <c r="W322" s="128" t="s">
        <v>451</v>
      </c>
      <c r="X322" s="148">
        <v>43022</v>
      </c>
      <c r="Y322" s="21"/>
      <c r="Z322" s="128"/>
      <c r="AA322" s="148"/>
      <c r="AB322" s="21"/>
      <c r="AC322" s="128"/>
      <c r="AD322" s="129"/>
      <c r="AE322" s="14"/>
      <c r="AF322" s="128"/>
      <c r="AG322" s="129"/>
      <c r="AH322" s="14"/>
      <c r="AI322" s="128"/>
      <c r="AJ322" s="129"/>
      <c r="AK322" s="14"/>
      <c r="AL322" s="128"/>
      <c r="AM322" s="129"/>
      <c r="AN322" s="14"/>
      <c r="AO322" s="128"/>
      <c r="AP322" s="129"/>
      <c r="AQ322" s="14"/>
      <c r="AR322" s="128"/>
      <c r="AS322" s="129"/>
      <c r="AT322" s="45"/>
      <c r="AU322" s="128"/>
      <c r="AV322" s="129"/>
      <c r="AW322" s="45"/>
      <c r="AX322" s="128"/>
      <c r="AY322" s="129"/>
      <c r="AZ322" s="45"/>
      <c r="BA322" s="128"/>
      <c r="BB322" s="129"/>
      <c r="BC322" s="45"/>
      <c r="BD322" s="128"/>
      <c r="BE322" s="129"/>
      <c r="BF322" s="45"/>
      <c r="BG322" s="128"/>
      <c r="BH322" s="129"/>
      <c r="BI322" s="14"/>
      <c r="BJ322" s="128"/>
      <c r="BK322" s="129"/>
      <c r="BL322" s="14"/>
      <c r="BM322" s="128"/>
      <c r="BN322" s="129"/>
      <c r="BO322" s="14"/>
      <c r="BP322" s="128"/>
      <c r="BQ322" s="129"/>
      <c r="BR322" s="45"/>
      <c r="BS322" s="128"/>
      <c r="BT322" s="131"/>
      <c r="BU322" s="45"/>
      <c r="BV322" s="128"/>
      <c r="BW322" s="131"/>
      <c r="BX322" s="45"/>
      <c r="BY322" s="128"/>
      <c r="BZ322" s="131"/>
      <c r="CA322" s="45"/>
      <c r="CB322" s="21"/>
      <c r="CC322" s="131"/>
      <c r="CD322" s="12"/>
      <c r="CE322" s="21"/>
      <c r="CF322" s="129"/>
      <c r="CG322" s="12"/>
      <c r="CH322" s="21"/>
      <c r="CI322" s="129"/>
      <c r="CK322" s="8"/>
      <c r="CL322" s="147"/>
      <c r="CN322" s="8"/>
      <c r="CO322" s="8"/>
      <c r="CQ322" s="8"/>
      <c r="CR322" s="8"/>
      <c r="CS322" s="29"/>
      <c r="CT322" s="8"/>
      <c r="CU322" s="8"/>
      <c r="CV322" s="29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</row>
    <row r="323" spans="1:369" s="199" customFormat="1" ht="11.25" customHeight="1">
      <c r="A323" s="238" t="s">
        <v>996</v>
      </c>
      <c r="B323" s="200" t="s">
        <v>541</v>
      </c>
      <c r="C323" s="201">
        <f t="shared" si="28"/>
        <v>22</v>
      </c>
      <c r="D323" s="235"/>
      <c r="E323" s="202" t="s">
        <v>1078</v>
      </c>
      <c r="F323" s="542" t="s">
        <v>997</v>
      </c>
      <c r="G323" s="203">
        <v>1</v>
      </c>
      <c r="H323" s="203"/>
      <c r="I323" s="204">
        <v>1</v>
      </c>
      <c r="J323" s="205"/>
      <c r="K323" s="206">
        <v>1</v>
      </c>
      <c r="L323" s="557">
        <f t="shared" ref="L323:L345" si="31">(J323+K323)</f>
        <v>1</v>
      </c>
      <c r="M323" s="552">
        <v>22</v>
      </c>
      <c r="N323" s="206" t="s">
        <v>451</v>
      </c>
      <c r="O323" s="567">
        <v>41420</v>
      </c>
      <c r="P323" s="196"/>
      <c r="Q323" s="206"/>
      <c r="R323" s="567"/>
      <c r="S323" s="196"/>
      <c r="T323" s="206"/>
      <c r="U323" s="567"/>
      <c r="V323" s="196"/>
      <c r="W323" s="206"/>
      <c r="X323" s="567"/>
      <c r="Y323" s="196"/>
      <c r="Z323" s="206"/>
      <c r="AA323" s="567"/>
      <c r="AB323" s="196"/>
      <c r="AC323" s="206"/>
      <c r="AD323" s="207"/>
      <c r="AE323" s="91"/>
      <c r="AF323" s="206"/>
      <c r="AG323" s="207"/>
      <c r="AH323" s="91"/>
      <c r="AI323" s="206"/>
      <c r="AJ323" s="207"/>
      <c r="AK323" s="91"/>
      <c r="AL323" s="206"/>
      <c r="AM323" s="207"/>
      <c r="AN323" s="91"/>
      <c r="AO323" s="206"/>
      <c r="AP323" s="207"/>
      <c r="AQ323" s="91"/>
      <c r="AR323" s="206"/>
      <c r="AS323" s="207"/>
      <c r="AT323" s="208"/>
      <c r="AU323" s="206"/>
      <c r="AV323" s="207"/>
      <c r="AW323" s="208"/>
      <c r="AX323" s="206"/>
      <c r="AY323" s="207"/>
      <c r="AZ323" s="208"/>
      <c r="BA323" s="206"/>
      <c r="BB323" s="207"/>
      <c r="BC323" s="208"/>
      <c r="BD323" s="206"/>
      <c r="BE323" s="207"/>
      <c r="BF323" s="208"/>
      <c r="BG323" s="206"/>
      <c r="BH323" s="207"/>
      <c r="BI323" s="91"/>
      <c r="BJ323" s="206"/>
      <c r="BK323" s="207"/>
      <c r="BL323" s="91"/>
      <c r="BM323" s="206"/>
      <c r="BN323" s="207"/>
      <c r="BO323" s="91"/>
      <c r="BP323" s="206"/>
      <c r="BQ323" s="207"/>
      <c r="BR323" s="208"/>
      <c r="BS323" s="206"/>
      <c r="BT323" s="236"/>
      <c r="BU323" s="208"/>
      <c r="BV323" s="206"/>
      <c r="BW323" s="236"/>
      <c r="BX323" s="208"/>
      <c r="BY323" s="206"/>
      <c r="BZ323" s="236"/>
      <c r="CA323" s="208"/>
      <c r="CB323" s="196"/>
      <c r="CC323" s="236"/>
      <c r="CD323" s="237"/>
      <c r="CE323" s="196"/>
      <c r="CF323" s="207"/>
      <c r="CG323" s="237"/>
      <c r="CH323" s="196"/>
      <c r="CI323" s="207"/>
      <c r="CJ323" s="209"/>
      <c r="CL323" s="210"/>
      <c r="CM323" s="209"/>
      <c r="CP323" s="209"/>
      <c r="CS323" s="209"/>
      <c r="CV323" s="209"/>
    </row>
    <row r="324" spans="1:369" ht="11.25" customHeight="1">
      <c r="A324" s="28" t="s">
        <v>2643</v>
      </c>
      <c r="B324" s="27" t="s">
        <v>2644</v>
      </c>
      <c r="C324" s="26">
        <f t="shared" si="28"/>
        <v>0</v>
      </c>
      <c r="D324" s="43"/>
      <c r="E324" s="25" t="s">
        <v>2645</v>
      </c>
      <c r="F324" s="508" t="s">
        <v>2646</v>
      </c>
      <c r="H324" s="144"/>
      <c r="I324" s="58"/>
      <c r="J324" s="145"/>
      <c r="K324" s="128"/>
      <c r="L324" s="158">
        <f t="shared" si="31"/>
        <v>0</v>
      </c>
      <c r="M324" s="31"/>
      <c r="N324" s="128"/>
      <c r="Q324" s="128"/>
      <c r="S324" s="21"/>
      <c r="T324" s="128"/>
      <c r="V324" s="21"/>
      <c r="W324" s="128"/>
      <c r="X324" s="148"/>
      <c r="Y324" s="21"/>
      <c r="Z324" s="128"/>
      <c r="AA324" s="148"/>
      <c r="AB324" s="21"/>
      <c r="AC324" s="128"/>
      <c r="AD324" s="129"/>
      <c r="AE324" s="14"/>
      <c r="AF324" s="128"/>
      <c r="AG324" s="129"/>
      <c r="AH324" s="14"/>
      <c r="AI324" s="128"/>
      <c r="AJ324" s="129"/>
      <c r="AK324" s="14"/>
      <c r="AL324" s="128"/>
      <c r="AM324" s="129"/>
      <c r="AN324" s="14"/>
      <c r="AO324" s="128"/>
      <c r="AP324" s="129"/>
      <c r="AQ324" s="14"/>
      <c r="AR324" s="128"/>
      <c r="AS324" s="129"/>
      <c r="AT324" s="45"/>
      <c r="AU324" s="128"/>
      <c r="AV324" s="129"/>
      <c r="AW324" s="45"/>
      <c r="AX324" s="128"/>
      <c r="AY324" s="129"/>
      <c r="AZ324" s="45"/>
      <c r="BA324" s="128"/>
      <c r="BB324" s="129"/>
      <c r="BC324" s="45"/>
      <c r="BD324" s="128"/>
      <c r="BE324" s="129"/>
      <c r="BF324" s="45"/>
      <c r="BG324" s="128"/>
      <c r="BH324" s="129"/>
      <c r="BI324" s="14"/>
      <c r="BJ324" s="128"/>
      <c r="BK324" s="129"/>
      <c r="BL324" s="14"/>
      <c r="BM324" s="128"/>
      <c r="BN324" s="129"/>
      <c r="BO324" s="14"/>
      <c r="BP324" s="128"/>
      <c r="BQ324" s="129"/>
      <c r="BR324" s="45"/>
      <c r="BS324" s="128"/>
      <c r="BT324" s="131"/>
      <c r="BU324" s="45"/>
      <c r="BV324" s="128"/>
      <c r="BW324" s="131"/>
      <c r="BX324" s="45"/>
      <c r="BY324" s="128"/>
      <c r="BZ324" s="131"/>
      <c r="CA324" s="45"/>
      <c r="CB324" s="21"/>
      <c r="CC324" s="131"/>
      <c r="CD324" s="12"/>
      <c r="CE324" s="21"/>
      <c r="CF324" s="129"/>
      <c r="CG324" s="12"/>
      <c r="CH324" s="21"/>
      <c r="CI324" s="129"/>
      <c r="CK324" s="8"/>
      <c r="CL324" s="147"/>
      <c r="CN324" s="8"/>
      <c r="CO324" s="8"/>
      <c r="CQ324" s="8"/>
      <c r="CR324" s="8"/>
      <c r="CS324" s="29"/>
      <c r="CT324" s="8"/>
      <c r="CU324" s="8"/>
      <c r="CV324" s="29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</row>
    <row r="325" spans="1:369" s="284" customFormat="1" ht="14" thickBot="1">
      <c r="A325" s="284" t="s">
        <v>998</v>
      </c>
      <c r="B325" s="280" t="s">
        <v>1079</v>
      </c>
      <c r="C325" s="281">
        <f t="shared" si="28"/>
        <v>0</v>
      </c>
      <c r="D325" s="304"/>
      <c r="E325" s="283" t="s">
        <v>1000</v>
      </c>
      <c r="F325" s="259" t="s">
        <v>999</v>
      </c>
      <c r="G325" s="285"/>
      <c r="H325" s="285"/>
      <c r="I325" s="286"/>
      <c r="J325" s="287"/>
      <c r="K325" s="288">
        <v>0</v>
      </c>
      <c r="L325" s="382">
        <f t="shared" si="31"/>
        <v>0</v>
      </c>
      <c r="M325" s="291">
        <v>0</v>
      </c>
      <c r="N325" s="291" t="s">
        <v>306</v>
      </c>
      <c r="O325" s="170">
        <v>41420</v>
      </c>
      <c r="P325" s="291"/>
      <c r="Q325" s="291"/>
      <c r="R325" s="170"/>
      <c r="S325" s="291"/>
      <c r="T325" s="291"/>
      <c r="U325" s="170"/>
      <c r="V325" s="291"/>
      <c r="W325" s="291"/>
      <c r="X325" s="170"/>
      <c r="Y325" s="378"/>
      <c r="Z325" s="291"/>
      <c r="AA325" s="170"/>
      <c r="AD325" s="624"/>
      <c r="AE325" s="293"/>
      <c r="AH325" s="293"/>
      <c r="AK325" s="293"/>
      <c r="AN325" s="293"/>
      <c r="AQ325" s="293"/>
      <c r="AT325" s="293"/>
      <c r="AW325" s="293"/>
      <c r="AZ325" s="293"/>
      <c r="BC325" s="293"/>
      <c r="BF325" s="293"/>
      <c r="BI325" s="293"/>
      <c r="BL325" s="293"/>
      <c r="BO325" s="293"/>
      <c r="BR325" s="293"/>
      <c r="BU325" s="293"/>
      <c r="BX325" s="293"/>
      <c r="CA325" s="293"/>
      <c r="CD325" s="293"/>
      <c r="CG325" s="293"/>
      <c r="CJ325" s="293"/>
      <c r="CM325" s="293"/>
      <c r="CP325" s="293"/>
      <c r="CS325" s="293"/>
      <c r="CV325" s="293"/>
    </row>
    <row r="326" spans="1:369">
      <c r="A326" s="232" t="s">
        <v>2393</v>
      </c>
      <c r="B326" s="27" t="s">
        <v>2382</v>
      </c>
      <c r="C326" s="15">
        <f t="shared" si="28"/>
        <v>18</v>
      </c>
      <c r="D326" s="41"/>
      <c r="E326" s="25" t="s">
        <v>2642</v>
      </c>
      <c r="F326" s="508" t="s">
        <v>2381</v>
      </c>
      <c r="G326" s="144">
        <v>4</v>
      </c>
      <c r="H326" s="144"/>
      <c r="I326" s="58">
        <v>2</v>
      </c>
      <c r="J326" s="145">
        <v>2</v>
      </c>
      <c r="K326" s="128">
        <v>0</v>
      </c>
      <c r="L326" s="557">
        <f t="shared" si="31"/>
        <v>2</v>
      </c>
      <c r="M326" s="21">
        <v>18</v>
      </c>
      <c r="N326" s="21" t="s">
        <v>451</v>
      </c>
      <c r="O326" s="148">
        <v>42820</v>
      </c>
      <c r="P326" s="21">
        <v>18</v>
      </c>
      <c r="Q326" s="21" t="s">
        <v>451</v>
      </c>
      <c r="R326" s="148">
        <v>42819</v>
      </c>
      <c r="S326" s="21">
        <v>2</v>
      </c>
      <c r="T326" s="21" t="s">
        <v>264</v>
      </c>
      <c r="U326" s="148">
        <v>42778</v>
      </c>
      <c r="V326" s="21">
        <v>2</v>
      </c>
      <c r="W326" s="21" t="s">
        <v>306</v>
      </c>
      <c r="X326" s="148">
        <v>42680</v>
      </c>
      <c r="Y326" s="21">
        <v>9</v>
      </c>
      <c r="Z326" s="21" t="s">
        <v>451</v>
      </c>
      <c r="AA326" s="148">
        <v>42589</v>
      </c>
      <c r="AB326" s="21">
        <v>9</v>
      </c>
      <c r="AC326" s="21" t="s">
        <v>451</v>
      </c>
      <c r="AD326" s="148">
        <v>42588</v>
      </c>
      <c r="AF326" s="8"/>
      <c r="AG326" s="8"/>
      <c r="AI326" s="8"/>
      <c r="AJ326" s="8"/>
      <c r="AL326" s="8"/>
      <c r="AM326" s="8"/>
      <c r="AO326" s="8"/>
      <c r="AP326" s="8"/>
      <c r="AR326" s="8"/>
      <c r="AS326" s="8"/>
      <c r="AU326" s="8"/>
      <c r="AV326" s="8"/>
      <c r="AX326" s="8"/>
      <c r="AY326" s="8"/>
      <c r="BA326" s="8"/>
      <c r="BB326" s="8"/>
      <c r="BD326" s="8"/>
      <c r="BE326" s="8"/>
      <c r="BG326" s="8"/>
      <c r="BH326" s="8"/>
      <c r="BJ326" s="8"/>
      <c r="BK326" s="8"/>
      <c r="BL326" s="8"/>
      <c r="BM326" s="8"/>
      <c r="BN326" s="8"/>
      <c r="BO326" s="8"/>
      <c r="BP326" s="8"/>
      <c r="BQ326" s="8"/>
      <c r="BS326" s="8"/>
      <c r="BT326" s="8"/>
      <c r="BV326" s="8"/>
      <c r="BW326" s="8"/>
      <c r="BY326" s="8"/>
      <c r="BZ326" s="8"/>
      <c r="CB326" s="8"/>
      <c r="CC326" s="8"/>
      <c r="CE326" s="8"/>
      <c r="CF326" s="8"/>
      <c r="CH326" s="8"/>
      <c r="CI326" s="8"/>
      <c r="CK326" s="8"/>
      <c r="CL326" s="8"/>
      <c r="CN326" s="8"/>
      <c r="CO326" s="8"/>
      <c r="CQ326" s="8"/>
      <c r="CR326" s="8"/>
      <c r="CS326" s="29"/>
      <c r="CT326" s="8"/>
      <c r="CU326" s="8"/>
      <c r="CV326" s="29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</row>
    <row r="327" spans="1:369">
      <c r="A327" s="28" t="s">
        <v>1545</v>
      </c>
      <c r="B327" s="27" t="s">
        <v>1546</v>
      </c>
      <c r="C327" s="15">
        <f t="shared" si="28"/>
        <v>11</v>
      </c>
      <c r="D327" s="41"/>
      <c r="E327" s="25" t="s">
        <v>1547</v>
      </c>
      <c r="F327" s="508" t="s">
        <v>554</v>
      </c>
      <c r="G327" s="144">
        <v>1</v>
      </c>
      <c r="H327" s="144"/>
      <c r="I327" s="58"/>
      <c r="J327" s="145"/>
      <c r="K327" s="128">
        <v>0</v>
      </c>
      <c r="L327" s="158">
        <f t="shared" si="31"/>
        <v>0</v>
      </c>
      <c r="M327" s="21">
        <v>11</v>
      </c>
      <c r="N327" s="128" t="s">
        <v>451</v>
      </c>
      <c r="O327" s="148">
        <v>41854</v>
      </c>
      <c r="Q327" s="128"/>
      <c r="S327" s="21"/>
      <c r="T327" s="128"/>
      <c r="V327" s="21"/>
      <c r="W327" s="128"/>
      <c r="X327" s="148"/>
      <c r="Y327" s="21"/>
      <c r="Z327" s="128"/>
      <c r="AA327" s="148"/>
      <c r="AB327" s="21"/>
      <c r="AC327" s="128"/>
      <c r="AD327" s="129"/>
      <c r="AE327" s="14"/>
      <c r="AF327" s="128"/>
      <c r="AG327" s="129"/>
      <c r="AH327" s="14"/>
      <c r="AI327" s="128"/>
      <c r="AJ327" s="129"/>
      <c r="AK327" s="14"/>
      <c r="AL327" s="128"/>
      <c r="AM327" s="129"/>
      <c r="AN327" s="14"/>
      <c r="AO327" s="128"/>
      <c r="AP327" s="129"/>
      <c r="AQ327" s="14"/>
      <c r="AR327" s="128"/>
      <c r="AS327" s="129"/>
      <c r="AT327" s="14"/>
      <c r="AU327" s="128"/>
      <c r="AV327" s="129"/>
      <c r="AW327" s="14"/>
      <c r="AX327" s="128"/>
      <c r="AY327" s="129"/>
      <c r="AZ327" s="14"/>
      <c r="BA327" s="128"/>
      <c r="BB327" s="129"/>
      <c r="BC327" s="14"/>
      <c r="BD327" s="128"/>
      <c r="BE327" s="129"/>
      <c r="BF327" s="14"/>
      <c r="BG327" s="128"/>
      <c r="BH327" s="129"/>
      <c r="BI327" s="14"/>
      <c r="BJ327" s="128"/>
      <c r="BK327" s="129"/>
      <c r="BL327" s="63"/>
      <c r="BM327" s="128"/>
      <c r="BN327" s="129"/>
      <c r="BO327" s="63"/>
      <c r="BP327" s="21"/>
      <c r="BQ327" s="129"/>
      <c r="BR327" s="45"/>
      <c r="BS327" s="21"/>
      <c r="BT327" s="129"/>
      <c r="BU327" s="46"/>
      <c r="BV327" s="11"/>
      <c r="BW327" s="129"/>
      <c r="BY327" s="8"/>
      <c r="BZ327" s="147"/>
      <c r="CB327" s="8"/>
      <c r="CC327" s="8"/>
      <c r="CE327" s="8"/>
      <c r="CF327" s="8"/>
      <c r="CH327" s="8"/>
      <c r="CI327" s="8"/>
      <c r="CK327" s="8"/>
      <c r="CL327" s="8"/>
      <c r="CN327" s="8"/>
      <c r="CO327" s="8"/>
      <c r="CQ327" s="8"/>
      <c r="CR327" s="8"/>
      <c r="CS327" s="29"/>
      <c r="CT327" s="8"/>
      <c r="CU327" s="8"/>
      <c r="CV327" s="29"/>
      <c r="CW327" s="8"/>
      <c r="CX327" s="8"/>
      <c r="CY327" s="8"/>
      <c r="CZ327" s="8"/>
      <c r="DA327" s="8"/>
      <c r="DB327" s="8"/>
      <c r="DC327" s="8"/>
      <c r="DD327" s="8"/>
      <c r="DE327" s="29"/>
      <c r="DF327" s="8"/>
      <c r="DG327" s="8"/>
      <c r="DH327" s="29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</row>
    <row r="328" spans="1:369">
      <c r="A328" s="23" t="s">
        <v>118</v>
      </c>
      <c r="B328" s="24" t="s">
        <v>119</v>
      </c>
      <c r="C328" s="15">
        <f t="shared" si="28"/>
        <v>16.705882352941178</v>
      </c>
      <c r="D328" s="117" t="s">
        <v>595</v>
      </c>
      <c r="E328" s="5" t="s">
        <v>1216</v>
      </c>
      <c r="F328" s="33" t="s">
        <v>120</v>
      </c>
      <c r="G328" s="144">
        <v>4</v>
      </c>
      <c r="H328" s="138">
        <v>5</v>
      </c>
      <c r="I328" s="57">
        <v>7.25</v>
      </c>
      <c r="K328" s="130">
        <v>7.25</v>
      </c>
      <c r="L328" s="158">
        <f t="shared" si="31"/>
        <v>7.25</v>
      </c>
      <c r="M328" s="21">
        <v>3</v>
      </c>
      <c r="N328" s="128" t="s">
        <v>264</v>
      </c>
      <c r="O328" s="148">
        <v>42511</v>
      </c>
      <c r="P328" s="21">
        <v>20</v>
      </c>
      <c r="Q328" s="128" t="s">
        <v>451</v>
      </c>
      <c r="R328" s="148">
        <v>42140</v>
      </c>
      <c r="S328" s="21">
        <v>12</v>
      </c>
      <c r="T328" s="128" t="s">
        <v>451</v>
      </c>
      <c r="U328" s="148">
        <v>41776</v>
      </c>
      <c r="V328" s="21">
        <v>11</v>
      </c>
      <c r="W328" s="128" t="s">
        <v>451</v>
      </c>
      <c r="X328" s="148">
        <v>41762</v>
      </c>
      <c r="Y328" s="21">
        <v>22</v>
      </c>
      <c r="Z328" s="128" t="s">
        <v>451</v>
      </c>
      <c r="AA328" s="148">
        <v>41566</v>
      </c>
      <c r="AB328" s="21">
        <v>12</v>
      </c>
      <c r="AC328" s="128" t="s">
        <v>451</v>
      </c>
      <c r="AD328" s="129">
        <v>41531</v>
      </c>
      <c r="AE328" s="14">
        <v>20</v>
      </c>
      <c r="AF328" s="128" t="s">
        <v>451</v>
      </c>
      <c r="AG328" s="129">
        <v>41524</v>
      </c>
      <c r="AH328" s="14">
        <v>11</v>
      </c>
      <c r="AI328" s="128" t="s">
        <v>451</v>
      </c>
      <c r="AJ328" s="129">
        <v>41236</v>
      </c>
      <c r="AK328" s="14">
        <v>0</v>
      </c>
      <c r="AL328" s="128" t="s">
        <v>230</v>
      </c>
      <c r="AM328" s="129">
        <v>41203</v>
      </c>
      <c r="AN328" s="12"/>
      <c r="AO328" s="21"/>
      <c r="AP328" s="129"/>
      <c r="AQ328" s="12"/>
      <c r="AR328" s="21"/>
      <c r="AS328" s="129"/>
      <c r="AT328" s="12"/>
      <c r="AU328" s="7"/>
      <c r="AV328" s="6"/>
      <c r="AW328" s="12"/>
      <c r="AX328" s="7"/>
      <c r="AY328" s="6"/>
      <c r="AZ328" s="12"/>
      <c r="BA328" s="7"/>
      <c r="BB328" s="6"/>
      <c r="BC328" s="12"/>
      <c r="BD328" s="7"/>
      <c r="BE328" s="6"/>
      <c r="BL328" s="8"/>
      <c r="BO328" s="8"/>
      <c r="CS328" s="29"/>
      <c r="CV328" s="29"/>
      <c r="CY328" s="8"/>
      <c r="DB328" s="8"/>
      <c r="DE328" s="29"/>
      <c r="DH328" s="29"/>
      <c r="DK328" s="8"/>
      <c r="DN328" s="8"/>
      <c r="DQ328" s="8"/>
      <c r="DT328" s="8"/>
      <c r="DW328" s="8"/>
      <c r="DZ328" s="8"/>
      <c r="EC328" s="8"/>
      <c r="EF328" s="8"/>
      <c r="EI328" s="8"/>
      <c r="EL328" s="8"/>
      <c r="FP328" s="8"/>
      <c r="FS328" s="8"/>
    </row>
    <row r="329" spans="1:369">
      <c r="A329" s="23" t="s">
        <v>2476</v>
      </c>
      <c r="B329" s="24" t="s">
        <v>294</v>
      </c>
      <c r="C329" s="15">
        <f t="shared" si="28"/>
        <v>18.409090909090907</v>
      </c>
      <c r="E329" s="5" t="s">
        <v>2441</v>
      </c>
      <c r="F329" s="33" t="s">
        <v>492</v>
      </c>
      <c r="G329" s="144">
        <v>3</v>
      </c>
      <c r="H329" s="138">
        <v>2</v>
      </c>
      <c r="I329" s="57">
        <v>2.5</v>
      </c>
      <c r="J329" s="139">
        <v>2.5</v>
      </c>
      <c r="K329" s="130">
        <v>0</v>
      </c>
      <c r="L329" s="158">
        <f t="shared" si="31"/>
        <v>2.5</v>
      </c>
      <c r="M329" s="21">
        <v>22</v>
      </c>
      <c r="N329" s="128" t="s">
        <v>451</v>
      </c>
      <c r="O329" s="148">
        <v>43022</v>
      </c>
      <c r="P329" s="21">
        <v>15</v>
      </c>
      <c r="Q329" s="128" t="s">
        <v>451</v>
      </c>
      <c r="R329" s="148">
        <v>42778</v>
      </c>
      <c r="S329" s="21">
        <v>16</v>
      </c>
      <c r="T329" s="128" t="s">
        <v>451</v>
      </c>
      <c r="U329" s="148">
        <v>42624</v>
      </c>
      <c r="V329" s="21"/>
      <c r="W329" s="128"/>
      <c r="X329" s="148"/>
      <c r="Y329" s="21"/>
      <c r="Z329" s="128"/>
      <c r="AA329" s="148"/>
      <c r="AB329" s="21"/>
      <c r="AC329" s="128"/>
      <c r="AD329" s="129"/>
      <c r="AE329" s="21"/>
      <c r="AF329" s="128"/>
      <c r="AG329" s="129"/>
      <c r="AH329" s="21"/>
      <c r="AI329" s="128"/>
      <c r="AJ329" s="129"/>
      <c r="AK329" s="21"/>
      <c r="AL329" s="128"/>
      <c r="AM329" s="129"/>
      <c r="AN329" s="10"/>
      <c r="AO329" s="21"/>
      <c r="AP329" s="129"/>
      <c r="AQ329" s="10"/>
      <c r="AR329" s="21"/>
      <c r="AS329" s="129"/>
      <c r="AT329" s="10"/>
      <c r="AU329" s="7"/>
      <c r="AV329" s="6"/>
      <c r="AW329" s="10"/>
      <c r="AX329" s="7"/>
      <c r="AY329" s="6"/>
      <c r="AZ329" s="10"/>
      <c r="BA329" s="7"/>
      <c r="BB329" s="6"/>
      <c r="BC329" s="10"/>
      <c r="BD329" s="7"/>
      <c r="BE329" s="6"/>
      <c r="BF329" s="8"/>
      <c r="BI329" s="8"/>
      <c r="BL329" s="8"/>
      <c r="BO329" s="8"/>
      <c r="BR329" s="8"/>
      <c r="BU329" s="8"/>
      <c r="BX329" s="8"/>
      <c r="CA329" s="8"/>
      <c r="CD329" s="8"/>
      <c r="CG329" s="8"/>
      <c r="CJ329" s="8"/>
      <c r="CM329" s="8"/>
      <c r="CP329" s="8"/>
      <c r="CS329" s="8"/>
      <c r="CV329" s="8"/>
      <c r="CY329" s="8"/>
      <c r="DB329" s="8"/>
      <c r="DE329" s="8"/>
      <c r="DH329" s="8"/>
      <c r="DK329" s="8"/>
      <c r="DN329" s="8"/>
      <c r="DQ329" s="8"/>
      <c r="DT329" s="8"/>
      <c r="DW329" s="8"/>
      <c r="DZ329" s="8"/>
      <c r="EC329" s="8"/>
    </row>
    <row r="330" spans="1:369">
      <c r="A330" s="232" t="s">
        <v>1993</v>
      </c>
      <c r="B330" s="188" t="s">
        <v>1977</v>
      </c>
      <c r="C330" s="15">
        <f t="shared" ref="C330:C361" si="32">IF(AND(N330="n",Q330="n",T330="n"),(M330+0.7*P330+0.5*S330)/2.2,IF(AND(OR(N330="y",N330="dnf",N330="oc",N330="dq",N330="nq"),OR(Q330="y",Q330="dnf",Q330="oc",Q330="dq",Q330="nq"),OR(T330="y",T330="dnf",T330="oc",T330="dq",T330="nq")),AVERAGE(M330,P330,S330),IF(AND(N330="n",Q330="n"),(M330+0.7*P330)/1.7,IF(AND(N330="n",T330="n"),(M330+0.7*S330)/1.7,IF(OR(N330="n",AND(Q330="",T330="")),M330,IF(AND(Q330="n",T330="n"),(P330+0.7*S330)/1.7,IF(Q330="n",P330,IF(T330="n",S330,(M330+P330)/2))))))))</f>
        <v>16</v>
      </c>
      <c r="D330" s="66"/>
      <c r="E330" s="67" t="s">
        <v>1994</v>
      </c>
      <c r="F330" s="184" t="s">
        <v>1978</v>
      </c>
      <c r="G330" s="185">
        <v>1</v>
      </c>
      <c r="H330" s="161"/>
      <c r="I330" s="68">
        <v>0.5</v>
      </c>
      <c r="J330" s="162"/>
      <c r="K330" s="163">
        <v>0.5</v>
      </c>
      <c r="L330" s="158">
        <f t="shared" si="31"/>
        <v>0.5</v>
      </c>
      <c r="M330" s="21">
        <v>16</v>
      </c>
      <c r="N330" s="128" t="s">
        <v>451</v>
      </c>
      <c r="O330" s="148">
        <v>42225</v>
      </c>
      <c r="Q330" s="128"/>
      <c r="S330" s="275"/>
      <c r="T330" s="164"/>
      <c r="U330" s="305"/>
      <c r="V330" s="75"/>
      <c r="W330" s="69"/>
      <c r="X330" s="305"/>
      <c r="Y330" s="75"/>
      <c r="Z330" s="69"/>
      <c r="AA330" s="305"/>
      <c r="AB330" s="75"/>
      <c r="AC330" s="69"/>
      <c r="AD330" s="165"/>
      <c r="AE330" s="75"/>
      <c r="AF330" s="69"/>
      <c r="AG330" s="165"/>
      <c r="AH330" s="75"/>
      <c r="AI330" s="69"/>
      <c r="AJ330" s="165"/>
      <c r="AK330" s="75"/>
      <c r="AL330" s="69"/>
      <c r="AM330" s="167"/>
      <c r="AN330" s="75"/>
      <c r="AO330" s="69"/>
      <c r="AP330" s="167"/>
      <c r="AQ330" s="87"/>
      <c r="AR330" s="65"/>
      <c r="AS330" s="65"/>
      <c r="AT330" s="87"/>
      <c r="AU330" s="65"/>
      <c r="AV330" s="65"/>
      <c r="AW330" s="87"/>
      <c r="AX330" s="65"/>
      <c r="AY330" s="65"/>
      <c r="AZ330" s="87"/>
      <c r="BA330" s="65"/>
      <c r="BB330" s="65"/>
      <c r="BC330" s="87"/>
      <c r="BD330" s="65"/>
      <c r="BE330" s="65"/>
      <c r="BF330" s="87"/>
      <c r="BG330" s="65"/>
      <c r="BH330" s="65"/>
      <c r="BI330" s="87"/>
      <c r="BJ330" s="65"/>
      <c r="BK330" s="65"/>
      <c r="BL330" s="87"/>
      <c r="BM330" s="65"/>
      <c r="BN330" s="65"/>
      <c r="BO330" s="87"/>
      <c r="BP330" s="65"/>
      <c r="BQ330" s="65"/>
      <c r="BR330" s="87"/>
      <c r="BS330" s="65"/>
      <c r="BT330" s="65"/>
      <c r="BU330" s="87"/>
      <c r="BV330" s="65"/>
      <c r="BW330" s="65"/>
      <c r="BX330" s="87"/>
      <c r="BY330" s="65"/>
      <c r="BZ330" s="65"/>
      <c r="CA330" s="87"/>
      <c r="CB330" s="65"/>
      <c r="CC330" s="65"/>
      <c r="CD330" s="87"/>
      <c r="CE330" s="65"/>
      <c r="CF330" s="65"/>
      <c r="CG330" s="87"/>
      <c r="CH330" s="65"/>
      <c r="CI330" s="65"/>
      <c r="CJ330" s="87"/>
      <c r="CK330" s="65"/>
      <c r="CL330" s="65"/>
      <c r="CM330" s="87"/>
      <c r="CN330" s="65"/>
      <c r="CO330" s="65"/>
      <c r="CP330" s="87"/>
      <c r="CQ330" s="65"/>
      <c r="CR330" s="65"/>
      <c r="CS330" s="87"/>
      <c r="CT330" s="65"/>
      <c r="CU330" s="65"/>
      <c r="CV330" s="87"/>
      <c r="CW330" s="65"/>
      <c r="CX330" s="65"/>
      <c r="CY330" s="87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 s="65"/>
      <c r="EW330" s="65"/>
      <c r="EX330" s="65"/>
      <c r="EY330" s="65"/>
      <c r="EZ330" s="65"/>
      <c r="FA330" s="65"/>
      <c r="FB330" s="65"/>
      <c r="FC330" s="65"/>
      <c r="FD330" s="65"/>
      <c r="FE330" s="65"/>
      <c r="FF330" s="65"/>
      <c r="FG330" s="65"/>
      <c r="FH330" s="65"/>
      <c r="FI330" s="65"/>
      <c r="FJ330" s="65"/>
      <c r="FK330" s="65"/>
      <c r="FL330" s="65"/>
      <c r="FM330" s="65"/>
      <c r="FN330" s="65"/>
      <c r="FO330" s="65"/>
      <c r="FP330" s="65"/>
      <c r="FQ330" s="65"/>
      <c r="FR330" s="65"/>
      <c r="FS330" s="65"/>
      <c r="FT330" s="65"/>
      <c r="FU330" s="65"/>
      <c r="FV330" s="65"/>
      <c r="FW330" s="65"/>
      <c r="FX330" s="65"/>
      <c r="FY330" s="65"/>
      <c r="FZ330" s="65"/>
      <c r="GA330" s="65"/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/>
      <c r="GP330" s="65"/>
      <c r="GQ330" s="65"/>
      <c r="GR330" s="65"/>
      <c r="GS330" s="65"/>
      <c r="GT330" s="65"/>
      <c r="GU330" s="65"/>
      <c r="GV330" s="65"/>
      <c r="GW330" s="65"/>
      <c r="GX330" s="65"/>
      <c r="GY330" s="65"/>
      <c r="GZ330" s="65"/>
      <c r="HA330" s="65"/>
      <c r="HB330" s="65"/>
      <c r="HC330" s="65"/>
      <c r="HD330" s="65"/>
      <c r="HE330" s="65"/>
      <c r="HF330" s="65"/>
      <c r="HG330" s="65"/>
      <c r="HH330" s="65"/>
      <c r="HI330" s="65"/>
      <c r="HJ330" s="65"/>
      <c r="HK330" s="65"/>
      <c r="HL330" s="65"/>
      <c r="HM330" s="65"/>
      <c r="HN330" s="65"/>
      <c r="HO330" s="87"/>
      <c r="HP330" s="87"/>
      <c r="HQ330" s="87"/>
      <c r="HR330" s="87"/>
      <c r="HS330" s="87"/>
      <c r="HT330" s="87"/>
      <c r="HU330" s="87"/>
      <c r="HV330" s="87"/>
      <c r="HW330" s="87"/>
      <c r="HX330" s="87"/>
      <c r="HY330" s="87"/>
      <c r="HZ330" s="87"/>
      <c r="IA330" s="87"/>
      <c r="IB330" s="87"/>
      <c r="IC330" s="87"/>
      <c r="ID330" s="87"/>
      <c r="IE330" s="87"/>
      <c r="IF330" s="87"/>
      <c r="IG330" s="87"/>
      <c r="IH330" s="87"/>
      <c r="II330" s="87"/>
      <c r="IJ330" s="87"/>
      <c r="IK330" s="87"/>
      <c r="IL330" s="87"/>
      <c r="IM330" s="87"/>
      <c r="IN330" s="87"/>
      <c r="IO330" s="87"/>
      <c r="IP330" s="87"/>
      <c r="IQ330" s="87"/>
      <c r="IR330" s="87"/>
      <c r="IS330" s="87"/>
      <c r="IT330" s="87"/>
      <c r="IU330" s="87"/>
      <c r="IV330" s="87"/>
      <c r="IW330" s="65"/>
      <c r="IX330" s="65"/>
      <c r="IY330" s="65"/>
      <c r="IZ330" s="65"/>
      <c r="JA330" s="65"/>
      <c r="JB330" s="65"/>
      <c r="JC330" s="65"/>
      <c r="JD330" s="65"/>
      <c r="JE330" s="65"/>
      <c r="JF330" s="65"/>
      <c r="JG330" s="65"/>
      <c r="JH330" s="65"/>
      <c r="JI330" s="65"/>
      <c r="JJ330" s="65"/>
      <c r="JK330" s="65"/>
      <c r="JL330" s="65"/>
      <c r="JM330" s="65"/>
      <c r="JN330" s="65"/>
      <c r="JO330" s="65"/>
      <c r="JP330" s="65"/>
      <c r="JQ330" s="65"/>
      <c r="JR330" s="65"/>
      <c r="JS330" s="65"/>
      <c r="JT330" s="65"/>
      <c r="JU330" s="65"/>
      <c r="JV330" s="65"/>
      <c r="JW330" s="65"/>
      <c r="JX330" s="65"/>
      <c r="JY330" s="65"/>
      <c r="JZ330" s="65"/>
      <c r="KA330" s="65"/>
      <c r="KB330" s="65"/>
      <c r="KC330" s="65"/>
      <c r="KD330" s="65"/>
      <c r="KE330" s="65"/>
      <c r="KF330" s="65"/>
      <c r="KG330" s="65"/>
      <c r="KH330" s="65"/>
      <c r="KI330" s="65"/>
      <c r="KJ330" s="65"/>
      <c r="KK330" s="65"/>
      <c r="KL330" s="65"/>
      <c r="KM330" s="65"/>
      <c r="KN330" s="65"/>
      <c r="KO330" s="65"/>
      <c r="KP330" s="65"/>
      <c r="KQ330" s="65"/>
      <c r="KR330" s="65"/>
      <c r="KS330" s="65"/>
      <c r="KT330" s="65"/>
      <c r="KU330" s="65"/>
      <c r="KV330" s="65"/>
      <c r="KW330" s="65"/>
      <c r="KX330" s="65"/>
      <c r="KY330" s="65"/>
      <c r="KZ330" s="65"/>
      <c r="LA330" s="65"/>
      <c r="LB330" s="65"/>
      <c r="LC330" s="65"/>
      <c r="LD330" s="65"/>
      <c r="LE330" s="65"/>
      <c r="LF330" s="65"/>
      <c r="LG330" s="65"/>
      <c r="LH330" s="65"/>
      <c r="LI330" s="65"/>
      <c r="LJ330" s="65"/>
      <c r="LK330" s="65"/>
      <c r="LL330" s="65"/>
      <c r="LM330" s="65"/>
      <c r="LN330" s="65"/>
      <c r="LO330" s="65"/>
      <c r="LP330" s="65"/>
      <c r="LQ330" s="65"/>
      <c r="LR330" s="65"/>
      <c r="LS330" s="65"/>
      <c r="LT330" s="65"/>
      <c r="LU330" s="65"/>
      <c r="LV330" s="65"/>
      <c r="LW330" s="65"/>
      <c r="LX330" s="65"/>
      <c r="LY330" s="65"/>
      <c r="LZ330" s="65"/>
      <c r="MA330" s="65"/>
      <c r="MB330" s="65"/>
      <c r="MC330" s="65"/>
      <c r="MD330" s="65"/>
      <c r="ME330" s="65"/>
      <c r="MF330" s="65"/>
      <c r="MG330" s="65"/>
      <c r="MH330" s="65"/>
      <c r="MI330" s="65"/>
      <c r="MJ330" s="65"/>
      <c r="MK330" s="65"/>
      <c r="ML330" s="65"/>
      <c r="MM330" s="65"/>
      <c r="MN330" s="65"/>
      <c r="MO330" s="65"/>
      <c r="MP330" s="65"/>
      <c r="MQ330" s="65"/>
      <c r="MR330" s="65"/>
      <c r="MS330" s="65"/>
      <c r="MT330" s="65"/>
      <c r="MU330" s="65"/>
      <c r="MV330" s="65"/>
      <c r="MW330" s="65"/>
      <c r="MX330" s="65"/>
      <c r="MY330" s="65"/>
      <c r="MZ330" s="65"/>
      <c r="NA330" s="65"/>
      <c r="NB330" s="65"/>
      <c r="NC330" s="65"/>
      <c r="ND330" s="65"/>
      <c r="NE330" s="65"/>
    </row>
    <row r="331" spans="1:369" s="1" customFormat="1">
      <c r="A331" s="232" t="s">
        <v>1805</v>
      </c>
      <c r="B331" s="188" t="s">
        <v>1798</v>
      </c>
      <c r="C331" s="15">
        <f t="shared" si="32"/>
        <v>22</v>
      </c>
      <c r="D331" s="66"/>
      <c r="E331" s="67" t="s">
        <v>1798</v>
      </c>
      <c r="F331" s="184" t="s">
        <v>409</v>
      </c>
      <c r="G331" s="185">
        <v>1</v>
      </c>
      <c r="H331" s="161">
        <v>1</v>
      </c>
      <c r="I331" s="68">
        <v>1</v>
      </c>
      <c r="J331" s="162"/>
      <c r="K331" s="163">
        <v>1</v>
      </c>
      <c r="L331" s="158">
        <f t="shared" si="31"/>
        <v>1</v>
      </c>
      <c r="M331" s="21">
        <v>7</v>
      </c>
      <c r="N331" s="128" t="s">
        <v>264</v>
      </c>
      <c r="O331" s="148">
        <v>42274</v>
      </c>
      <c r="P331" s="21">
        <v>22</v>
      </c>
      <c r="Q331" s="128" t="s">
        <v>451</v>
      </c>
      <c r="R331" s="148">
        <v>42036</v>
      </c>
      <c r="S331" s="275"/>
      <c r="T331" s="164"/>
      <c r="U331" s="305"/>
      <c r="V331" s="75"/>
      <c r="W331" s="69"/>
      <c r="X331" s="305"/>
      <c r="Y331" s="75"/>
      <c r="Z331" s="69"/>
      <c r="AA331" s="305"/>
      <c r="AB331" s="75"/>
      <c r="AC331" s="69"/>
      <c r="AD331" s="165"/>
      <c r="AE331" s="75"/>
      <c r="AF331" s="69"/>
      <c r="AG331" s="165"/>
      <c r="AH331" s="75"/>
      <c r="AI331" s="69"/>
      <c r="AJ331" s="165"/>
      <c r="AK331" s="75"/>
      <c r="AL331" s="69"/>
      <c r="AM331" s="167"/>
      <c r="AN331" s="75"/>
      <c r="AO331" s="69"/>
      <c r="AP331" s="167"/>
      <c r="AQ331" s="87"/>
      <c r="AR331" s="65"/>
      <c r="AS331" s="65"/>
      <c r="AT331" s="87"/>
      <c r="AU331" s="65"/>
      <c r="AV331" s="65"/>
      <c r="AW331" s="87"/>
      <c r="AX331" s="65"/>
      <c r="AY331" s="65"/>
      <c r="AZ331" s="87"/>
      <c r="BA331" s="65"/>
      <c r="BB331" s="65"/>
      <c r="BC331" s="87"/>
      <c r="BD331" s="65"/>
      <c r="BE331" s="65"/>
      <c r="BF331" s="87"/>
      <c r="BG331" s="65"/>
      <c r="BH331" s="65"/>
      <c r="BI331" s="87"/>
      <c r="BJ331" s="65"/>
      <c r="BK331" s="65"/>
      <c r="BL331" s="87"/>
      <c r="BM331" s="65"/>
      <c r="BN331" s="65"/>
      <c r="BO331" s="87"/>
      <c r="BP331" s="65"/>
      <c r="BQ331" s="65"/>
      <c r="BR331" s="87"/>
      <c r="BS331" s="65"/>
      <c r="BT331" s="65"/>
      <c r="BU331" s="87"/>
      <c r="BV331" s="65"/>
      <c r="BW331" s="65"/>
      <c r="BX331" s="87"/>
      <c r="BY331" s="65"/>
      <c r="BZ331" s="65"/>
      <c r="CA331" s="87"/>
      <c r="CB331" s="65"/>
      <c r="CC331" s="65"/>
      <c r="CD331" s="87"/>
      <c r="CE331" s="65"/>
      <c r="CF331" s="65"/>
      <c r="CG331" s="87"/>
      <c r="CH331" s="65"/>
      <c r="CI331" s="65"/>
      <c r="CJ331" s="87"/>
      <c r="CK331" s="65"/>
      <c r="CL331" s="65"/>
      <c r="CM331" s="87"/>
      <c r="CN331" s="65"/>
      <c r="CO331" s="65"/>
      <c r="CP331" s="87"/>
      <c r="CQ331" s="65"/>
      <c r="CR331" s="65"/>
      <c r="CS331" s="87"/>
      <c r="CT331" s="65"/>
      <c r="CU331" s="65"/>
      <c r="CV331" s="87"/>
      <c r="CW331" s="65"/>
      <c r="CX331" s="65"/>
      <c r="CY331" s="87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 s="187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 s="65"/>
      <c r="EW331" s="65"/>
      <c r="EX331" s="65"/>
      <c r="EY331" s="65"/>
      <c r="EZ331" s="65"/>
      <c r="FA331" s="65"/>
      <c r="FB331" s="65"/>
      <c r="FC331" s="65"/>
      <c r="FD331" s="65"/>
      <c r="FE331" s="65"/>
      <c r="FF331" s="65"/>
      <c r="FG331" s="65"/>
      <c r="FH331" s="65"/>
      <c r="FI331" s="65"/>
      <c r="FJ331" s="65"/>
      <c r="FK331" s="65"/>
      <c r="FL331" s="65"/>
      <c r="FM331" s="65"/>
      <c r="FN331" s="65"/>
      <c r="FO331" s="65"/>
      <c r="FP331" s="65"/>
      <c r="FQ331" s="65"/>
      <c r="FR331" s="65"/>
      <c r="FS331" s="65"/>
      <c r="FT331" s="65"/>
      <c r="FU331" s="65"/>
      <c r="FV331" s="65"/>
      <c r="FW331" s="65"/>
      <c r="FX331" s="65"/>
      <c r="FY331" s="65"/>
      <c r="FZ331" s="65"/>
      <c r="GA331" s="65"/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/>
      <c r="GP331" s="65"/>
      <c r="GQ331" s="65"/>
      <c r="GR331" s="65"/>
      <c r="GS331" s="65"/>
      <c r="GT331" s="65"/>
      <c r="GU331" s="65"/>
      <c r="GV331" s="65"/>
      <c r="GW331" s="65"/>
      <c r="GX331" s="65"/>
      <c r="GY331" s="65"/>
      <c r="GZ331" s="65"/>
      <c r="HA331" s="65"/>
      <c r="HB331" s="65"/>
      <c r="HC331" s="65"/>
      <c r="HD331" s="65"/>
      <c r="HE331" s="65"/>
      <c r="HF331" s="65"/>
      <c r="HG331" s="65"/>
      <c r="HH331" s="65"/>
      <c r="HI331" s="65"/>
      <c r="HJ331" s="65"/>
      <c r="HK331" s="65"/>
      <c r="HL331" s="65"/>
      <c r="HM331" s="65"/>
      <c r="HN331" s="65"/>
      <c r="HO331" s="87"/>
      <c r="HP331" s="87"/>
      <c r="HQ331" s="87"/>
      <c r="HR331" s="87"/>
      <c r="HS331" s="87"/>
      <c r="HT331" s="87"/>
      <c r="HU331" s="87"/>
      <c r="HV331" s="87"/>
      <c r="HW331" s="87"/>
      <c r="HX331" s="87"/>
      <c r="HY331" s="87"/>
      <c r="HZ331" s="87"/>
      <c r="IA331" s="87"/>
      <c r="IB331" s="87"/>
      <c r="IC331" s="87"/>
      <c r="ID331" s="87"/>
      <c r="IE331" s="87"/>
      <c r="IF331" s="87"/>
      <c r="IG331" s="87"/>
      <c r="IH331" s="87"/>
      <c r="II331" s="87"/>
      <c r="IJ331" s="87"/>
      <c r="IK331" s="87"/>
      <c r="IL331" s="87"/>
      <c r="IM331" s="87"/>
      <c r="IN331" s="87"/>
      <c r="IO331" s="87"/>
      <c r="IP331" s="87"/>
      <c r="IQ331" s="87"/>
      <c r="IR331" s="87"/>
      <c r="IS331" s="87"/>
      <c r="IT331" s="87"/>
      <c r="IU331" s="87"/>
      <c r="IV331" s="87"/>
      <c r="IW331" s="65"/>
      <c r="IX331" s="65"/>
      <c r="IY331" s="65"/>
      <c r="IZ331" s="65"/>
      <c r="JA331" s="65"/>
      <c r="JB331" s="65"/>
      <c r="JC331" s="65"/>
      <c r="JD331" s="65"/>
      <c r="JE331" s="65"/>
      <c r="JF331" s="65"/>
      <c r="JG331" s="65"/>
      <c r="JH331" s="65"/>
      <c r="JI331" s="65"/>
      <c r="JJ331" s="65"/>
      <c r="JK331" s="65"/>
      <c r="JL331" s="65"/>
      <c r="JM331" s="65"/>
      <c r="JN331" s="65"/>
      <c r="JO331" s="65"/>
      <c r="JP331" s="65"/>
      <c r="JQ331" s="65"/>
      <c r="JR331" s="65"/>
      <c r="JS331" s="65"/>
      <c r="JT331" s="65"/>
      <c r="JU331" s="65"/>
      <c r="JV331" s="65"/>
      <c r="JW331" s="65"/>
      <c r="JX331" s="65"/>
      <c r="JY331" s="65"/>
      <c r="JZ331" s="65"/>
      <c r="KA331" s="65"/>
      <c r="KB331" s="65"/>
      <c r="KC331" s="65"/>
      <c r="KD331" s="65"/>
      <c r="KE331" s="65"/>
      <c r="KF331" s="65"/>
      <c r="KG331" s="65"/>
      <c r="KH331" s="65"/>
      <c r="KI331" s="65"/>
      <c r="KJ331" s="65"/>
      <c r="KK331" s="65"/>
      <c r="KL331" s="65"/>
      <c r="KM331" s="65"/>
      <c r="KN331" s="65"/>
      <c r="KO331" s="65"/>
      <c r="KP331" s="65"/>
      <c r="KQ331" s="65"/>
      <c r="KR331" s="65"/>
      <c r="KS331" s="65"/>
      <c r="KT331" s="65"/>
      <c r="KU331" s="65"/>
      <c r="KV331" s="65"/>
      <c r="KW331" s="65"/>
      <c r="KX331" s="65"/>
      <c r="KY331" s="65"/>
      <c r="KZ331" s="65"/>
      <c r="LA331" s="65"/>
      <c r="LB331" s="65"/>
      <c r="LC331" s="65"/>
      <c r="LD331" s="65"/>
      <c r="LE331" s="65"/>
      <c r="LF331" s="65"/>
      <c r="LG331" s="65"/>
      <c r="LH331" s="65"/>
      <c r="LI331" s="65"/>
      <c r="LJ331" s="65"/>
      <c r="LK331" s="65"/>
      <c r="LL331" s="65"/>
      <c r="LM331" s="65"/>
      <c r="LN331" s="65"/>
      <c r="LO331" s="65"/>
      <c r="LP331" s="65"/>
      <c r="LQ331" s="65"/>
      <c r="LR331" s="65"/>
      <c r="LS331" s="65"/>
      <c r="LT331" s="65"/>
      <c r="LU331" s="65"/>
      <c r="LV331" s="65"/>
      <c r="LW331" s="65"/>
      <c r="LX331" s="65"/>
      <c r="LY331" s="65"/>
      <c r="LZ331" s="65"/>
      <c r="MA331" s="65"/>
      <c r="MB331" s="65"/>
      <c r="MC331" s="65"/>
      <c r="MD331" s="65"/>
      <c r="ME331" s="65"/>
      <c r="MF331" s="65"/>
      <c r="MG331" s="65"/>
      <c r="MH331" s="65"/>
      <c r="MI331" s="65"/>
      <c r="MJ331" s="65"/>
      <c r="MK331" s="65"/>
      <c r="ML331" s="65"/>
      <c r="MM331" s="65"/>
      <c r="MN331" s="65"/>
      <c r="MO331" s="65"/>
      <c r="MP331" s="65"/>
      <c r="MQ331" s="65"/>
      <c r="MR331" s="65"/>
      <c r="MS331" s="65"/>
      <c r="MT331" s="65"/>
      <c r="MU331" s="65"/>
      <c r="MV331" s="65"/>
      <c r="MW331" s="65"/>
      <c r="MX331" s="65"/>
      <c r="MY331" s="65"/>
      <c r="MZ331" s="65"/>
      <c r="NA331" s="65"/>
      <c r="NB331" s="65"/>
      <c r="NC331" s="65"/>
      <c r="ND331" s="65"/>
      <c r="NE331" s="65"/>
    </row>
    <row r="332" spans="1:369">
      <c r="A332" s="232" t="s">
        <v>2145</v>
      </c>
      <c r="B332" s="188" t="s">
        <v>2146</v>
      </c>
      <c r="C332" s="15">
        <f t="shared" si="32"/>
        <v>13.117647058823531</v>
      </c>
      <c r="D332" s="66"/>
      <c r="E332" s="67" t="s">
        <v>2242</v>
      </c>
      <c r="F332" s="184" t="s">
        <v>481</v>
      </c>
      <c r="G332" s="185">
        <v>4</v>
      </c>
      <c r="H332" s="161">
        <v>3</v>
      </c>
      <c r="I332" s="68">
        <v>4</v>
      </c>
      <c r="J332" s="162"/>
      <c r="K332" s="163">
        <v>4.5</v>
      </c>
      <c r="L332" s="158">
        <f t="shared" si="31"/>
        <v>4.5</v>
      </c>
      <c r="M332" s="21">
        <v>16</v>
      </c>
      <c r="N332" s="128" t="s">
        <v>451</v>
      </c>
      <c r="O332" s="148">
        <v>42463</v>
      </c>
      <c r="P332" s="21">
        <v>6</v>
      </c>
      <c r="Q332" s="128" t="s">
        <v>264</v>
      </c>
      <c r="R332" s="148">
        <v>42442</v>
      </c>
      <c r="S332" s="21">
        <v>9</v>
      </c>
      <c r="T332" s="128" t="s">
        <v>451</v>
      </c>
      <c r="U332" s="148">
        <v>42441</v>
      </c>
      <c r="V332" s="21">
        <v>11</v>
      </c>
      <c r="W332" s="128" t="s">
        <v>451</v>
      </c>
      <c r="X332" s="148">
        <v>42351</v>
      </c>
      <c r="Y332" s="21">
        <v>20</v>
      </c>
      <c r="Z332" s="128" t="s">
        <v>451</v>
      </c>
      <c r="AA332" s="148">
        <v>42350</v>
      </c>
      <c r="AB332" s="21">
        <v>20</v>
      </c>
      <c r="AC332" s="128" t="s">
        <v>451</v>
      </c>
      <c r="AD332" s="129">
        <v>42336</v>
      </c>
      <c r="AE332" s="70"/>
      <c r="AF332" s="69"/>
      <c r="AG332" s="165"/>
      <c r="AH332" s="70"/>
      <c r="AI332" s="69"/>
      <c r="AJ332" s="165"/>
      <c r="AK332" s="70"/>
      <c r="AL332" s="69"/>
      <c r="AM332" s="167"/>
      <c r="AN332" s="70"/>
      <c r="AO332" s="69"/>
      <c r="AP332" s="167"/>
      <c r="AQ332" s="71"/>
      <c r="AR332" s="65"/>
      <c r="AS332" s="65"/>
      <c r="AT332" s="71"/>
      <c r="AU332" s="65"/>
      <c r="AV332" s="65"/>
      <c r="AW332" s="71"/>
      <c r="AX332" s="65"/>
      <c r="AY332" s="65"/>
      <c r="AZ332" s="71"/>
      <c r="BA332" s="65"/>
      <c r="BB332" s="65"/>
      <c r="BC332" s="71"/>
      <c r="BD332" s="65"/>
      <c r="BE332" s="65"/>
      <c r="BF332" s="71"/>
      <c r="BG332" s="65"/>
      <c r="BH332" s="65"/>
      <c r="BI332" s="71"/>
      <c r="BJ332" s="65"/>
      <c r="BK332" s="65"/>
      <c r="BL332" s="71"/>
      <c r="BM332" s="65"/>
      <c r="BN332" s="65"/>
      <c r="BO332" s="71"/>
      <c r="BP332" s="65"/>
      <c r="BQ332" s="65"/>
      <c r="BR332" s="71"/>
      <c r="BS332" s="65"/>
      <c r="BT332" s="65"/>
      <c r="BU332" s="71"/>
      <c r="BV332" s="65"/>
      <c r="BW332" s="65"/>
      <c r="BX332" s="71"/>
      <c r="BY332" s="65"/>
      <c r="BZ332" s="65"/>
      <c r="CA332" s="71"/>
      <c r="CB332" s="65"/>
      <c r="CC332" s="65"/>
      <c r="CD332" s="71"/>
      <c r="CE332" s="65"/>
      <c r="CF332" s="65"/>
      <c r="CG332" s="71"/>
      <c r="CH332" s="65"/>
      <c r="CI332" s="65"/>
      <c r="CJ332" s="71"/>
      <c r="CK332" s="65"/>
      <c r="CL332" s="65"/>
      <c r="CM332" s="71"/>
      <c r="CN332" s="65"/>
      <c r="CO332" s="65"/>
      <c r="CP332" s="71"/>
      <c r="CQ332" s="65"/>
      <c r="CR332" s="65"/>
      <c r="CS332" s="71"/>
      <c r="CT332" s="65"/>
      <c r="CU332" s="65"/>
      <c r="CV332" s="71"/>
      <c r="CW332" s="65"/>
      <c r="CX332" s="65"/>
      <c r="CY332" s="87"/>
      <c r="CZ332" s="65"/>
      <c r="DA332" s="65"/>
      <c r="DB332" s="87"/>
      <c r="DC332" s="65"/>
      <c r="DD332" s="65"/>
      <c r="DE332" s="87"/>
      <c r="DF332" s="65"/>
      <c r="DG332" s="65"/>
      <c r="DH332" s="87"/>
      <c r="DI332" s="65"/>
      <c r="DJ332" s="65"/>
      <c r="DK332" s="65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 s="65"/>
      <c r="EW332" s="65"/>
      <c r="EX332" s="65"/>
      <c r="EY332" s="65"/>
      <c r="EZ332" s="65"/>
      <c r="FA332" s="65"/>
      <c r="FB332" s="65"/>
      <c r="FC332" s="65"/>
      <c r="FD332" s="65"/>
      <c r="FE332" s="65"/>
      <c r="FF332" s="65"/>
      <c r="FG332" s="65"/>
      <c r="FH332" s="65"/>
      <c r="FI332" s="65"/>
      <c r="FJ332" s="65"/>
      <c r="FK332" s="65"/>
      <c r="FL332" s="65"/>
      <c r="FM332" s="65"/>
      <c r="FN332" s="65"/>
      <c r="FO332" s="65"/>
      <c r="FP332" s="65"/>
      <c r="FQ332" s="65"/>
      <c r="FR332" s="65"/>
      <c r="FS332" s="65"/>
      <c r="FT332" s="65"/>
      <c r="FU332" s="65"/>
      <c r="FV332" s="65"/>
      <c r="FW332" s="65"/>
      <c r="FX332" s="65"/>
      <c r="FY332" s="65"/>
      <c r="FZ332" s="65"/>
      <c r="GA332" s="65"/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/>
      <c r="GP332" s="65"/>
      <c r="GQ332" s="65"/>
      <c r="GR332" s="65"/>
      <c r="GS332" s="65"/>
      <c r="GT332" s="65"/>
      <c r="GU332" s="65"/>
      <c r="GV332" s="65"/>
      <c r="GW332" s="65"/>
      <c r="GX332" s="65"/>
      <c r="GY332" s="65"/>
      <c r="GZ332" s="65"/>
      <c r="HA332" s="65"/>
      <c r="HB332" s="65"/>
      <c r="HC332" s="65"/>
      <c r="HD332" s="65"/>
      <c r="HE332" s="65"/>
      <c r="HF332" s="65"/>
      <c r="HG332" s="65"/>
      <c r="HH332" s="65"/>
      <c r="HI332" s="65"/>
      <c r="HJ332" s="65"/>
      <c r="HK332" s="65"/>
      <c r="HL332" s="65"/>
      <c r="HM332" s="65"/>
      <c r="HN332" s="65"/>
      <c r="HO332" s="87"/>
      <c r="HP332" s="87"/>
      <c r="HQ332" s="87"/>
      <c r="HR332" s="87"/>
      <c r="HS332" s="87"/>
      <c r="HT332" s="87"/>
      <c r="HU332" s="87"/>
      <c r="HV332" s="87"/>
      <c r="HW332" s="87"/>
      <c r="HX332" s="87"/>
      <c r="HY332" s="87"/>
      <c r="HZ332" s="87"/>
      <c r="IA332" s="87"/>
      <c r="IB332" s="87"/>
      <c r="IC332" s="87"/>
      <c r="ID332" s="87"/>
      <c r="IE332" s="87"/>
      <c r="IF332" s="87"/>
      <c r="IG332" s="87"/>
      <c r="IH332" s="87"/>
      <c r="II332" s="87"/>
      <c r="IJ332" s="87"/>
      <c r="IK332" s="87"/>
      <c r="IL332" s="87"/>
      <c r="IM332" s="87"/>
      <c r="IN332" s="87"/>
      <c r="IO332" s="87"/>
      <c r="IP332" s="87"/>
      <c r="IQ332" s="87"/>
      <c r="IR332" s="87"/>
      <c r="IS332" s="87"/>
      <c r="IT332" s="87"/>
      <c r="IU332" s="87"/>
      <c r="IV332" s="87"/>
      <c r="IW332" s="65"/>
      <c r="IX332" s="65"/>
      <c r="IY332" s="65"/>
      <c r="IZ332" s="65"/>
      <c r="JA332" s="65"/>
      <c r="JB332" s="65"/>
      <c r="JC332" s="65"/>
      <c r="JD332" s="65"/>
      <c r="JE332" s="65"/>
      <c r="JF332" s="65"/>
      <c r="JG332" s="65"/>
      <c r="JH332" s="65"/>
      <c r="JI332" s="65"/>
      <c r="JJ332" s="65"/>
      <c r="JK332" s="65"/>
      <c r="JL332" s="65"/>
      <c r="JM332" s="65"/>
      <c r="JN332" s="65"/>
      <c r="JO332" s="65"/>
      <c r="JP332" s="65"/>
      <c r="JQ332" s="65"/>
      <c r="JR332" s="65"/>
      <c r="JS332" s="65"/>
      <c r="JT332" s="65"/>
      <c r="JU332" s="65"/>
      <c r="JV332" s="65"/>
      <c r="JW332" s="65"/>
      <c r="JX332" s="65"/>
      <c r="JY332" s="65"/>
      <c r="JZ332" s="65"/>
      <c r="KA332" s="65"/>
      <c r="KB332" s="65"/>
      <c r="KC332" s="65"/>
      <c r="KD332" s="65"/>
      <c r="KE332" s="65"/>
      <c r="KF332" s="65"/>
      <c r="KG332" s="65"/>
      <c r="KH332" s="65"/>
      <c r="KI332" s="65"/>
      <c r="KJ332" s="65"/>
      <c r="KK332" s="65"/>
      <c r="KL332" s="65"/>
      <c r="KM332" s="65"/>
      <c r="KN332" s="65"/>
      <c r="KO332" s="65"/>
      <c r="KP332" s="65"/>
      <c r="KQ332" s="65"/>
      <c r="KR332" s="65"/>
      <c r="KS332" s="65"/>
      <c r="KT332" s="65"/>
      <c r="KU332" s="65"/>
      <c r="KV332" s="65"/>
      <c r="KW332" s="65"/>
      <c r="KX332" s="65"/>
      <c r="KY332" s="65"/>
      <c r="KZ332" s="65"/>
      <c r="LA332" s="65"/>
      <c r="LB332" s="65"/>
      <c r="LC332" s="65"/>
      <c r="LD332" s="65"/>
      <c r="LE332" s="65"/>
      <c r="LF332" s="65"/>
      <c r="LG332" s="65"/>
      <c r="LH332" s="65"/>
      <c r="LI332" s="65"/>
      <c r="LJ332" s="65"/>
      <c r="LK332" s="65"/>
      <c r="LL332" s="65"/>
      <c r="LM332" s="65"/>
      <c r="LN332" s="65"/>
      <c r="LO332" s="65"/>
      <c r="LP332" s="65"/>
      <c r="LQ332" s="65"/>
      <c r="LR332" s="65"/>
      <c r="LS332" s="65"/>
      <c r="LT332" s="65"/>
      <c r="LU332" s="65"/>
      <c r="LV332" s="65"/>
      <c r="LW332" s="65"/>
      <c r="LX332" s="65"/>
      <c r="LY332" s="65"/>
      <c r="LZ332" s="65"/>
      <c r="MA332" s="65"/>
      <c r="MB332" s="65"/>
      <c r="MC332" s="65"/>
      <c r="MD332" s="65"/>
      <c r="ME332" s="65"/>
      <c r="MF332" s="65"/>
      <c r="MG332" s="65"/>
      <c r="MH332" s="65"/>
      <c r="MI332" s="65"/>
      <c r="MJ332" s="65"/>
      <c r="MK332" s="65"/>
      <c r="ML332" s="65"/>
      <c r="MM332" s="65"/>
      <c r="MN332" s="65"/>
      <c r="MO332" s="65"/>
      <c r="MP332" s="65"/>
      <c r="MQ332" s="65"/>
      <c r="MR332" s="65"/>
      <c r="MS332" s="65"/>
      <c r="MT332" s="65"/>
      <c r="MU332" s="65"/>
      <c r="MV332" s="65"/>
      <c r="MW332" s="65"/>
      <c r="MX332" s="65"/>
      <c r="MY332" s="65"/>
      <c r="MZ332" s="65"/>
      <c r="NA332" s="65"/>
      <c r="NB332" s="65"/>
      <c r="NC332" s="65"/>
      <c r="ND332" s="65"/>
      <c r="NE332" s="65"/>
    </row>
    <row r="333" spans="1:369">
      <c r="A333" s="425" t="s">
        <v>2161</v>
      </c>
      <c r="B333" s="426" t="s">
        <v>2162</v>
      </c>
      <c r="C333" s="26">
        <f t="shared" si="32"/>
        <v>9</v>
      </c>
      <c r="D333" s="427"/>
      <c r="E333" s="667" t="s">
        <v>2240</v>
      </c>
      <c r="F333" s="184" t="s">
        <v>481</v>
      </c>
      <c r="G333" s="185">
        <v>4</v>
      </c>
      <c r="H333" s="185"/>
      <c r="I333" s="669">
        <v>0.5</v>
      </c>
      <c r="J333" s="432"/>
      <c r="K333" s="164">
        <v>0</v>
      </c>
      <c r="L333" s="158">
        <f t="shared" si="31"/>
        <v>0</v>
      </c>
      <c r="M333" s="21">
        <v>3</v>
      </c>
      <c r="N333" s="10" t="s">
        <v>264</v>
      </c>
      <c r="O333" s="148">
        <v>42806</v>
      </c>
      <c r="P333" s="21">
        <v>11</v>
      </c>
      <c r="Q333" s="10"/>
      <c r="R333" s="148">
        <v>42805</v>
      </c>
      <c r="S333" s="21">
        <v>9</v>
      </c>
      <c r="T333" s="128" t="s">
        <v>451</v>
      </c>
      <c r="U333" s="148">
        <v>42756</v>
      </c>
      <c r="V333" s="21">
        <v>14</v>
      </c>
      <c r="W333" s="128" t="s">
        <v>451</v>
      </c>
      <c r="X333" s="148">
        <v>42463</v>
      </c>
      <c r="Y333" s="21">
        <v>12</v>
      </c>
      <c r="Z333" s="128" t="s">
        <v>451</v>
      </c>
      <c r="AA333" s="148">
        <v>42442</v>
      </c>
      <c r="AB333" s="21">
        <v>12</v>
      </c>
      <c r="AC333" s="128" t="s">
        <v>451</v>
      </c>
      <c r="AD333" s="148">
        <v>42441</v>
      </c>
      <c r="AE333" s="21">
        <v>9</v>
      </c>
      <c r="AF333" s="128" t="s">
        <v>451</v>
      </c>
      <c r="AG333" s="148">
        <v>42351</v>
      </c>
      <c r="AH333" s="21">
        <v>11.5</v>
      </c>
      <c r="AI333" s="128" t="s">
        <v>451</v>
      </c>
      <c r="AJ333" s="129">
        <v>42350</v>
      </c>
      <c r="AK333" s="70"/>
      <c r="AL333" s="69"/>
      <c r="AM333" s="165"/>
      <c r="AN333" s="70"/>
      <c r="AO333" s="69"/>
      <c r="AP333" s="165"/>
      <c r="AQ333" s="71"/>
      <c r="AR333" s="87"/>
      <c r="AS333" s="87"/>
      <c r="AT333" s="71"/>
      <c r="AU333" s="87"/>
      <c r="AV333" s="87"/>
      <c r="AW333" s="71"/>
      <c r="AX333" s="87"/>
      <c r="AY333" s="87"/>
      <c r="AZ333" s="71"/>
      <c r="BA333" s="87"/>
      <c r="BB333" s="87"/>
      <c r="BC333" s="71"/>
      <c r="BD333" s="87"/>
      <c r="BE333" s="87"/>
      <c r="BF333" s="71"/>
      <c r="BG333" s="87"/>
      <c r="BH333" s="87"/>
      <c r="BI333" s="71"/>
      <c r="BJ333" s="87"/>
      <c r="BK333" s="87"/>
      <c r="BL333" s="71"/>
      <c r="BM333" s="87"/>
      <c r="BN333" s="87"/>
      <c r="BO333" s="71"/>
      <c r="BP333" s="87"/>
      <c r="BQ333" s="87"/>
      <c r="BR333" s="71"/>
      <c r="BS333" s="87"/>
      <c r="BT333" s="87"/>
      <c r="BU333" s="71"/>
      <c r="BV333" s="87"/>
      <c r="BW333" s="87"/>
      <c r="BX333" s="71"/>
      <c r="BY333" s="87"/>
      <c r="BZ333" s="87"/>
      <c r="CA333" s="71"/>
      <c r="CB333" s="87"/>
      <c r="CC333" s="87"/>
      <c r="CD333" s="71"/>
      <c r="CE333" s="87"/>
      <c r="CF333" s="87"/>
      <c r="CG333" s="71"/>
      <c r="CH333" s="87"/>
      <c r="CI333" s="87"/>
      <c r="CJ333" s="71"/>
      <c r="CK333" s="87"/>
      <c r="CL333" s="87"/>
      <c r="CM333" s="71"/>
      <c r="CN333" s="87"/>
      <c r="CO333" s="87"/>
      <c r="CP333" s="71"/>
      <c r="CQ333" s="87"/>
      <c r="CR333" s="87"/>
      <c r="CS333" s="71"/>
      <c r="CT333" s="87"/>
      <c r="CU333" s="87"/>
      <c r="CV333" s="71"/>
      <c r="CW333" s="87"/>
      <c r="CX333" s="87"/>
      <c r="CY333" s="71"/>
      <c r="CZ333" s="87"/>
      <c r="DA333" s="87"/>
      <c r="DB333" s="71"/>
      <c r="DC333" s="87"/>
      <c r="DD333" s="87"/>
      <c r="DE333" s="71"/>
      <c r="DF333" s="87"/>
      <c r="DG333" s="87"/>
      <c r="DH333" s="87"/>
      <c r="DI333" s="87"/>
      <c r="DJ333" s="87"/>
      <c r="DK333" s="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  <c r="DZ333" s="187"/>
      <c r="EA333" s="187"/>
      <c r="EB333" s="187"/>
      <c r="EC333" s="187"/>
      <c r="ED333" s="187"/>
      <c r="EE333" s="187"/>
      <c r="EF333" s="187"/>
      <c r="EG333" s="187"/>
      <c r="EH333" s="187"/>
      <c r="EI333" s="187"/>
      <c r="EJ333" s="187"/>
      <c r="EK333" s="187"/>
      <c r="EL333" s="187"/>
      <c r="EM333" s="187"/>
      <c r="EN333" s="187"/>
      <c r="EO333" s="187"/>
      <c r="EP333" s="187"/>
      <c r="EQ333" s="187"/>
      <c r="ER333" s="187"/>
      <c r="ES333" s="187"/>
      <c r="ET333" s="187"/>
      <c r="EU333" s="194"/>
      <c r="EV333" s="87"/>
      <c r="EW333" s="87"/>
      <c r="EX333" s="71"/>
      <c r="EY333" s="87"/>
      <c r="EZ333" s="87"/>
      <c r="FA333" s="71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87"/>
      <c r="HT333" s="87"/>
      <c r="HU333" s="87"/>
      <c r="HV333" s="87"/>
      <c r="HW333" s="87"/>
      <c r="HX333" s="87"/>
      <c r="HY333" s="87"/>
      <c r="HZ333" s="87"/>
      <c r="IA333" s="87"/>
      <c r="IB333" s="87"/>
      <c r="IC333" s="87"/>
      <c r="ID333" s="87"/>
      <c r="IE333" s="87"/>
      <c r="IF333" s="87"/>
      <c r="IG333" s="87"/>
      <c r="IH333" s="87"/>
      <c r="II333" s="87"/>
      <c r="IJ333" s="87"/>
      <c r="IK333" s="87"/>
      <c r="IL333" s="87"/>
      <c r="IM333" s="87"/>
      <c r="IN333" s="87"/>
      <c r="IO333" s="87"/>
      <c r="IP333" s="87"/>
      <c r="IQ333" s="87"/>
      <c r="IR333" s="87"/>
      <c r="IS333" s="87"/>
      <c r="IT333" s="87"/>
      <c r="IU333" s="87"/>
      <c r="IV333" s="87"/>
      <c r="IW333" s="87"/>
      <c r="IX333" s="87"/>
      <c r="IY333" s="87"/>
      <c r="IZ333" s="87"/>
      <c r="JA333" s="87"/>
      <c r="JB333" s="87"/>
      <c r="JC333" s="87"/>
      <c r="JD333" s="87"/>
      <c r="JE333" s="87"/>
      <c r="JF333" s="87"/>
      <c r="JG333" s="87"/>
      <c r="JH333" s="87"/>
      <c r="JI333" s="87"/>
      <c r="JJ333" s="87"/>
      <c r="JK333" s="87"/>
      <c r="JL333" s="87"/>
      <c r="JM333" s="87"/>
      <c r="JN333" s="87"/>
      <c r="JO333" s="87"/>
      <c r="JP333" s="87"/>
      <c r="JQ333" s="87"/>
      <c r="JR333" s="87"/>
      <c r="JS333" s="87"/>
      <c r="JT333" s="87"/>
      <c r="JU333" s="87"/>
      <c r="JV333" s="87"/>
      <c r="JW333" s="87"/>
      <c r="JX333" s="87"/>
      <c r="JY333" s="87"/>
      <c r="JZ333" s="87"/>
      <c r="KA333" s="87"/>
      <c r="KB333" s="87"/>
      <c r="KC333" s="87"/>
      <c r="KD333" s="87"/>
      <c r="KE333" s="87"/>
      <c r="KF333" s="87"/>
      <c r="KG333" s="87"/>
      <c r="KH333" s="87"/>
      <c r="KI333" s="87"/>
      <c r="KJ333" s="87"/>
      <c r="KK333" s="87"/>
      <c r="KL333" s="87"/>
      <c r="KM333" s="87"/>
      <c r="KN333" s="87"/>
      <c r="KO333" s="87"/>
      <c r="KP333" s="87"/>
      <c r="KQ333" s="87"/>
      <c r="KR333" s="87"/>
      <c r="KS333" s="87"/>
      <c r="KT333" s="87"/>
      <c r="KU333" s="87"/>
      <c r="KV333" s="87"/>
      <c r="KW333" s="87"/>
      <c r="KX333" s="87"/>
      <c r="KY333" s="87"/>
      <c r="KZ333" s="87"/>
      <c r="LA333" s="87"/>
      <c r="LB333" s="87"/>
      <c r="LC333" s="87"/>
      <c r="LD333" s="87"/>
      <c r="LE333" s="87"/>
      <c r="LF333" s="87"/>
      <c r="LG333" s="87"/>
      <c r="LH333" s="87"/>
      <c r="LI333" s="87"/>
      <c r="LJ333" s="87"/>
      <c r="LK333" s="87"/>
      <c r="LL333" s="87"/>
      <c r="LM333" s="87"/>
      <c r="LN333" s="87"/>
      <c r="LO333" s="87"/>
      <c r="LP333" s="87"/>
      <c r="LQ333" s="87"/>
      <c r="LR333" s="87"/>
      <c r="LS333" s="87"/>
      <c r="LT333" s="87"/>
      <c r="LU333" s="87"/>
      <c r="LV333" s="87"/>
      <c r="LW333" s="87"/>
      <c r="LX333" s="87"/>
      <c r="LY333" s="87"/>
      <c r="LZ333" s="87"/>
      <c r="MA333" s="87"/>
      <c r="MB333" s="87"/>
      <c r="MC333" s="87"/>
      <c r="MD333" s="87"/>
      <c r="ME333" s="87"/>
      <c r="MF333" s="87"/>
      <c r="MG333" s="87"/>
      <c r="MH333" s="87"/>
      <c r="MI333" s="87"/>
      <c r="MJ333" s="87"/>
      <c r="MK333" s="87"/>
      <c r="ML333" s="87"/>
      <c r="MM333" s="87"/>
      <c r="MN333" s="87"/>
      <c r="MO333" s="87"/>
      <c r="MP333" s="87"/>
      <c r="MQ333" s="87"/>
      <c r="MR333" s="87"/>
      <c r="MS333" s="87"/>
      <c r="MT333" s="87"/>
      <c r="MU333" s="87"/>
      <c r="MV333" s="87"/>
      <c r="MW333" s="87"/>
      <c r="MX333" s="87"/>
      <c r="MY333" s="87"/>
      <c r="MZ333" s="87"/>
      <c r="NA333" s="87"/>
      <c r="NB333" s="87"/>
      <c r="NC333" s="87"/>
      <c r="ND333" s="87"/>
      <c r="NE333" s="87"/>
    </row>
    <row r="334" spans="1:369">
      <c r="A334" s="232" t="s">
        <v>657</v>
      </c>
      <c r="B334" s="188" t="s">
        <v>658</v>
      </c>
      <c r="C334" s="15">
        <f t="shared" si="32"/>
        <v>18.18181818181818</v>
      </c>
      <c r="D334" s="66"/>
      <c r="E334" s="67" t="s">
        <v>1586</v>
      </c>
      <c r="F334" s="543" t="s">
        <v>659</v>
      </c>
      <c r="G334" s="185">
        <v>4</v>
      </c>
      <c r="H334" s="161">
        <v>6</v>
      </c>
      <c r="I334" s="68">
        <v>11</v>
      </c>
      <c r="J334" s="162"/>
      <c r="K334" s="163">
        <v>11</v>
      </c>
      <c r="L334" s="158">
        <f t="shared" si="31"/>
        <v>11</v>
      </c>
      <c r="M334" s="21">
        <v>15</v>
      </c>
      <c r="N334" s="128" t="s">
        <v>451</v>
      </c>
      <c r="O334" s="148">
        <v>41854</v>
      </c>
      <c r="P334" s="21">
        <v>20</v>
      </c>
      <c r="Q334" s="128" t="s">
        <v>451</v>
      </c>
      <c r="R334" s="148">
        <v>41853</v>
      </c>
      <c r="S334" s="21">
        <v>22</v>
      </c>
      <c r="T334" s="128" t="s">
        <v>451</v>
      </c>
      <c r="U334" s="148">
        <v>41371</v>
      </c>
      <c r="V334" s="21">
        <v>19</v>
      </c>
      <c r="W334" s="128" t="s">
        <v>451</v>
      </c>
      <c r="X334" s="148">
        <v>41370</v>
      </c>
      <c r="Y334" s="21">
        <v>20</v>
      </c>
      <c r="Z334" s="128" t="s">
        <v>451</v>
      </c>
      <c r="AA334" s="148">
        <v>41294</v>
      </c>
      <c r="AB334" s="21">
        <v>13</v>
      </c>
      <c r="AC334" s="128" t="s">
        <v>451</v>
      </c>
      <c r="AD334" s="129">
        <v>41293</v>
      </c>
      <c r="AE334" s="14"/>
      <c r="AF334" s="128"/>
      <c r="AG334" s="129"/>
      <c r="AH334" s="14"/>
      <c r="AI334" s="128"/>
      <c r="AJ334" s="129"/>
      <c r="AK334" s="14"/>
      <c r="AL334" s="128"/>
      <c r="AM334" s="129"/>
      <c r="AN334" s="14"/>
      <c r="AO334" s="128"/>
      <c r="AP334" s="129"/>
      <c r="AQ334" s="14"/>
      <c r="AR334" s="128"/>
      <c r="AS334" s="129"/>
      <c r="AT334" s="45"/>
      <c r="AU334" s="128"/>
      <c r="AV334" s="129"/>
      <c r="AW334" s="45"/>
      <c r="AX334" s="128"/>
      <c r="AY334" s="129"/>
      <c r="AZ334" s="14"/>
      <c r="BA334" s="128"/>
      <c r="BB334" s="129"/>
      <c r="BC334" s="14"/>
      <c r="BD334" s="128"/>
      <c r="BE334" s="129"/>
      <c r="BF334" s="14"/>
      <c r="BG334" s="128"/>
      <c r="BH334" s="129"/>
      <c r="BI334" s="14"/>
      <c r="BJ334" s="128"/>
      <c r="BK334" s="129"/>
      <c r="BL334" s="14"/>
      <c r="BM334" s="128"/>
      <c r="BN334" s="129"/>
      <c r="BO334" s="14"/>
      <c r="BP334" s="128"/>
      <c r="BQ334" s="129"/>
      <c r="BR334" s="45"/>
      <c r="BS334" s="128"/>
      <c r="BT334" s="131"/>
      <c r="BU334" s="45"/>
      <c r="BV334" s="128"/>
      <c r="BW334" s="131"/>
      <c r="BX334" s="77"/>
      <c r="BY334" s="73"/>
      <c r="BZ334" s="166"/>
      <c r="CA334" s="70"/>
      <c r="CB334" s="69"/>
      <c r="CC334" s="165"/>
      <c r="CD334" s="70"/>
      <c r="CE334" s="69"/>
      <c r="CF334" s="165"/>
      <c r="CG334" s="70"/>
      <c r="CH334" s="69"/>
      <c r="CI334" s="165"/>
      <c r="CJ334" s="70"/>
      <c r="CK334" s="69"/>
      <c r="CL334" s="165"/>
      <c r="CM334" s="70"/>
      <c r="CN334" s="69"/>
      <c r="CO334" s="165"/>
      <c r="CP334" s="70"/>
      <c r="CQ334" s="69"/>
      <c r="CR334" s="167"/>
      <c r="CS334" s="70"/>
      <c r="CT334" s="69"/>
      <c r="CU334" s="72"/>
      <c r="CV334" s="70"/>
      <c r="CW334" s="69"/>
      <c r="CX334" s="72"/>
      <c r="CY334" s="75"/>
      <c r="CZ334" s="69"/>
      <c r="DA334" s="72"/>
      <c r="DB334" s="75"/>
      <c r="DC334" s="69"/>
      <c r="DD334" s="72"/>
      <c r="DE334" s="75"/>
      <c r="DF334" s="75"/>
      <c r="DG334" s="72"/>
      <c r="DH334" s="75"/>
      <c r="DI334" s="75"/>
      <c r="DJ334" s="72"/>
      <c r="DK334" s="75"/>
      <c r="DL334" s="75"/>
      <c r="DM334" s="72"/>
      <c r="DN334" s="75"/>
      <c r="DO334" s="76"/>
      <c r="DP334" s="72"/>
      <c r="DQ334" s="75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  <c r="GQ334" s="65"/>
      <c r="GR334" s="65"/>
      <c r="GS334" s="65"/>
      <c r="GT334" s="65"/>
      <c r="GU334" s="65"/>
      <c r="GV334" s="65"/>
      <c r="GW334" s="65"/>
      <c r="GX334" s="65"/>
      <c r="GY334" s="65"/>
      <c r="GZ334" s="65"/>
      <c r="HA334" s="65"/>
      <c r="HB334" s="65"/>
      <c r="HC334" s="65"/>
      <c r="HD334" s="65"/>
      <c r="HE334" s="65"/>
      <c r="HF334" s="65"/>
      <c r="HG334" s="65"/>
      <c r="HH334" s="65"/>
      <c r="HI334" s="65"/>
      <c r="HJ334" s="65"/>
      <c r="HK334" s="65"/>
      <c r="HL334" s="65"/>
      <c r="HM334" s="65"/>
      <c r="HN334" s="65"/>
      <c r="HO334" s="87"/>
      <c r="HP334" s="87"/>
      <c r="HQ334" s="87"/>
      <c r="HR334" s="87"/>
      <c r="HS334" s="87"/>
      <c r="HT334" s="87"/>
      <c r="HU334" s="87"/>
      <c r="HV334" s="87"/>
      <c r="HW334" s="87"/>
      <c r="HX334" s="87"/>
      <c r="HY334" s="87"/>
      <c r="HZ334" s="87"/>
      <c r="IA334" s="87"/>
      <c r="IB334" s="87"/>
      <c r="IC334" s="87"/>
      <c r="ID334" s="87"/>
      <c r="IE334" s="87"/>
      <c r="IF334" s="87"/>
      <c r="IG334" s="87"/>
      <c r="IH334" s="87"/>
      <c r="II334" s="87"/>
      <c r="IJ334" s="87"/>
      <c r="IK334" s="87"/>
      <c r="IL334" s="87"/>
      <c r="IM334" s="87"/>
      <c r="IN334" s="87"/>
      <c r="IO334" s="87"/>
      <c r="IP334" s="87"/>
      <c r="IQ334" s="87"/>
      <c r="IR334" s="87"/>
      <c r="IS334" s="87"/>
      <c r="IT334" s="87"/>
      <c r="IU334" s="87"/>
      <c r="IV334" s="87"/>
      <c r="IW334" s="65"/>
      <c r="IX334" s="65"/>
      <c r="IY334" s="65"/>
      <c r="IZ334" s="65"/>
      <c r="JA334" s="65"/>
      <c r="JB334" s="65"/>
      <c r="JC334" s="65"/>
      <c r="JD334" s="65"/>
      <c r="JE334" s="65"/>
      <c r="JF334" s="65"/>
      <c r="JG334" s="65"/>
      <c r="JH334" s="65"/>
      <c r="JI334" s="65"/>
      <c r="JJ334" s="65"/>
      <c r="JK334" s="65"/>
      <c r="JL334" s="65"/>
      <c r="JM334" s="65"/>
      <c r="JN334" s="65"/>
      <c r="JO334" s="65"/>
      <c r="JP334" s="65"/>
      <c r="JQ334" s="65"/>
      <c r="JR334" s="65"/>
      <c r="JS334" s="65"/>
      <c r="JT334" s="65"/>
      <c r="JU334" s="65"/>
      <c r="JV334" s="65"/>
      <c r="JW334" s="65"/>
      <c r="JX334" s="65"/>
      <c r="JY334" s="65"/>
      <c r="JZ334" s="65"/>
      <c r="KA334" s="65"/>
      <c r="KB334" s="65"/>
      <c r="KC334" s="65"/>
      <c r="KD334" s="65"/>
      <c r="KE334" s="65"/>
      <c r="KF334" s="65"/>
      <c r="KG334" s="65"/>
      <c r="KH334" s="65"/>
      <c r="KI334" s="65"/>
      <c r="KJ334" s="65"/>
      <c r="KK334" s="65"/>
      <c r="KL334" s="65"/>
      <c r="KM334" s="65"/>
      <c r="KN334" s="65"/>
      <c r="KO334" s="65"/>
      <c r="KP334" s="65"/>
      <c r="KQ334" s="65"/>
      <c r="KR334" s="65"/>
      <c r="KS334" s="65"/>
      <c r="KT334" s="65"/>
      <c r="KU334" s="65"/>
      <c r="KV334" s="65"/>
      <c r="KW334" s="65"/>
      <c r="KX334" s="65"/>
      <c r="KY334" s="65"/>
      <c r="KZ334" s="65"/>
      <c r="LA334" s="65"/>
      <c r="LB334" s="65"/>
      <c r="LC334" s="65"/>
      <c r="LD334" s="65"/>
      <c r="LE334" s="65"/>
      <c r="LF334" s="65"/>
      <c r="LG334" s="65"/>
      <c r="LH334" s="65"/>
      <c r="LI334" s="65"/>
      <c r="LJ334" s="65"/>
      <c r="LK334" s="65"/>
      <c r="LL334" s="65"/>
      <c r="LM334" s="65"/>
      <c r="LN334" s="65"/>
      <c r="LO334" s="65"/>
      <c r="LP334" s="65"/>
      <c r="LQ334" s="65"/>
      <c r="LR334" s="65"/>
      <c r="LS334" s="65"/>
      <c r="LT334" s="65"/>
      <c r="LU334" s="65"/>
      <c r="LV334" s="65"/>
      <c r="LW334" s="65"/>
      <c r="LX334" s="65"/>
      <c r="LY334" s="65"/>
      <c r="LZ334" s="65"/>
      <c r="MA334" s="65"/>
      <c r="MB334" s="65"/>
      <c r="MC334" s="65"/>
      <c r="MD334" s="65"/>
      <c r="ME334" s="65"/>
      <c r="MF334" s="65"/>
      <c r="MG334" s="65"/>
      <c r="MH334" s="65"/>
      <c r="MI334" s="65"/>
      <c r="MJ334" s="65"/>
      <c r="MK334" s="65"/>
      <c r="ML334" s="65"/>
      <c r="MM334" s="65"/>
      <c r="MN334" s="65"/>
      <c r="MO334" s="65"/>
      <c r="MP334" s="65"/>
      <c r="MQ334" s="65"/>
      <c r="MR334" s="65"/>
      <c r="MS334" s="65"/>
      <c r="MT334" s="65"/>
      <c r="MU334" s="65"/>
      <c r="MV334" s="65"/>
      <c r="MW334" s="65"/>
      <c r="MX334" s="65"/>
      <c r="MY334" s="65"/>
      <c r="MZ334" s="65"/>
      <c r="NA334" s="65"/>
      <c r="NB334" s="65"/>
      <c r="NC334" s="65"/>
      <c r="ND334" s="65"/>
      <c r="NE334" s="65"/>
    </row>
    <row r="335" spans="1:369">
      <c r="A335" s="232" t="s">
        <v>651</v>
      </c>
      <c r="B335" s="188" t="s">
        <v>650</v>
      </c>
      <c r="C335" s="15">
        <f t="shared" si="32"/>
        <v>17.363636363636363</v>
      </c>
      <c r="D335" s="66"/>
      <c r="E335" s="67" t="s">
        <v>650</v>
      </c>
      <c r="F335" s="184" t="s">
        <v>409</v>
      </c>
      <c r="G335" s="185">
        <v>3</v>
      </c>
      <c r="H335" s="161">
        <v>3</v>
      </c>
      <c r="I335" s="68">
        <v>1.25</v>
      </c>
      <c r="J335" s="162"/>
      <c r="K335" s="163">
        <v>1.25</v>
      </c>
      <c r="L335" s="158">
        <f t="shared" si="31"/>
        <v>1.25</v>
      </c>
      <c r="M335" s="21">
        <v>19</v>
      </c>
      <c r="N335" s="128" t="s">
        <v>451</v>
      </c>
      <c r="O335" s="148">
        <v>42274</v>
      </c>
      <c r="P335" s="21">
        <v>16</v>
      </c>
      <c r="Q335" s="128" t="s">
        <v>451</v>
      </c>
      <c r="R335" s="148">
        <v>42036</v>
      </c>
      <c r="S335" s="21">
        <v>16</v>
      </c>
      <c r="T335" s="128" t="s">
        <v>451</v>
      </c>
      <c r="U335" s="148">
        <v>41259</v>
      </c>
      <c r="V335" s="21"/>
      <c r="W335" s="128"/>
      <c r="X335" s="148"/>
      <c r="Y335" s="275"/>
      <c r="Z335" s="69"/>
      <c r="AA335" s="305"/>
      <c r="AB335" s="275"/>
      <c r="AC335" s="69"/>
      <c r="AD335" s="165"/>
      <c r="AE335" s="85"/>
      <c r="AF335" s="76"/>
      <c r="AG335" s="165"/>
      <c r="AH335" s="74"/>
      <c r="AI335" s="76"/>
      <c r="AJ335" s="167"/>
      <c r="AK335" s="74"/>
      <c r="AL335" s="76"/>
      <c r="AM335" s="72"/>
      <c r="AN335" s="74"/>
      <c r="AO335" s="76"/>
      <c r="AP335" s="72"/>
      <c r="AQ335" s="74"/>
      <c r="AR335" s="76"/>
      <c r="AS335" s="72"/>
      <c r="AT335" s="74"/>
      <c r="AU335" s="76"/>
      <c r="AV335" s="72"/>
      <c r="AW335" s="74"/>
      <c r="AX335" s="76"/>
      <c r="AY335" s="72"/>
      <c r="AZ335" s="71"/>
      <c r="BA335" s="65"/>
      <c r="BB335" s="65"/>
      <c r="BC335" s="71"/>
      <c r="BD335" s="65"/>
      <c r="BE335" s="65"/>
      <c r="BF335" s="71"/>
      <c r="BG335" s="65"/>
      <c r="BH335" s="65"/>
      <c r="BI335" s="71"/>
      <c r="BJ335" s="65"/>
      <c r="BK335" s="65"/>
      <c r="BL335" s="71"/>
      <c r="BM335" s="65"/>
      <c r="BN335" s="65"/>
      <c r="BO335" s="71"/>
      <c r="BP335" s="65"/>
      <c r="BQ335" s="65"/>
      <c r="BR335" s="71"/>
      <c r="BS335" s="65"/>
      <c r="BT335" s="65"/>
      <c r="BU335" s="71"/>
      <c r="BV335" s="65"/>
      <c r="BW335" s="65"/>
      <c r="BX335" s="71"/>
      <c r="BY335" s="65"/>
      <c r="BZ335" s="65"/>
      <c r="CA335" s="71"/>
      <c r="CB335" s="65"/>
      <c r="CC335" s="65"/>
      <c r="CD335" s="71"/>
      <c r="CE335" s="65"/>
      <c r="CF335" s="65"/>
      <c r="CG335" s="71"/>
      <c r="CH335" s="65"/>
      <c r="CI335" s="65"/>
      <c r="CJ335" s="71"/>
      <c r="CK335" s="65"/>
      <c r="CL335" s="65"/>
      <c r="CM335" s="71"/>
      <c r="CN335" s="65"/>
      <c r="CO335" s="65"/>
      <c r="CP335" s="71"/>
      <c r="CQ335" s="65"/>
      <c r="CR335" s="65"/>
      <c r="CS335" s="71"/>
      <c r="CT335" s="65"/>
      <c r="CU335" s="65"/>
      <c r="CV335" s="87"/>
      <c r="CW335" s="65"/>
      <c r="CX335" s="65"/>
      <c r="CY335" s="87"/>
      <c r="CZ335" s="65"/>
      <c r="DA335" s="65"/>
      <c r="DB335" s="87"/>
      <c r="DC335" s="65"/>
      <c r="DD335" s="65"/>
      <c r="DE335" s="65"/>
      <c r="DF335" s="65"/>
      <c r="DG335" s="65"/>
      <c r="DH335" s="65"/>
      <c r="DI335" s="65"/>
      <c r="DJ335" s="65"/>
      <c r="DK335" s="6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  <c r="GS335" s="65"/>
      <c r="GT335" s="65"/>
      <c r="GU335" s="65"/>
      <c r="GV335" s="65"/>
      <c r="GW335" s="65"/>
      <c r="GX335" s="65"/>
      <c r="GY335" s="65"/>
      <c r="GZ335" s="65"/>
      <c r="HA335" s="65"/>
      <c r="HB335" s="65"/>
      <c r="HC335" s="65"/>
      <c r="HD335" s="65"/>
      <c r="HE335" s="65"/>
      <c r="HF335" s="65"/>
      <c r="HG335" s="65"/>
      <c r="HH335" s="65"/>
      <c r="HI335" s="65"/>
      <c r="HJ335" s="65"/>
      <c r="HK335" s="65"/>
      <c r="HL335" s="65"/>
      <c r="HM335" s="65"/>
      <c r="HN335" s="65"/>
      <c r="HO335" s="87"/>
      <c r="HP335" s="87"/>
      <c r="HQ335" s="87"/>
      <c r="HR335" s="87"/>
      <c r="HS335" s="87"/>
      <c r="HT335" s="87"/>
      <c r="HU335" s="87"/>
      <c r="HV335" s="87"/>
      <c r="HW335" s="87"/>
      <c r="HX335" s="87"/>
      <c r="HY335" s="87"/>
      <c r="HZ335" s="87"/>
      <c r="IA335" s="87"/>
      <c r="IB335" s="87"/>
      <c r="IC335" s="87"/>
      <c r="ID335" s="87"/>
      <c r="IE335" s="87"/>
      <c r="IF335" s="87"/>
      <c r="IG335" s="87"/>
      <c r="IH335" s="87"/>
      <c r="II335" s="87"/>
      <c r="IJ335" s="87"/>
      <c r="IK335" s="87"/>
      <c r="IL335" s="87"/>
      <c r="IM335" s="87"/>
      <c r="IN335" s="87"/>
      <c r="IO335" s="87"/>
      <c r="IP335" s="87"/>
      <c r="IQ335" s="87"/>
      <c r="IR335" s="87"/>
      <c r="IS335" s="87"/>
      <c r="IT335" s="87"/>
      <c r="IU335" s="87"/>
      <c r="IV335" s="87"/>
      <c r="IW335" s="65"/>
      <c r="IX335" s="65"/>
      <c r="IY335" s="65"/>
      <c r="IZ335" s="65"/>
      <c r="JA335" s="65"/>
      <c r="JB335" s="65"/>
      <c r="JC335" s="65"/>
      <c r="JD335" s="65"/>
      <c r="JE335" s="65"/>
      <c r="JF335" s="65"/>
      <c r="JG335" s="65"/>
      <c r="JH335" s="65"/>
      <c r="JI335" s="65"/>
      <c r="JJ335" s="65"/>
      <c r="JK335" s="65"/>
      <c r="JL335" s="65"/>
      <c r="JM335" s="65"/>
      <c r="JN335" s="65"/>
      <c r="JO335" s="65"/>
      <c r="JP335" s="65"/>
      <c r="JQ335" s="65"/>
      <c r="JR335" s="65"/>
      <c r="JS335" s="65"/>
      <c r="JT335" s="65"/>
      <c r="JU335" s="65"/>
      <c r="JV335" s="65"/>
      <c r="JW335" s="65"/>
      <c r="JX335" s="65"/>
      <c r="JY335" s="65"/>
      <c r="JZ335" s="65"/>
      <c r="KA335" s="65"/>
      <c r="KB335" s="65"/>
      <c r="KC335" s="65"/>
      <c r="KD335" s="65"/>
      <c r="KE335" s="65"/>
      <c r="KF335" s="65"/>
      <c r="KG335" s="65"/>
      <c r="KH335" s="65"/>
      <c r="KI335" s="65"/>
      <c r="KJ335" s="65"/>
      <c r="KK335" s="65"/>
      <c r="KL335" s="65"/>
      <c r="KM335" s="65"/>
      <c r="KN335" s="65"/>
      <c r="KO335" s="65"/>
      <c r="KP335" s="65"/>
      <c r="KQ335" s="65"/>
      <c r="KR335" s="65"/>
      <c r="KS335" s="65"/>
      <c r="KT335" s="65"/>
      <c r="KU335" s="65"/>
      <c r="KV335" s="65"/>
      <c r="KW335" s="65"/>
      <c r="KX335" s="65"/>
      <c r="KY335" s="65"/>
      <c r="KZ335" s="65"/>
      <c r="LA335" s="65"/>
      <c r="LB335" s="65"/>
      <c r="LC335" s="65"/>
      <c r="LD335" s="65"/>
      <c r="LE335" s="65"/>
      <c r="LF335" s="65"/>
      <c r="LG335" s="65"/>
      <c r="LH335" s="65"/>
      <c r="LI335" s="65"/>
      <c r="LJ335" s="65"/>
      <c r="LK335" s="65"/>
      <c r="LL335" s="65"/>
      <c r="LM335" s="65"/>
      <c r="LN335" s="65"/>
      <c r="LO335" s="65"/>
      <c r="LP335" s="65"/>
      <c r="LQ335" s="65"/>
      <c r="LR335" s="65"/>
      <c r="LS335" s="65"/>
      <c r="LT335" s="65"/>
      <c r="LU335" s="65"/>
      <c r="LV335" s="65"/>
      <c r="LW335" s="65"/>
      <c r="LX335" s="65"/>
      <c r="LY335" s="65"/>
      <c r="LZ335" s="65"/>
      <c r="MA335" s="65"/>
      <c r="MB335" s="65"/>
      <c r="MC335" s="65"/>
      <c r="MD335" s="65"/>
      <c r="ME335" s="65"/>
      <c r="MF335" s="65"/>
      <c r="MG335" s="65"/>
      <c r="MH335" s="65"/>
      <c r="MI335" s="65"/>
      <c r="MJ335" s="65"/>
      <c r="MK335" s="65"/>
      <c r="ML335" s="65"/>
      <c r="MM335" s="65"/>
      <c r="MN335" s="65"/>
      <c r="MO335" s="65"/>
      <c r="MP335" s="65"/>
      <c r="MQ335" s="65"/>
      <c r="MR335" s="65"/>
      <c r="MS335" s="65"/>
      <c r="MT335" s="65"/>
      <c r="MU335" s="65"/>
      <c r="MV335" s="65"/>
      <c r="MW335" s="65"/>
      <c r="MX335" s="65"/>
      <c r="MY335" s="65"/>
      <c r="MZ335" s="65"/>
      <c r="NA335" s="65"/>
      <c r="NB335" s="65"/>
      <c r="NC335" s="65"/>
      <c r="ND335" s="65"/>
      <c r="NE335" s="65"/>
    </row>
    <row r="336" spans="1:369">
      <c r="A336" s="232" t="s">
        <v>2392</v>
      </c>
      <c r="B336" s="188" t="s">
        <v>2379</v>
      </c>
      <c r="C336" s="15">
        <f t="shared" si="32"/>
        <v>22</v>
      </c>
      <c r="D336" s="66"/>
      <c r="E336" s="67" t="s">
        <v>2380</v>
      </c>
      <c r="F336" s="184" t="s">
        <v>2381</v>
      </c>
      <c r="G336" s="185">
        <v>1</v>
      </c>
      <c r="H336" s="161">
        <v>1</v>
      </c>
      <c r="I336" s="68">
        <v>1</v>
      </c>
      <c r="J336" s="162"/>
      <c r="K336" s="163">
        <v>1</v>
      </c>
      <c r="L336" s="158">
        <f t="shared" si="31"/>
        <v>1</v>
      </c>
      <c r="M336" s="21">
        <v>6</v>
      </c>
      <c r="N336" s="128" t="s">
        <v>264</v>
      </c>
      <c r="O336" s="148">
        <v>42589</v>
      </c>
      <c r="P336" s="21">
        <v>22</v>
      </c>
      <c r="Q336" s="128" t="s">
        <v>451</v>
      </c>
      <c r="R336" s="148">
        <v>42588</v>
      </c>
      <c r="S336" s="21"/>
      <c r="T336" s="128"/>
      <c r="V336" s="21"/>
      <c r="W336" s="128"/>
      <c r="X336" s="148"/>
      <c r="Y336" s="275"/>
      <c r="Z336" s="69"/>
      <c r="AA336" s="305"/>
      <c r="AB336" s="275"/>
      <c r="AC336" s="69"/>
      <c r="AD336" s="165"/>
      <c r="AE336" s="85"/>
      <c r="AF336" s="76"/>
      <c r="AG336" s="165"/>
      <c r="AH336" s="74"/>
      <c r="AI336" s="76"/>
      <c r="AJ336" s="167"/>
      <c r="AK336" s="74"/>
      <c r="AL336" s="76"/>
      <c r="AM336" s="72"/>
      <c r="AN336" s="74"/>
      <c r="AO336" s="76"/>
      <c r="AP336" s="72"/>
      <c r="AQ336" s="74"/>
      <c r="AR336" s="76"/>
      <c r="AS336" s="72"/>
      <c r="AT336" s="74"/>
      <c r="AU336" s="76"/>
      <c r="AV336" s="72"/>
      <c r="AW336" s="74"/>
      <c r="AX336" s="76"/>
      <c r="AY336" s="72"/>
      <c r="AZ336" s="71"/>
      <c r="BA336" s="65"/>
      <c r="BB336" s="65"/>
      <c r="BC336" s="71"/>
      <c r="BD336" s="65"/>
      <c r="BE336" s="65"/>
      <c r="BF336" s="71"/>
      <c r="BG336" s="65"/>
      <c r="BH336" s="65"/>
      <c r="BI336" s="71"/>
      <c r="BJ336" s="65"/>
      <c r="BK336" s="65"/>
      <c r="BL336" s="71"/>
      <c r="BM336" s="65"/>
      <c r="BN336" s="65"/>
      <c r="BO336" s="71"/>
      <c r="BP336" s="65"/>
      <c r="BQ336" s="65"/>
      <c r="BR336" s="71"/>
      <c r="BS336" s="65"/>
      <c r="BT336" s="65"/>
      <c r="BU336" s="71"/>
      <c r="BV336" s="65"/>
      <c r="BW336" s="65"/>
      <c r="BX336" s="71"/>
      <c r="BY336" s="65"/>
      <c r="BZ336" s="65"/>
      <c r="CA336" s="71"/>
      <c r="CB336" s="65"/>
      <c r="CC336" s="65"/>
      <c r="CD336" s="71"/>
      <c r="CE336" s="65"/>
      <c r="CF336" s="65"/>
      <c r="CG336" s="71"/>
      <c r="CH336" s="65"/>
      <c r="CI336" s="65"/>
      <c r="CJ336" s="71"/>
      <c r="CK336" s="65"/>
      <c r="CL336" s="65"/>
      <c r="CM336" s="71"/>
      <c r="CN336" s="65"/>
      <c r="CO336" s="65"/>
      <c r="CP336" s="71"/>
      <c r="CQ336" s="65"/>
      <c r="CR336" s="65"/>
      <c r="CS336" s="71"/>
      <c r="CT336" s="65"/>
      <c r="CU336" s="65"/>
      <c r="CV336" s="87"/>
      <c r="CW336" s="65"/>
      <c r="CX336" s="65"/>
      <c r="CY336" s="87"/>
      <c r="CZ336" s="65"/>
      <c r="DA336" s="65"/>
      <c r="DB336" s="87"/>
      <c r="DC336" s="65"/>
      <c r="DD336" s="65"/>
      <c r="DE336" s="65"/>
      <c r="DF336" s="65"/>
      <c r="DG336" s="65"/>
      <c r="DH336" s="65"/>
      <c r="DI336" s="65"/>
      <c r="DJ336" s="65"/>
      <c r="DK336" s="65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 s="65"/>
      <c r="EW336" s="65"/>
      <c r="EX336" s="65"/>
      <c r="EY336" s="65"/>
      <c r="EZ336" s="65"/>
      <c r="FA336" s="65"/>
      <c r="FB336" s="65"/>
      <c r="FC336" s="65"/>
      <c r="FD336" s="65"/>
      <c r="FE336" s="65"/>
      <c r="FF336" s="65"/>
      <c r="FG336" s="65"/>
      <c r="FH336" s="65"/>
      <c r="FI336" s="65"/>
      <c r="FJ336" s="65"/>
      <c r="FK336" s="65"/>
      <c r="FL336" s="65"/>
      <c r="FM336" s="65"/>
      <c r="FN336" s="65"/>
      <c r="FO336" s="65"/>
      <c r="FP336" s="65"/>
      <c r="FQ336" s="65"/>
      <c r="FR336" s="65"/>
      <c r="FS336" s="65"/>
      <c r="FT336" s="65"/>
      <c r="FU336" s="65"/>
      <c r="FV336" s="65"/>
      <c r="FW336" s="65"/>
      <c r="FX336" s="65"/>
      <c r="FY336" s="65"/>
      <c r="FZ336" s="65"/>
      <c r="GA336" s="65"/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/>
      <c r="GO336" s="65"/>
      <c r="GP336" s="65"/>
      <c r="GQ336" s="65"/>
      <c r="GR336" s="65"/>
      <c r="GS336" s="65"/>
      <c r="GT336" s="65"/>
      <c r="GU336" s="65"/>
      <c r="GV336" s="65"/>
      <c r="GW336" s="65"/>
      <c r="GX336" s="65"/>
      <c r="GY336" s="65"/>
      <c r="GZ336" s="65"/>
      <c r="HA336" s="65"/>
      <c r="HB336" s="65"/>
      <c r="HC336" s="65"/>
      <c r="HD336" s="65"/>
      <c r="HE336" s="65"/>
      <c r="HF336" s="65"/>
      <c r="HG336" s="65"/>
      <c r="HH336" s="65"/>
      <c r="HI336" s="65"/>
      <c r="HJ336" s="65"/>
      <c r="HK336" s="65"/>
      <c r="HL336" s="65"/>
      <c r="HM336" s="65"/>
      <c r="HN336" s="65"/>
      <c r="HO336" s="87"/>
      <c r="HP336" s="87"/>
      <c r="HQ336" s="87"/>
      <c r="HR336" s="87"/>
      <c r="HS336" s="87"/>
      <c r="HT336" s="87"/>
      <c r="HU336" s="87"/>
      <c r="HV336" s="87"/>
      <c r="HW336" s="87"/>
      <c r="HX336" s="87"/>
      <c r="HY336" s="87"/>
      <c r="HZ336" s="87"/>
      <c r="IA336" s="87"/>
      <c r="IB336" s="87"/>
      <c r="IC336" s="87"/>
      <c r="ID336" s="87"/>
      <c r="IE336" s="87"/>
      <c r="IF336" s="87"/>
      <c r="IG336" s="87"/>
      <c r="IH336" s="87"/>
      <c r="II336" s="87"/>
      <c r="IJ336" s="87"/>
      <c r="IK336" s="87"/>
      <c r="IL336" s="87"/>
      <c r="IM336" s="87"/>
      <c r="IN336" s="87"/>
      <c r="IO336" s="87"/>
      <c r="IP336" s="87"/>
      <c r="IQ336" s="87"/>
      <c r="IR336" s="87"/>
      <c r="IS336" s="87"/>
      <c r="IT336" s="87"/>
      <c r="IU336" s="87"/>
      <c r="IV336" s="87"/>
      <c r="IW336" s="65"/>
      <c r="IX336" s="65"/>
      <c r="IY336" s="65"/>
      <c r="IZ336" s="65"/>
      <c r="JA336" s="65"/>
      <c r="JB336" s="65"/>
      <c r="JC336" s="65"/>
      <c r="JD336" s="65"/>
      <c r="JE336" s="65"/>
      <c r="JF336" s="65"/>
      <c r="JG336" s="65"/>
      <c r="JH336" s="65"/>
      <c r="JI336" s="65"/>
      <c r="JJ336" s="65"/>
      <c r="JK336" s="65"/>
      <c r="JL336" s="65"/>
      <c r="JM336" s="65"/>
      <c r="JN336" s="65"/>
      <c r="JO336" s="65"/>
      <c r="JP336" s="65"/>
      <c r="JQ336" s="65"/>
      <c r="JR336" s="65"/>
      <c r="JS336" s="65"/>
      <c r="JT336" s="65"/>
      <c r="JU336" s="65"/>
      <c r="JV336" s="65"/>
      <c r="JW336" s="65"/>
      <c r="JX336" s="65"/>
      <c r="JY336" s="65"/>
      <c r="JZ336" s="65"/>
      <c r="KA336" s="65"/>
      <c r="KB336" s="65"/>
      <c r="KC336" s="65"/>
      <c r="KD336" s="65"/>
      <c r="KE336" s="65"/>
      <c r="KF336" s="65"/>
      <c r="KG336" s="65"/>
      <c r="KH336" s="65"/>
      <c r="KI336" s="65"/>
      <c r="KJ336" s="65"/>
      <c r="KK336" s="65"/>
      <c r="KL336" s="65"/>
      <c r="KM336" s="65"/>
      <c r="KN336" s="65"/>
      <c r="KO336" s="65"/>
      <c r="KP336" s="65"/>
      <c r="KQ336" s="65"/>
      <c r="KR336" s="65"/>
      <c r="KS336" s="65"/>
      <c r="KT336" s="65"/>
      <c r="KU336" s="65"/>
      <c r="KV336" s="65"/>
      <c r="KW336" s="65"/>
      <c r="KX336" s="65"/>
      <c r="KY336" s="65"/>
      <c r="KZ336" s="65"/>
      <c r="LA336" s="65"/>
      <c r="LB336" s="65"/>
      <c r="LC336" s="65"/>
      <c r="LD336" s="65"/>
      <c r="LE336" s="65"/>
      <c r="LF336" s="65"/>
      <c r="LG336" s="65"/>
      <c r="LH336" s="65"/>
      <c r="LI336" s="65"/>
      <c r="LJ336" s="65"/>
      <c r="LK336" s="65"/>
      <c r="LL336" s="65"/>
      <c r="LM336" s="65"/>
      <c r="LN336" s="65"/>
      <c r="LO336" s="65"/>
      <c r="LP336" s="65"/>
      <c r="LQ336" s="65"/>
      <c r="LR336" s="65"/>
      <c r="LS336" s="65"/>
      <c r="LT336" s="65"/>
      <c r="LU336" s="65"/>
      <c r="LV336" s="65"/>
      <c r="LW336" s="65"/>
      <c r="LX336" s="65"/>
      <c r="LY336" s="65"/>
      <c r="LZ336" s="65"/>
      <c r="MA336" s="65"/>
      <c r="MB336" s="65"/>
      <c r="MC336" s="65"/>
      <c r="MD336" s="65"/>
      <c r="ME336" s="65"/>
      <c r="MF336" s="65"/>
      <c r="MG336" s="65"/>
      <c r="MH336" s="65"/>
      <c r="MI336" s="65"/>
      <c r="MJ336" s="65"/>
      <c r="MK336" s="65"/>
      <c r="ML336" s="65"/>
      <c r="MM336" s="65"/>
      <c r="MN336" s="65"/>
      <c r="MO336" s="65"/>
      <c r="MP336" s="65"/>
      <c r="MQ336" s="65"/>
      <c r="MR336" s="65"/>
      <c r="MS336" s="65"/>
      <c r="MT336" s="65"/>
      <c r="MU336" s="65"/>
      <c r="MV336" s="65"/>
      <c r="MW336" s="65"/>
      <c r="MX336" s="65"/>
      <c r="MY336" s="65"/>
      <c r="MZ336" s="65"/>
      <c r="NA336" s="65"/>
      <c r="NB336" s="65"/>
      <c r="NC336" s="65"/>
      <c r="ND336" s="65"/>
      <c r="NE336" s="65"/>
    </row>
    <row r="337" spans="1:369">
      <c r="A337" s="234" t="s">
        <v>2938</v>
      </c>
      <c r="B337" s="24" t="s">
        <v>2939</v>
      </c>
      <c r="C337" s="15">
        <f t="shared" si="32"/>
        <v>18.823529411764707</v>
      </c>
      <c r="D337" s="117" t="s">
        <v>595</v>
      </c>
      <c r="E337" s="5" t="s">
        <v>2940</v>
      </c>
      <c r="F337" s="33" t="s">
        <v>2941</v>
      </c>
      <c r="G337" s="144">
        <v>3</v>
      </c>
      <c r="H337" s="138">
        <v>2</v>
      </c>
      <c r="I337" s="57">
        <v>4</v>
      </c>
      <c r="K337" s="130">
        <v>4</v>
      </c>
      <c r="L337" s="158">
        <f t="shared" si="31"/>
        <v>4</v>
      </c>
      <c r="M337" s="21">
        <v>18</v>
      </c>
      <c r="N337" s="21" t="s">
        <v>451</v>
      </c>
      <c r="O337" s="148">
        <v>42148</v>
      </c>
      <c r="P337" s="21">
        <v>20</v>
      </c>
      <c r="Q337" s="21" t="s">
        <v>451</v>
      </c>
      <c r="R337" s="148">
        <v>42091</v>
      </c>
      <c r="S337" s="21">
        <v>4</v>
      </c>
      <c r="T337" s="21" t="s">
        <v>264</v>
      </c>
      <c r="U337" s="148">
        <v>41112</v>
      </c>
      <c r="V337" s="21">
        <v>18</v>
      </c>
      <c r="W337" s="21" t="s">
        <v>451</v>
      </c>
      <c r="X337" s="148">
        <v>41056</v>
      </c>
      <c r="Y337" s="21">
        <v>22</v>
      </c>
      <c r="Z337" s="21" t="s">
        <v>232</v>
      </c>
      <c r="AA337" s="148">
        <v>41049</v>
      </c>
      <c r="AB337" s="21">
        <v>0</v>
      </c>
      <c r="AC337" s="21" t="s">
        <v>230</v>
      </c>
      <c r="AD337" s="129">
        <v>40993</v>
      </c>
      <c r="AE337" s="14"/>
      <c r="AF337" s="128"/>
      <c r="AG337" s="129"/>
      <c r="AH337" s="45"/>
      <c r="AI337" s="128"/>
      <c r="AJ337" s="129"/>
      <c r="AK337" s="45"/>
      <c r="AL337" s="128"/>
      <c r="AM337" s="129"/>
      <c r="AN337" s="45"/>
      <c r="AO337" s="21"/>
      <c r="AP337" s="129"/>
      <c r="AQ337" s="12"/>
      <c r="AR337" s="21"/>
      <c r="AS337" s="129"/>
      <c r="AT337" s="12"/>
      <c r="AU337" s="21"/>
      <c r="AV337" s="129"/>
      <c r="AW337" s="12"/>
      <c r="AX337" s="21"/>
      <c r="AY337" s="129"/>
      <c r="AZ337" s="12"/>
      <c r="BA337" s="21"/>
      <c r="BB337" s="129"/>
      <c r="BC337" s="12"/>
      <c r="BD337" s="21"/>
      <c r="BE337" s="140"/>
      <c r="BF337" s="12"/>
      <c r="BG337" s="21"/>
      <c r="BH337" s="140"/>
      <c r="BL337" s="12"/>
      <c r="BM337" s="7"/>
      <c r="BN337" s="6"/>
      <c r="CC337"/>
      <c r="CD337" s="194"/>
      <c r="CE337"/>
      <c r="CF337"/>
      <c r="CG337" s="194"/>
      <c r="CH337"/>
      <c r="CI337"/>
      <c r="CJ337" s="194"/>
      <c r="CK337"/>
      <c r="CL337"/>
      <c r="CM337" s="194"/>
      <c r="CN337"/>
      <c r="CO337"/>
      <c r="CP337" s="194"/>
      <c r="CQ337"/>
      <c r="CR337"/>
      <c r="CS337" s="194"/>
      <c r="CT337"/>
      <c r="CU337"/>
      <c r="CV337" s="187"/>
      <c r="CW337"/>
      <c r="CX337"/>
      <c r="CY337" s="187"/>
      <c r="CZ337"/>
      <c r="DA337"/>
      <c r="DB337" s="187"/>
      <c r="DC337"/>
      <c r="DD337"/>
      <c r="DE337" s="187"/>
      <c r="DF337"/>
      <c r="DG337"/>
      <c r="DH337" s="187"/>
      <c r="DI337"/>
      <c r="DJ337"/>
      <c r="DK337" s="187"/>
      <c r="DL337"/>
      <c r="DM337"/>
      <c r="DN337" s="187"/>
      <c r="DO337"/>
      <c r="DP337"/>
      <c r="DQ337" s="187"/>
      <c r="DR337"/>
      <c r="DS337"/>
      <c r="DT337" s="187"/>
      <c r="DU337"/>
      <c r="DV337"/>
      <c r="DW337" s="187"/>
      <c r="DX337"/>
      <c r="DY337"/>
      <c r="DZ337" s="187"/>
      <c r="EA337"/>
      <c r="EB337"/>
      <c r="EC337" s="187"/>
      <c r="ED337"/>
      <c r="EE337"/>
      <c r="EF337" s="187"/>
      <c r="EG337"/>
      <c r="EH337"/>
      <c r="EI337" s="187"/>
      <c r="EJ337"/>
      <c r="EK337"/>
      <c r="EL337" s="187"/>
      <c r="EM337"/>
      <c r="EN337"/>
      <c r="EO337" s="187"/>
      <c r="EP337"/>
      <c r="EQ337"/>
      <c r="ER337" s="187"/>
      <c r="ES337"/>
      <c r="ET337"/>
      <c r="EU337" s="187"/>
      <c r="EV337"/>
      <c r="EW337"/>
      <c r="EX337" s="187"/>
      <c r="EY337"/>
      <c r="EZ337"/>
      <c r="FA337" s="187"/>
      <c r="FB337"/>
      <c r="FC337"/>
      <c r="FD337" s="8"/>
      <c r="FG337" s="8"/>
      <c r="FJ337" s="8"/>
      <c r="FM337" s="8"/>
      <c r="FP337" s="8"/>
      <c r="FS337" s="8"/>
      <c r="FV337" s="8"/>
      <c r="FY337" s="8"/>
    </row>
    <row r="338" spans="1:369">
      <c r="A338" s="234" t="s">
        <v>1814</v>
      </c>
      <c r="B338" s="24" t="s">
        <v>206</v>
      </c>
      <c r="C338" s="15">
        <f t="shared" si="32"/>
        <v>0</v>
      </c>
      <c r="E338" s="5" t="s">
        <v>1815</v>
      </c>
      <c r="F338" s="33" t="s">
        <v>1813</v>
      </c>
      <c r="I338" s="57"/>
      <c r="K338" s="130">
        <v>0</v>
      </c>
      <c r="L338" s="158">
        <f t="shared" si="31"/>
        <v>0</v>
      </c>
      <c r="N338" s="21"/>
      <c r="Q338" s="21"/>
      <c r="S338" s="21"/>
      <c r="T338" s="21"/>
      <c r="V338" s="21"/>
      <c r="W338" s="21"/>
      <c r="X338" s="148"/>
      <c r="Y338" s="21"/>
      <c r="Z338" s="128"/>
      <c r="AA338" s="148"/>
      <c r="AB338" s="21"/>
      <c r="AC338" s="128"/>
      <c r="AD338" s="129"/>
      <c r="AE338" s="14"/>
      <c r="AF338" s="128"/>
      <c r="AG338" s="129"/>
      <c r="AH338" s="45"/>
      <c r="AI338" s="128"/>
      <c r="AJ338" s="129"/>
      <c r="AK338" s="45"/>
      <c r="AL338" s="128"/>
      <c r="AM338" s="129"/>
      <c r="AN338" s="45"/>
      <c r="AO338" s="21"/>
      <c r="AP338" s="129"/>
      <c r="AQ338" s="12"/>
      <c r="AR338" s="21"/>
      <c r="AS338" s="129"/>
      <c r="AT338" s="12"/>
      <c r="AU338" s="21"/>
      <c r="AV338" s="129"/>
      <c r="AW338" s="12"/>
      <c r="AX338" s="21"/>
      <c r="AY338" s="129"/>
      <c r="AZ338" s="12"/>
      <c r="BA338" s="21"/>
      <c r="BB338" s="129"/>
      <c r="BC338" s="12"/>
      <c r="BD338" s="21"/>
      <c r="BE338" s="140"/>
      <c r="BF338" s="12"/>
      <c r="BG338" s="21"/>
      <c r="BH338" s="140"/>
      <c r="BL338" s="12"/>
      <c r="BM338" s="7"/>
      <c r="BN338" s="6"/>
      <c r="CC338"/>
      <c r="CD338" s="194"/>
      <c r="CE338"/>
      <c r="CF338"/>
      <c r="CG338" s="194"/>
      <c r="CH338"/>
      <c r="CI338"/>
      <c r="CJ338" s="194"/>
      <c r="CK338"/>
      <c r="CL338"/>
      <c r="CM338" s="194"/>
      <c r="CN338"/>
      <c r="CO338"/>
      <c r="CP338" s="194"/>
      <c r="CQ338"/>
      <c r="CR338"/>
      <c r="CS338" s="194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</row>
    <row r="339" spans="1:369">
      <c r="A339" s="23" t="s">
        <v>1455</v>
      </c>
      <c r="B339" s="24" t="s">
        <v>1428</v>
      </c>
      <c r="C339" s="15">
        <f t="shared" si="32"/>
        <v>21.999999999999996</v>
      </c>
      <c r="D339" s="40"/>
      <c r="E339" s="36" t="s">
        <v>2845</v>
      </c>
      <c r="F339" s="33" t="s">
        <v>449</v>
      </c>
      <c r="G339" s="144">
        <v>4</v>
      </c>
      <c r="H339" s="138">
        <v>5</v>
      </c>
      <c r="I339" s="98">
        <v>12</v>
      </c>
      <c r="K339" s="130">
        <v>8.5</v>
      </c>
      <c r="L339" s="158">
        <f t="shared" si="31"/>
        <v>8.5</v>
      </c>
      <c r="M339" s="21">
        <v>22</v>
      </c>
      <c r="N339" s="128" t="s">
        <v>451</v>
      </c>
      <c r="O339" s="148">
        <v>42519</v>
      </c>
      <c r="P339" s="21">
        <v>22</v>
      </c>
      <c r="Q339" s="128" t="s">
        <v>451</v>
      </c>
      <c r="R339" s="148">
        <v>42162</v>
      </c>
      <c r="S339" s="21">
        <v>22</v>
      </c>
      <c r="T339" s="128" t="s">
        <v>451</v>
      </c>
      <c r="U339" s="148">
        <v>42127</v>
      </c>
      <c r="V339" s="21">
        <v>16</v>
      </c>
      <c r="W339" s="128" t="s">
        <v>451</v>
      </c>
      <c r="X339" s="148">
        <v>42085</v>
      </c>
      <c r="Y339" s="21">
        <v>15</v>
      </c>
      <c r="Z339" s="128" t="s">
        <v>451</v>
      </c>
      <c r="AA339" s="148">
        <v>41945</v>
      </c>
      <c r="AB339" s="21">
        <v>11</v>
      </c>
      <c r="AC339" s="128" t="s">
        <v>451</v>
      </c>
      <c r="AD339" s="129">
        <v>41798</v>
      </c>
      <c r="AE339" s="14">
        <v>13</v>
      </c>
      <c r="AF339" s="128" t="s">
        <v>451</v>
      </c>
      <c r="AG339" s="129">
        <v>41784</v>
      </c>
      <c r="AH339" s="14">
        <v>10</v>
      </c>
      <c r="AI339" s="128" t="s">
        <v>451</v>
      </c>
      <c r="AJ339" s="129">
        <v>41763</v>
      </c>
      <c r="AK339" s="194"/>
      <c r="AL339"/>
      <c r="AM339"/>
      <c r="AN339" s="194"/>
      <c r="AO339"/>
      <c r="AP339"/>
      <c r="AQ339" s="194"/>
      <c r="AR339"/>
      <c r="AS339"/>
      <c r="AT339" s="194"/>
      <c r="AU339"/>
      <c r="AV339"/>
      <c r="AW339" s="194"/>
      <c r="AX339"/>
      <c r="AY339"/>
      <c r="AZ339" s="194"/>
      <c r="BA339"/>
      <c r="BB339"/>
      <c r="BC339" s="194"/>
      <c r="BD339"/>
      <c r="BE339"/>
      <c r="BF339" s="194"/>
      <c r="BG339"/>
      <c r="BH339"/>
      <c r="BI339" s="194"/>
      <c r="BJ339"/>
      <c r="BK339"/>
      <c r="BL339" s="194"/>
      <c r="BM339"/>
      <c r="BN339"/>
      <c r="BO339" s="194"/>
      <c r="BP339"/>
      <c r="BQ339"/>
      <c r="BR339" s="194"/>
      <c r="BS339"/>
      <c r="BT339"/>
      <c r="BU339" s="194"/>
      <c r="BV339"/>
      <c r="BW339"/>
      <c r="BX339" s="194"/>
      <c r="BY339"/>
      <c r="BZ339"/>
      <c r="CA339" s="194"/>
      <c r="CB339"/>
      <c r="CC339"/>
      <c r="CD339" s="194"/>
      <c r="CE339"/>
      <c r="CF339"/>
      <c r="CG339" s="194"/>
      <c r="CH339"/>
      <c r="CI339"/>
      <c r="CJ339" s="194"/>
      <c r="CK339"/>
      <c r="CL339"/>
      <c r="CM339" s="194"/>
      <c r="CN339"/>
      <c r="CO339"/>
      <c r="CP339" s="194"/>
      <c r="CQ339"/>
      <c r="CR339"/>
      <c r="CS339" s="194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 s="187"/>
      <c r="HP339" s="187"/>
      <c r="HQ339" s="187"/>
      <c r="HR339" s="187"/>
      <c r="HS339" s="187"/>
      <c r="HT339" s="187"/>
      <c r="HU339" s="187"/>
      <c r="HV339" s="187"/>
      <c r="HW339" s="187"/>
      <c r="HX339" s="187"/>
      <c r="HY339" s="187"/>
      <c r="HZ339" s="187"/>
      <c r="IA339" s="187"/>
      <c r="IB339" s="187"/>
      <c r="IC339" s="187"/>
      <c r="ID339" s="187"/>
      <c r="IE339" s="187"/>
      <c r="IF339" s="187"/>
      <c r="IG339" s="187"/>
      <c r="IH339" s="187"/>
      <c r="II339" s="187"/>
      <c r="IJ339" s="187"/>
      <c r="IK339" s="187"/>
      <c r="IL339" s="187"/>
      <c r="IM339" s="187"/>
      <c r="IN339" s="187"/>
      <c r="IO339" s="187"/>
      <c r="IP339" s="187"/>
      <c r="IQ339" s="187"/>
      <c r="IR339" s="187"/>
      <c r="IS339" s="187"/>
      <c r="IT339" s="187"/>
      <c r="IU339" s="187"/>
      <c r="IV339" s="187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</row>
    <row r="340" spans="1:369">
      <c r="A340" s="23" t="s">
        <v>2188</v>
      </c>
      <c r="B340" s="24" t="s">
        <v>2189</v>
      </c>
      <c r="C340" s="15">
        <f t="shared" si="32"/>
        <v>16.136363636363637</v>
      </c>
      <c r="D340" s="40"/>
      <c r="E340" s="5" t="s">
        <v>2190</v>
      </c>
      <c r="F340" s="33" t="s">
        <v>1813</v>
      </c>
      <c r="G340" s="144">
        <v>3</v>
      </c>
      <c r="H340" s="138">
        <v>2</v>
      </c>
      <c r="I340" s="57">
        <v>5</v>
      </c>
      <c r="J340" s="139">
        <v>2</v>
      </c>
      <c r="K340" s="130">
        <v>1</v>
      </c>
      <c r="L340" s="158">
        <f t="shared" si="31"/>
        <v>3</v>
      </c>
      <c r="M340" s="21">
        <v>15</v>
      </c>
      <c r="N340" s="128" t="s">
        <v>451</v>
      </c>
      <c r="O340" s="148">
        <v>42784</v>
      </c>
      <c r="P340" s="21">
        <v>20</v>
      </c>
      <c r="Q340" s="128" t="s">
        <v>451</v>
      </c>
      <c r="R340" s="148">
        <v>42414</v>
      </c>
      <c r="S340" s="21">
        <v>13</v>
      </c>
      <c r="T340" s="128" t="s">
        <v>451</v>
      </c>
      <c r="U340" s="148">
        <v>42413</v>
      </c>
      <c r="V340" s="21"/>
      <c r="W340" s="128"/>
      <c r="X340" s="148"/>
      <c r="Y340" s="21"/>
      <c r="Z340" s="128"/>
      <c r="AA340" s="148"/>
      <c r="AB340" s="21"/>
      <c r="AC340" s="128"/>
      <c r="AD340" s="129"/>
      <c r="AE340" s="14"/>
      <c r="AF340" s="128"/>
      <c r="AG340" s="129"/>
      <c r="AH340" s="194"/>
      <c r="AI340"/>
      <c r="AJ340"/>
      <c r="AK340" s="194"/>
      <c r="AL340"/>
      <c r="AM340"/>
      <c r="AN340" s="194"/>
      <c r="AO340"/>
      <c r="AP340"/>
      <c r="AQ340" s="194"/>
      <c r="AR340"/>
      <c r="AS340"/>
      <c r="AT340" s="194"/>
      <c r="AU340"/>
      <c r="AV340"/>
      <c r="AW340" s="194"/>
      <c r="AX340"/>
      <c r="AY340"/>
      <c r="AZ340" s="194"/>
      <c r="BA340"/>
      <c r="BB340"/>
      <c r="BC340" s="194"/>
      <c r="BD340"/>
      <c r="BE340"/>
      <c r="BF340" s="194"/>
      <c r="BG340"/>
      <c r="BH340"/>
      <c r="BI340" s="194"/>
      <c r="BJ340"/>
      <c r="BK340"/>
      <c r="BL340" s="194"/>
      <c r="BM340"/>
      <c r="BN340"/>
      <c r="BO340" s="194"/>
      <c r="BP340"/>
      <c r="BQ340"/>
      <c r="BR340" s="194"/>
      <c r="BS340"/>
      <c r="BT340"/>
      <c r="BU340" s="194"/>
      <c r="BV340"/>
      <c r="BW340"/>
      <c r="BX340" s="194"/>
      <c r="BY340"/>
      <c r="BZ340"/>
      <c r="CA340" s="194"/>
      <c r="CB340"/>
      <c r="CC340"/>
      <c r="CD340" s="194"/>
      <c r="CE340"/>
      <c r="CF340"/>
      <c r="CG340" s="194"/>
      <c r="CH340"/>
      <c r="CI340"/>
      <c r="CJ340" s="194"/>
      <c r="CK340"/>
      <c r="CL340"/>
      <c r="CM340" s="194"/>
      <c r="CN340"/>
      <c r="CO340"/>
      <c r="CP340" s="194"/>
      <c r="CQ340"/>
      <c r="CR340"/>
      <c r="CS340" s="194"/>
      <c r="CT340"/>
      <c r="CU340"/>
      <c r="CV340" s="187"/>
      <c r="CW340"/>
      <c r="CX340"/>
      <c r="CY340" s="187"/>
      <c r="CZ340"/>
      <c r="DA340"/>
      <c r="DB340" s="187"/>
      <c r="DC340"/>
      <c r="DD340"/>
      <c r="DE340" s="187"/>
      <c r="DF340"/>
      <c r="DG340"/>
      <c r="DH340" s="187"/>
      <c r="DI340"/>
      <c r="DJ340"/>
      <c r="DK340" s="187"/>
      <c r="DL340"/>
      <c r="DM340"/>
      <c r="DN340" s="187"/>
      <c r="DO340"/>
      <c r="DP340"/>
      <c r="DQ340" s="187"/>
      <c r="DR340"/>
      <c r="DS340"/>
      <c r="DT340" s="187"/>
      <c r="DU340"/>
      <c r="DV340"/>
      <c r="DW340" s="187"/>
      <c r="DX340"/>
      <c r="DY340"/>
      <c r="DZ340" s="187"/>
      <c r="EA340"/>
      <c r="EB340"/>
      <c r="EC340" s="187"/>
      <c r="ED340"/>
      <c r="EE340"/>
      <c r="EF340" s="187"/>
      <c r="EG340"/>
      <c r="EH340"/>
      <c r="EI340" s="187"/>
      <c r="EJ340"/>
      <c r="EK340"/>
      <c r="EL340" s="187"/>
      <c r="EM340"/>
      <c r="EN340"/>
      <c r="EO340" s="187"/>
      <c r="EP340"/>
      <c r="EQ340"/>
      <c r="ER340" s="187"/>
      <c r="ES340"/>
      <c r="ET340"/>
      <c r="EU340" s="187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 s="187"/>
      <c r="HP340" s="187"/>
      <c r="HQ340" s="187"/>
      <c r="HR340" s="187"/>
      <c r="HS340" s="187"/>
      <c r="HT340" s="187"/>
      <c r="HU340" s="187"/>
      <c r="HV340" s="187"/>
      <c r="HW340" s="187"/>
      <c r="HX340" s="187"/>
      <c r="HY340" s="187"/>
      <c r="HZ340" s="187"/>
      <c r="IA340" s="187"/>
      <c r="IB340" s="187"/>
      <c r="IC340" s="187"/>
      <c r="ID340" s="187"/>
      <c r="IE340" s="187"/>
      <c r="IF340" s="187"/>
      <c r="IG340" s="187"/>
      <c r="IH340" s="187"/>
      <c r="II340" s="187"/>
      <c r="IJ340" s="187"/>
      <c r="IK340" s="187"/>
      <c r="IL340" s="187"/>
      <c r="IM340" s="187"/>
      <c r="IN340" s="187"/>
      <c r="IO340" s="187"/>
      <c r="IP340" s="187"/>
      <c r="IQ340" s="187"/>
      <c r="IR340" s="187"/>
      <c r="IS340" s="187"/>
      <c r="IT340" s="187"/>
      <c r="IU340" s="187"/>
      <c r="IV340" s="187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</row>
    <row r="341" spans="1:369">
      <c r="A341" s="23" t="s">
        <v>201</v>
      </c>
      <c r="B341" s="24" t="s">
        <v>202</v>
      </c>
      <c r="C341" s="15">
        <f t="shared" si="32"/>
        <v>22</v>
      </c>
      <c r="D341" s="40"/>
      <c r="E341" s="5" t="s">
        <v>2127</v>
      </c>
      <c r="F341" s="33" t="s">
        <v>120</v>
      </c>
      <c r="G341" s="144">
        <v>4</v>
      </c>
      <c r="H341" s="138">
        <v>6</v>
      </c>
      <c r="I341" s="57">
        <v>6.25</v>
      </c>
      <c r="K341" s="130">
        <v>6.25</v>
      </c>
      <c r="L341" s="158">
        <f t="shared" si="31"/>
        <v>6.25</v>
      </c>
      <c r="M341" s="21">
        <v>22</v>
      </c>
      <c r="N341" s="128" t="s">
        <v>451</v>
      </c>
      <c r="O341" s="148">
        <v>42511</v>
      </c>
      <c r="P341" s="21">
        <v>22</v>
      </c>
      <c r="Q341" s="128" t="s">
        <v>451</v>
      </c>
      <c r="R341" s="148">
        <v>42295</v>
      </c>
      <c r="S341" s="21">
        <v>4</v>
      </c>
      <c r="T341" s="128" t="s">
        <v>264</v>
      </c>
      <c r="U341" s="148">
        <v>42140</v>
      </c>
      <c r="V341" s="21">
        <v>14</v>
      </c>
      <c r="W341" s="128" t="s">
        <v>451</v>
      </c>
      <c r="X341" s="148">
        <v>41776</v>
      </c>
      <c r="Y341" s="21">
        <v>18</v>
      </c>
      <c r="Z341" s="128" t="s">
        <v>451</v>
      </c>
      <c r="AA341" s="148">
        <v>41762</v>
      </c>
      <c r="AB341" s="21">
        <v>16</v>
      </c>
      <c r="AC341" s="128" t="s">
        <v>451</v>
      </c>
      <c r="AD341" s="129">
        <v>41566</v>
      </c>
      <c r="AE341" s="14">
        <v>11</v>
      </c>
      <c r="AF341" s="128" t="s">
        <v>451</v>
      </c>
      <c r="AG341" s="129">
        <v>41531</v>
      </c>
      <c r="AH341" s="14">
        <v>12</v>
      </c>
      <c r="AI341" s="128" t="s">
        <v>451</v>
      </c>
      <c r="AJ341" s="129">
        <v>41524</v>
      </c>
      <c r="AK341" s="14">
        <v>13</v>
      </c>
      <c r="AL341" s="128" t="s">
        <v>451</v>
      </c>
      <c r="AM341" s="129">
        <v>41236</v>
      </c>
      <c r="AN341" s="14">
        <v>8</v>
      </c>
      <c r="AO341" s="128" t="s">
        <v>451</v>
      </c>
      <c r="AP341" s="129">
        <v>41203</v>
      </c>
      <c r="AQ341" s="12"/>
      <c r="AR341" s="21"/>
      <c r="AS341" s="129"/>
      <c r="AT341" s="12"/>
      <c r="AU341" s="21"/>
      <c r="AV341" s="129"/>
      <c r="AW341" s="12"/>
      <c r="AX341" s="21"/>
      <c r="AY341" s="129"/>
      <c r="AZ341" s="12"/>
      <c r="BA341" s="21"/>
      <c r="BB341" s="129"/>
      <c r="BT341"/>
      <c r="BU341" s="194"/>
      <c r="BV341"/>
      <c r="BW341"/>
      <c r="BX341" s="194"/>
      <c r="BY341"/>
      <c r="BZ341"/>
      <c r="CA341" s="194"/>
      <c r="CB341"/>
      <c r="CC341"/>
      <c r="CD341" s="194"/>
      <c r="CE341"/>
      <c r="CF341"/>
      <c r="CG341" s="194"/>
      <c r="CH341"/>
      <c r="CI341"/>
      <c r="CJ341" s="194"/>
      <c r="CK341"/>
      <c r="CL341"/>
      <c r="CM341" s="194"/>
      <c r="CN341"/>
      <c r="CO341"/>
      <c r="CP341" s="194"/>
      <c r="CQ341"/>
      <c r="CR341"/>
      <c r="CS341" s="194"/>
      <c r="CT341"/>
      <c r="CU341"/>
      <c r="CV341" s="187"/>
      <c r="CW341"/>
      <c r="CX341"/>
      <c r="CY341" s="187"/>
      <c r="CZ341"/>
      <c r="DA341"/>
      <c r="DB341" s="187"/>
      <c r="DC341"/>
      <c r="DD341"/>
      <c r="DE341" s="187"/>
      <c r="DF341"/>
      <c r="DG341"/>
      <c r="DH341" s="187"/>
      <c r="DI341"/>
      <c r="DJ341"/>
      <c r="DK341" s="187"/>
      <c r="DL341"/>
      <c r="DM341"/>
      <c r="DN341" s="187"/>
      <c r="DO341"/>
      <c r="DP341"/>
      <c r="DQ341" s="187"/>
      <c r="DR341"/>
      <c r="DS341"/>
      <c r="DT341" s="187"/>
      <c r="DU341"/>
      <c r="DV341"/>
      <c r="DW341" s="187"/>
      <c r="DX341"/>
      <c r="DY341"/>
      <c r="DZ341" s="187"/>
      <c r="EA341"/>
      <c r="EB341"/>
      <c r="EC341" s="187"/>
      <c r="ED341"/>
      <c r="EE341"/>
      <c r="EF341" s="187"/>
      <c r="EG341"/>
      <c r="EH341"/>
      <c r="EI341" s="187"/>
      <c r="EJ341"/>
      <c r="EK341"/>
      <c r="EL341" s="187"/>
      <c r="EM341"/>
      <c r="EN341"/>
      <c r="EO341"/>
      <c r="EP341"/>
      <c r="EQ341"/>
      <c r="ER341"/>
      <c r="ES341"/>
      <c r="ET341"/>
    </row>
    <row r="342" spans="1:369">
      <c r="A342" s="23" t="s">
        <v>2585</v>
      </c>
      <c r="B342" s="24" t="s">
        <v>2586</v>
      </c>
      <c r="C342" s="15">
        <f t="shared" si="32"/>
        <v>10.823529411764705</v>
      </c>
      <c r="D342" s="40"/>
      <c r="E342" s="5" t="s">
        <v>2587</v>
      </c>
      <c r="F342" s="33" t="s">
        <v>2588</v>
      </c>
      <c r="I342" s="57">
        <v>2.5</v>
      </c>
      <c r="J342" s="139">
        <v>0.33329999999999999</v>
      </c>
      <c r="L342" s="158">
        <f t="shared" si="31"/>
        <v>0.33329999999999999</v>
      </c>
      <c r="M342" s="21">
        <v>10</v>
      </c>
      <c r="N342" s="128" t="s">
        <v>451</v>
      </c>
      <c r="O342" s="148">
        <v>42785</v>
      </c>
      <c r="P342" s="21">
        <v>12</v>
      </c>
      <c r="Q342" s="128" t="s">
        <v>451</v>
      </c>
      <c r="R342" s="148">
        <v>42784</v>
      </c>
      <c r="S342" s="21"/>
      <c r="T342" s="128"/>
      <c r="V342" s="21"/>
      <c r="W342" s="128"/>
      <c r="X342" s="148"/>
      <c r="Y342" s="21"/>
      <c r="Z342" s="128"/>
      <c r="AA342" s="148"/>
      <c r="AB342" s="21"/>
      <c r="AC342" s="128"/>
      <c r="AD342" s="129"/>
      <c r="AE342" s="14"/>
      <c r="AF342" s="128"/>
      <c r="AG342" s="129"/>
      <c r="AH342" s="14"/>
      <c r="AI342" s="128"/>
      <c r="AJ342" s="129"/>
      <c r="AK342" s="14"/>
      <c r="AL342" s="128"/>
      <c r="AM342" s="129"/>
      <c r="AN342" s="14"/>
      <c r="AO342" s="128"/>
      <c r="AP342" s="129"/>
      <c r="AQ342" s="12"/>
      <c r="AR342" s="21"/>
      <c r="AS342" s="129"/>
      <c r="AT342" s="12"/>
      <c r="AU342" s="21"/>
      <c r="AV342" s="129"/>
      <c r="AW342" s="12"/>
      <c r="AX342" s="21"/>
      <c r="AY342" s="129"/>
      <c r="AZ342" s="12"/>
      <c r="BA342" s="21"/>
      <c r="BB342" s="129"/>
      <c r="BT342"/>
      <c r="BU342" s="194"/>
      <c r="BV342"/>
      <c r="BW342"/>
      <c r="BX342" s="194"/>
      <c r="BY342"/>
      <c r="BZ342"/>
      <c r="CA342" s="194"/>
      <c r="CB342"/>
      <c r="CC342"/>
      <c r="CD342" s="194"/>
      <c r="CE342"/>
      <c r="CF342"/>
      <c r="CG342" s="194"/>
      <c r="CH342"/>
      <c r="CI342"/>
      <c r="CJ342" s="194"/>
      <c r="CK342"/>
      <c r="CL342"/>
      <c r="CM342" s="194"/>
      <c r="CN342"/>
      <c r="CO342"/>
      <c r="CP342" s="194"/>
      <c r="CQ342"/>
      <c r="CR342"/>
      <c r="CS342" s="194"/>
      <c r="CT342"/>
      <c r="CU342"/>
      <c r="CV342" s="187"/>
      <c r="CW342"/>
      <c r="CX342"/>
      <c r="CY342" s="187"/>
      <c r="CZ342"/>
      <c r="DA342"/>
      <c r="DB342" s="187"/>
      <c r="DC342"/>
      <c r="DD342"/>
      <c r="DE342" s="187"/>
      <c r="DF342"/>
      <c r="DG342"/>
      <c r="DH342" s="187"/>
      <c r="DI342"/>
      <c r="DJ342"/>
      <c r="DK342" s="187"/>
      <c r="DL342"/>
      <c r="DM342"/>
      <c r="DN342" s="187"/>
      <c r="DO342"/>
      <c r="DP342"/>
      <c r="DQ342" s="187"/>
      <c r="DR342"/>
      <c r="DS342"/>
      <c r="DT342" s="187"/>
      <c r="DU342"/>
      <c r="DV342"/>
      <c r="DW342" s="187"/>
      <c r="DX342"/>
      <c r="DY342"/>
      <c r="DZ342" s="187"/>
      <c r="EA342"/>
      <c r="EB342"/>
      <c r="EC342" s="187"/>
      <c r="ED342"/>
      <c r="EE342"/>
      <c r="EF342" s="187"/>
      <c r="EG342"/>
      <c r="EH342"/>
      <c r="EI342" s="187"/>
      <c r="EJ342"/>
      <c r="EK342"/>
      <c r="EL342" s="187"/>
      <c r="EM342"/>
      <c r="EN342"/>
      <c r="EO342"/>
      <c r="EP342"/>
      <c r="EQ342"/>
      <c r="ER342"/>
      <c r="ES342"/>
      <c r="ET342"/>
    </row>
    <row r="343" spans="1:369">
      <c r="A343" s="23" t="s">
        <v>2622</v>
      </c>
      <c r="B343" s="24" t="s">
        <v>2623</v>
      </c>
      <c r="C343" s="15">
        <f t="shared" si="32"/>
        <v>16.999999999999996</v>
      </c>
      <c r="D343" s="40"/>
      <c r="E343" s="5" t="s">
        <v>2624</v>
      </c>
      <c r="F343" s="33" t="s">
        <v>325</v>
      </c>
      <c r="G343" s="144">
        <v>4</v>
      </c>
      <c r="H343" s="138">
        <v>4</v>
      </c>
      <c r="I343" s="57">
        <v>7</v>
      </c>
      <c r="J343" s="139">
        <v>6</v>
      </c>
      <c r="L343" s="158">
        <f t="shared" si="31"/>
        <v>6</v>
      </c>
      <c r="M343" s="21">
        <v>12</v>
      </c>
      <c r="N343" s="10" t="s">
        <v>451</v>
      </c>
      <c r="O343" s="148">
        <v>43036</v>
      </c>
      <c r="P343" s="21">
        <v>22</v>
      </c>
      <c r="Q343" s="10" t="s">
        <v>451</v>
      </c>
      <c r="R343" s="148">
        <v>42819</v>
      </c>
      <c r="S343" s="21">
        <v>20</v>
      </c>
      <c r="T343" s="10" t="s">
        <v>451</v>
      </c>
      <c r="U343" s="148">
        <v>42806</v>
      </c>
      <c r="V343" s="21">
        <v>19</v>
      </c>
      <c r="W343" s="128" t="s">
        <v>451</v>
      </c>
      <c r="X343" s="148">
        <v>42805</v>
      </c>
      <c r="Y343" s="21"/>
      <c r="Z343" s="128"/>
      <c r="AA343" s="148"/>
      <c r="AB343" s="21"/>
      <c r="AC343" s="128"/>
      <c r="AD343" s="129"/>
      <c r="AE343" s="14"/>
      <c r="AF343" s="128"/>
      <c r="AG343" s="129"/>
      <c r="AH343" s="14"/>
      <c r="AI343" s="128"/>
      <c r="AJ343" s="129"/>
      <c r="AK343" s="14"/>
      <c r="AL343" s="128"/>
      <c r="AM343" s="129"/>
      <c r="AN343" s="14"/>
      <c r="AO343" s="128"/>
      <c r="AP343" s="129"/>
      <c r="AQ343" s="12"/>
      <c r="AR343" s="21"/>
      <c r="AS343" s="129"/>
      <c r="AT343" s="12"/>
      <c r="AU343" s="21"/>
      <c r="AV343" s="129"/>
      <c r="AW343" s="12"/>
      <c r="AX343" s="21"/>
      <c r="AY343" s="129"/>
      <c r="AZ343" s="12"/>
      <c r="BA343" s="21"/>
      <c r="BB343" s="129"/>
      <c r="BT343"/>
      <c r="BU343" s="194"/>
      <c r="BV343"/>
      <c r="BW343"/>
      <c r="BX343" s="194"/>
      <c r="BY343"/>
      <c r="BZ343"/>
      <c r="CA343" s="194"/>
      <c r="CB343"/>
      <c r="CC343"/>
      <c r="CD343" s="194"/>
      <c r="CE343"/>
      <c r="CF343"/>
      <c r="CG343" s="194"/>
      <c r="CH343"/>
      <c r="CI343"/>
      <c r="CJ343" s="194"/>
      <c r="CK343"/>
      <c r="CL343"/>
      <c r="CM343" s="194"/>
      <c r="CN343"/>
      <c r="CO343"/>
      <c r="CP343" s="194"/>
      <c r="CQ343"/>
      <c r="CR343"/>
      <c r="CS343" s="194"/>
      <c r="CT343"/>
      <c r="CU343"/>
      <c r="CV343" s="187"/>
      <c r="CW343"/>
      <c r="CX343"/>
      <c r="CY343" s="187"/>
      <c r="CZ343"/>
      <c r="DA343"/>
      <c r="DB343" s="187"/>
      <c r="DC343"/>
      <c r="DD343"/>
      <c r="DE343" s="187"/>
      <c r="DF343"/>
      <c r="DG343"/>
      <c r="DH343" s="187"/>
      <c r="DI343"/>
      <c r="DJ343"/>
      <c r="DK343" s="187"/>
      <c r="DL343"/>
      <c r="DM343"/>
      <c r="DN343" s="187"/>
      <c r="DO343"/>
      <c r="DP343"/>
      <c r="DQ343" s="187"/>
      <c r="DR343"/>
      <c r="DS343"/>
      <c r="DT343" s="187"/>
      <c r="DU343"/>
      <c r="DV343"/>
      <c r="DW343" s="187"/>
      <c r="DX343"/>
      <c r="DY343"/>
      <c r="DZ343" s="187"/>
      <c r="EA343"/>
      <c r="EB343"/>
      <c r="EC343" s="187"/>
      <c r="ED343"/>
      <c r="EE343"/>
      <c r="EF343" s="187"/>
      <c r="EG343"/>
      <c r="EH343"/>
      <c r="EI343" s="187"/>
      <c r="EJ343"/>
      <c r="EK343"/>
      <c r="EL343" s="187"/>
      <c r="EM343"/>
      <c r="EN343"/>
      <c r="EO343"/>
      <c r="EP343"/>
      <c r="EQ343"/>
      <c r="ER343"/>
      <c r="ES343"/>
      <c r="ET343"/>
    </row>
    <row r="344" spans="1:369">
      <c r="A344" s="23" t="s">
        <v>712</v>
      </c>
      <c r="B344" s="24" t="s">
        <v>499</v>
      </c>
      <c r="C344" s="15">
        <f t="shared" si="32"/>
        <v>12.058823529411764</v>
      </c>
      <c r="D344" s="40"/>
      <c r="E344" s="5" t="s">
        <v>612</v>
      </c>
      <c r="F344" s="33" t="s">
        <v>523</v>
      </c>
      <c r="G344" s="144">
        <v>2</v>
      </c>
      <c r="H344" s="138">
        <v>1</v>
      </c>
      <c r="I344" s="57">
        <v>1</v>
      </c>
      <c r="K344" s="130">
        <v>1</v>
      </c>
      <c r="L344" s="158">
        <f t="shared" si="31"/>
        <v>1</v>
      </c>
      <c r="M344" s="21">
        <v>10</v>
      </c>
      <c r="N344" s="128" t="s">
        <v>451</v>
      </c>
      <c r="O344" s="148">
        <v>41308</v>
      </c>
      <c r="P344" s="21">
        <v>15</v>
      </c>
      <c r="Q344" s="128" t="s">
        <v>451</v>
      </c>
      <c r="R344" s="148">
        <v>40944</v>
      </c>
      <c r="S344" s="21"/>
      <c r="T344" s="128"/>
      <c r="V344" s="21"/>
      <c r="W344" s="128"/>
      <c r="X344" s="148"/>
      <c r="Y344" s="63"/>
      <c r="Z344" s="128"/>
      <c r="AA344" s="148"/>
      <c r="AB344" s="63"/>
      <c r="AC344" s="128"/>
      <c r="AD344" s="129"/>
      <c r="AE344" s="45"/>
      <c r="AF344" s="21"/>
      <c r="AG344" s="129"/>
      <c r="AH344" s="12"/>
      <c r="AI344" s="21"/>
      <c r="AJ344" s="129"/>
      <c r="AK344" s="12"/>
      <c r="AL344" s="21"/>
      <c r="AM344" s="129"/>
      <c r="AN344" s="12"/>
      <c r="AO344" s="21"/>
      <c r="AP344" s="129"/>
      <c r="AQ344" s="12"/>
      <c r="AR344" s="21"/>
      <c r="AS344" s="129"/>
      <c r="AT344" s="12"/>
      <c r="AU344" s="21"/>
      <c r="AV344" s="140"/>
      <c r="AW344" s="12"/>
      <c r="AX344" s="21"/>
      <c r="AY344" s="140"/>
      <c r="BC344" s="12"/>
      <c r="BD344" s="7"/>
      <c r="BE344" s="6"/>
      <c r="BT344"/>
      <c r="BU344" s="194"/>
      <c r="BV344"/>
      <c r="BW344"/>
      <c r="BX344" s="194"/>
      <c r="BY344"/>
      <c r="BZ344"/>
      <c r="CA344" s="194"/>
      <c r="CB344"/>
      <c r="CC344"/>
      <c r="CD344" s="194"/>
      <c r="CE344"/>
      <c r="CF344"/>
      <c r="CG344" s="194"/>
      <c r="CH344"/>
      <c r="CI344"/>
      <c r="CJ344" s="194"/>
      <c r="CK344"/>
      <c r="CL344"/>
      <c r="CM344" s="194"/>
      <c r="CN344"/>
      <c r="CO344"/>
      <c r="CP344" s="194"/>
      <c r="CQ344"/>
      <c r="CR344"/>
      <c r="CS344" s="194"/>
      <c r="CT344"/>
      <c r="CU344"/>
      <c r="CV344" s="187"/>
      <c r="CW344"/>
      <c r="CX344"/>
      <c r="CY344"/>
      <c r="CZ344"/>
      <c r="DA344"/>
      <c r="DB344"/>
      <c r="DC344"/>
      <c r="DD344"/>
      <c r="DE344" s="187"/>
      <c r="DF344"/>
      <c r="DG344"/>
      <c r="DH344" s="187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</row>
    <row r="345" spans="1:369">
      <c r="A345" s="23" t="s">
        <v>176</v>
      </c>
      <c r="B345" s="24" t="s">
        <v>177</v>
      </c>
      <c r="C345" s="15">
        <f t="shared" si="32"/>
        <v>9</v>
      </c>
      <c r="D345" s="117" t="s">
        <v>595</v>
      </c>
      <c r="E345" s="5" t="s">
        <v>178</v>
      </c>
      <c r="F345" s="33" t="s">
        <v>120</v>
      </c>
      <c r="G345" s="144">
        <v>1</v>
      </c>
      <c r="I345" s="57"/>
      <c r="K345" s="130">
        <v>0</v>
      </c>
      <c r="L345" s="158">
        <f t="shared" si="31"/>
        <v>0</v>
      </c>
      <c r="M345" s="21">
        <v>5</v>
      </c>
      <c r="N345" s="128" t="s">
        <v>230</v>
      </c>
      <c r="O345" s="148">
        <v>41566</v>
      </c>
      <c r="P345" s="21">
        <v>9</v>
      </c>
      <c r="Q345" s="128" t="s">
        <v>451</v>
      </c>
      <c r="R345" s="148">
        <v>41236</v>
      </c>
      <c r="S345" s="21"/>
      <c r="T345" s="128"/>
      <c r="V345" s="21"/>
      <c r="W345" s="128"/>
      <c r="X345" s="148"/>
      <c r="Y345" s="63"/>
      <c r="Z345" s="128"/>
      <c r="AA345" s="148"/>
      <c r="AB345" s="63"/>
      <c r="AC345" s="128"/>
      <c r="AD345" s="129"/>
      <c r="AE345" s="45"/>
      <c r="AF345" s="21"/>
      <c r="AG345" s="129"/>
      <c r="AH345" s="12"/>
      <c r="AI345" s="21"/>
      <c r="AJ345" s="129"/>
      <c r="AK345" s="12"/>
      <c r="AL345" s="21"/>
      <c r="AM345" s="129"/>
      <c r="AN345" s="12"/>
      <c r="AO345" s="21"/>
      <c r="AP345" s="129"/>
      <c r="AQ345" s="12"/>
      <c r="AR345" s="21"/>
      <c r="AS345" s="129"/>
      <c r="AT345" s="12"/>
      <c r="AU345" s="21"/>
      <c r="AV345" s="140"/>
      <c r="AW345" s="12"/>
      <c r="AX345" s="21"/>
      <c r="AY345" s="140"/>
      <c r="BC345" s="12"/>
      <c r="BD345" s="7"/>
      <c r="BE345" s="6"/>
      <c r="BT345"/>
      <c r="BU345" s="194"/>
      <c r="BV345"/>
      <c r="BW345"/>
      <c r="BX345" s="194"/>
      <c r="BY345"/>
      <c r="BZ345"/>
      <c r="CA345" s="194"/>
      <c r="CB345"/>
      <c r="CC345"/>
      <c r="CD345" s="194"/>
      <c r="CE345"/>
      <c r="CF345"/>
      <c r="CG345" s="194"/>
      <c r="CH345"/>
      <c r="CI345"/>
      <c r="CJ345" s="194"/>
      <c r="CK345"/>
      <c r="CL345"/>
      <c r="CM345" s="194"/>
      <c r="CN345"/>
      <c r="CO345"/>
      <c r="CP345" s="194"/>
      <c r="CQ345"/>
      <c r="CR345"/>
      <c r="CS345" s="194"/>
      <c r="CT345"/>
      <c r="CU345"/>
      <c r="CV345" s="187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</row>
    <row r="346" spans="1:369">
      <c r="A346" s="23" t="s">
        <v>2602</v>
      </c>
      <c r="B346" s="24" t="s">
        <v>2574</v>
      </c>
      <c r="C346" s="15">
        <f t="shared" si="32"/>
        <v>13.18181818181818</v>
      </c>
      <c r="E346" s="509" t="s">
        <v>3223</v>
      </c>
      <c r="F346" s="544" t="s">
        <v>492</v>
      </c>
      <c r="G346" s="144">
        <v>4</v>
      </c>
      <c r="H346" s="138">
        <v>1</v>
      </c>
      <c r="I346" s="57">
        <v>1.25</v>
      </c>
      <c r="J346" s="139">
        <v>0.33333000000000002</v>
      </c>
      <c r="M346" s="21">
        <v>16</v>
      </c>
      <c r="N346" s="10" t="s">
        <v>451</v>
      </c>
      <c r="O346" s="148">
        <v>43022</v>
      </c>
      <c r="P346" s="21">
        <v>10</v>
      </c>
      <c r="Q346" s="10" t="s">
        <v>451</v>
      </c>
      <c r="R346" s="148">
        <v>42785</v>
      </c>
      <c r="S346" s="21">
        <v>12</v>
      </c>
      <c r="T346" s="128" t="s">
        <v>451</v>
      </c>
      <c r="U346" s="148">
        <v>42784</v>
      </c>
      <c r="V346" s="21">
        <v>10</v>
      </c>
      <c r="W346" s="128" t="s">
        <v>451</v>
      </c>
      <c r="X346" s="568">
        <v>42778</v>
      </c>
      <c r="Y346" s="63"/>
      <c r="Z346" s="128"/>
      <c r="AA346" s="148"/>
      <c r="AB346" s="63"/>
      <c r="AC346" s="128"/>
      <c r="AD346" s="129"/>
      <c r="AE346" s="45"/>
      <c r="AF346" s="21"/>
      <c r="AG346" s="129"/>
      <c r="AH346" s="12"/>
      <c r="AI346" s="21"/>
      <c r="AJ346" s="129"/>
      <c r="AK346" s="12"/>
      <c r="AL346" s="21"/>
      <c r="AM346" s="129"/>
      <c r="AN346" s="12"/>
      <c r="AO346" s="21"/>
      <c r="AP346" s="129"/>
      <c r="AQ346" s="12"/>
      <c r="AR346" s="21"/>
      <c r="AS346" s="129"/>
      <c r="AT346" s="12"/>
      <c r="AU346" s="21"/>
      <c r="AV346" s="140"/>
      <c r="AW346" s="12"/>
      <c r="AX346" s="21"/>
      <c r="AY346" s="140"/>
      <c r="BC346" s="12"/>
      <c r="BD346" s="7"/>
      <c r="BE346" s="6"/>
      <c r="BT346"/>
      <c r="BU346" s="194"/>
      <c r="BV346"/>
      <c r="BW346"/>
      <c r="BX346" s="194"/>
      <c r="BY346"/>
      <c r="BZ346"/>
      <c r="CA346" s="194"/>
      <c r="CB346"/>
      <c r="CC346"/>
      <c r="CD346" s="194"/>
      <c r="CE346"/>
      <c r="CF346"/>
      <c r="CG346" s="194"/>
      <c r="CH346"/>
      <c r="CI346"/>
      <c r="CJ346" s="194"/>
      <c r="CK346"/>
      <c r="CL346"/>
      <c r="CM346" s="194"/>
      <c r="CN346"/>
      <c r="CO346"/>
      <c r="CP346" s="194"/>
      <c r="CQ346"/>
      <c r="CR346"/>
      <c r="CS346" s="194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</row>
    <row r="347" spans="1:369">
      <c r="A347" s="28" t="s">
        <v>508</v>
      </c>
      <c r="B347" s="27" t="s">
        <v>470</v>
      </c>
      <c r="C347" s="15">
        <f t="shared" si="32"/>
        <v>14.318181818181817</v>
      </c>
      <c r="D347" s="41"/>
      <c r="E347" s="39" t="s">
        <v>447</v>
      </c>
      <c r="F347" s="508" t="s">
        <v>477</v>
      </c>
      <c r="G347" s="144">
        <v>4</v>
      </c>
      <c r="H347" s="144">
        <v>2</v>
      </c>
      <c r="I347" s="99">
        <v>12</v>
      </c>
      <c r="J347" s="145"/>
      <c r="K347" s="128">
        <v>11.17</v>
      </c>
      <c r="L347" s="158">
        <f t="shared" ref="L347:L356" si="33">(J347+K347)</f>
        <v>11.17</v>
      </c>
      <c r="M347" s="21">
        <v>20</v>
      </c>
      <c r="N347" s="128" t="s">
        <v>451</v>
      </c>
      <c r="O347" s="148">
        <v>42288</v>
      </c>
      <c r="P347" s="21">
        <v>5</v>
      </c>
      <c r="Q347" s="128" t="s">
        <v>451</v>
      </c>
      <c r="R347" s="148">
        <v>41945</v>
      </c>
      <c r="S347" s="21">
        <v>16</v>
      </c>
      <c r="T347" s="128" t="s">
        <v>451</v>
      </c>
      <c r="U347" s="148">
        <v>41917</v>
      </c>
      <c r="V347" s="21">
        <v>6</v>
      </c>
      <c r="W347" s="128" t="s">
        <v>264</v>
      </c>
      <c r="X347" s="148">
        <v>41609</v>
      </c>
      <c r="Y347" s="21">
        <v>16</v>
      </c>
      <c r="Z347" s="128" t="s">
        <v>451</v>
      </c>
      <c r="AA347" s="148">
        <v>41420</v>
      </c>
      <c r="AB347" s="21">
        <v>22</v>
      </c>
      <c r="AC347" s="128" t="s">
        <v>451</v>
      </c>
      <c r="AD347" s="129">
        <v>41154</v>
      </c>
      <c r="AE347" s="14">
        <v>13</v>
      </c>
      <c r="AF347" s="128" t="s">
        <v>451</v>
      </c>
      <c r="AG347" s="129">
        <v>41091</v>
      </c>
      <c r="AH347" s="14">
        <v>12</v>
      </c>
      <c r="AI347" s="128" t="s">
        <v>451</v>
      </c>
      <c r="AJ347" s="129">
        <v>41056</v>
      </c>
      <c r="AK347" s="14">
        <v>15</v>
      </c>
      <c r="AL347" s="128" t="s">
        <v>451</v>
      </c>
      <c r="AM347" s="129">
        <v>41014</v>
      </c>
      <c r="AN347" s="14">
        <v>13</v>
      </c>
      <c r="AO347" s="128" t="s">
        <v>451</v>
      </c>
      <c r="AP347" s="129">
        <v>40972</v>
      </c>
      <c r="AQ347" s="14">
        <v>11</v>
      </c>
      <c r="AR347" s="128" t="s">
        <v>451</v>
      </c>
      <c r="AS347" s="129">
        <v>40874</v>
      </c>
      <c r="AT347" s="14">
        <v>14</v>
      </c>
      <c r="AU347" s="128" t="s">
        <v>451</v>
      </c>
      <c r="AV347" s="129">
        <v>40846</v>
      </c>
      <c r="AW347" s="14">
        <v>13</v>
      </c>
      <c r="AX347" s="128" t="s">
        <v>451</v>
      </c>
      <c r="AY347" s="129">
        <v>40825</v>
      </c>
      <c r="AZ347" s="14">
        <v>16</v>
      </c>
      <c r="BA347" s="128" t="s">
        <v>451</v>
      </c>
      <c r="BB347" s="129">
        <v>40790</v>
      </c>
      <c r="BC347" s="14">
        <v>21</v>
      </c>
      <c r="BD347" s="128" t="s">
        <v>451</v>
      </c>
      <c r="BE347" s="129">
        <v>40727</v>
      </c>
      <c r="BF347" s="14">
        <v>13</v>
      </c>
      <c r="BG347" s="128" t="s">
        <v>451</v>
      </c>
      <c r="BH347" s="129">
        <v>40692</v>
      </c>
      <c r="BI347" s="14">
        <v>11</v>
      </c>
      <c r="BJ347" s="128" t="s">
        <v>451</v>
      </c>
      <c r="BK347" s="129">
        <v>40650</v>
      </c>
      <c r="BL347" s="14">
        <v>17</v>
      </c>
      <c r="BM347" s="128" t="s">
        <v>451</v>
      </c>
      <c r="BN347" s="129">
        <v>40608</v>
      </c>
      <c r="BO347" s="14">
        <v>11</v>
      </c>
      <c r="BP347" s="128" t="s">
        <v>451</v>
      </c>
      <c r="BQ347" s="129">
        <v>40510</v>
      </c>
      <c r="BR347" s="14">
        <v>11</v>
      </c>
      <c r="BS347" s="128" t="s">
        <v>451</v>
      </c>
      <c r="BT347" s="129">
        <v>40482</v>
      </c>
      <c r="BU347" s="14">
        <v>17</v>
      </c>
      <c r="BV347" s="128" t="s">
        <v>451</v>
      </c>
      <c r="BW347" s="129">
        <v>40454</v>
      </c>
      <c r="BX347" s="14">
        <v>17</v>
      </c>
      <c r="BY347" s="128" t="s">
        <v>451</v>
      </c>
      <c r="BZ347" s="129">
        <v>40363</v>
      </c>
      <c r="CA347" s="14">
        <v>12</v>
      </c>
      <c r="CB347" s="128" t="s">
        <v>451</v>
      </c>
      <c r="CC347" s="129">
        <v>40279</v>
      </c>
      <c r="CD347" s="14">
        <v>9</v>
      </c>
      <c r="CE347" s="128" t="s">
        <v>451</v>
      </c>
      <c r="CF347" s="129">
        <v>40258</v>
      </c>
      <c r="CG347" s="14">
        <v>14</v>
      </c>
      <c r="CH347" s="128" t="s">
        <v>451</v>
      </c>
      <c r="CI347" s="129">
        <v>40244</v>
      </c>
      <c r="CJ347" s="14">
        <v>8</v>
      </c>
      <c r="CK347" s="128" t="s">
        <v>451</v>
      </c>
      <c r="CL347" s="129">
        <v>39754</v>
      </c>
      <c r="CM347" s="14">
        <v>7</v>
      </c>
      <c r="CN347" s="21" t="s">
        <v>451</v>
      </c>
      <c r="CO347" s="129">
        <v>39635</v>
      </c>
      <c r="CQ347" s="8"/>
      <c r="CR347"/>
      <c r="CS347" s="194"/>
      <c r="CT347"/>
      <c r="CU347"/>
      <c r="CV347" s="18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 s="187"/>
      <c r="DU347"/>
      <c r="DV347"/>
      <c r="DW347" s="187"/>
      <c r="DX347"/>
      <c r="DY347"/>
      <c r="DZ347" s="18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</row>
    <row r="348" spans="1:369">
      <c r="A348" s="28" t="s">
        <v>33</v>
      </c>
      <c r="B348" s="27" t="s">
        <v>34</v>
      </c>
      <c r="C348" s="15">
        <f t="shared" si="32"/>
        <v>10.818181818181818</v>
      </c>
      <c r="D348" s="41"/>
      <c r="E348" s="25" t="s">
        <v>1217</v>
      </c>
      <c r="F348" s="508" t="s">
        <v>35</v>
      </c>
      <c r="G348" s="144">
        <v>4</v>
      </c>
      <c r="H348" s="144"/>
      <c r="I348" s="58">
        <v>0.25</v>
      </c>
      <c r="J348" s="145"/>
      <c r="K348" s="128">
        <v>0.25</v>
      </c>
      <c r="L348" s="158">
        <f t="shared" si="33"/>
        <v>0.25</v>
      </c>
      <c r="M348" s="21">
        <v>13</v>
      </c>
      <c r="N348" s="128" t="s">
        <v>451</v>
      </c>
      <c r="O348" s="148">
        <v>42295</v>
      </c>
      <c r="P348" s="21">
        <v>9</v>
      </c>
      <c r="Q348" s="128" t="s">
        <v>451</v>
      </c>
      <c r="R348" s="148">
        <v>41776</v>
      </c>
      <c r="S348" s="21">
        <v>9</v>
      </c>
      <c r="T348" s="128" t="s">
        <v>451</v>
      </c>
      <c r="U348" s="148">
        <v>41762</v>
      </c>
      <c r="V348" s="21">
        <v>3</v>
      </c>
      <c r="W348" s="128" t="s">
        <v>451</v>
      </c>
      <c r="X348" s="148">
        <v>41566</v>
      </c>
      <c r="Y348" s="21">
        <v>11</v>
      </c>
      <c r="Z348" s="128" t="s">
        <v>451</v>
      </c>
      <c r="AA348" s="148">
        <v>41524</v>
      </c>
      <c r="AB348" s="21">
        <v>13</v>
      </c>
      <c r="AC348" s="128" t="s">
        <v>451</v>
      </c>
      <c r="AD348" s="129">
        <v>41236</v>
      </c>
      <c r="AE348" s="14">
        <v>10</v>
      </c>
      <c r="AF348" s="128" t="s">
        <v>451</v>
      </c>
      <c r="AG348" s="129">
        <v>41203</v>
      </c>
      <c r="AH348" s="14"/>
      <c r="AI348" s="128"/>
      <c r="AJ348" s="129"/>
      <c r="AK348" s="14"/>
      <c r="AL348" s="128"/>
      <c r="AM348" s="129"/>
      <c r="AN348" s="14"/>
      <c r="AO348" s="128"/>
      <c r="AP348" s="129"/>
      <c r="AQ348" s="14"/>
      <c r="AR348" s="128"/>
      <c r="AS348" s="129"/>
      <c r="AT348" s="14"/>
      <c r="AU348" s="128"/>
      <c r="AV348" s="129"/>
      <c r="AW348" s="14"/>
      <c r="AX348" s="128"/>
      <c r="AY348" s="129"/>
      <c r="AZ348" s="14"/>
      <c r="BA348" s="128"/>
      <c r="BB348" s="129"/>
      <c r="BC348" s="14"/>
      <c r="BD348" s="128"/>
      <c r="BE348" s="129"/>
      <c r="BF348" s="14"/>
      <c r="BG348" s="128"/>
      <c r="BH348" s="129"/>
      <c r="BI348" s="14"/>
      <c r="BJ348" s="128"/>
      <c r="BK348" s="129"/>
      <c r="BL348" s="14"/>
      <c r="BM348" s="128"/>
      <c r="BN348" s="129"/>
      <c r="BO348" s="14"/>
      <c r="BP348" s="128"/>
      <c r="BQ348" s="129"/>
      <c r="BR348" s="14"/>
      <c r="BS348" s="128"/>
      <c r="BT348" s="129"/>
      <c r="BU348" s="14"/>
      <c r="BV348" s="128"/>
      <c r="BW348" s="129"/>
      <c r="BX348" s="14"/>
      <c r="BY348" s="21"/>
      <c r="BZ348" s="129"/>
      <c r="CB348" s="8"/>
      <c r="CC348" s="8"/>
      <c r="CE348" s="8"/>
      <c r="CF348" s="8"/>
      <c r="CH348" s="8"/>
      <c r="CI348" s="8"/>
      <c r="CK348" s="8"/>
      <c r="CL348" s="8"/>
      <c r="CN348" s="8"/>
      <c r="CO348" s="8"/>
      <c r="CQ348" s="8"/>
      <c r="CR348"/>
      <c r="CS348" s="194"/>
      <c r="CT348"/>
      <c r="CU348"/>
      <c r="CV348" s="187"/>
      <c r="CW348"/>
      <c r="CX348"/>
      <c r="CY348" s="187"/>
      <c r="CZ348"/>
      <c r="DA348"/>
      <c r="DB348" s="187"/>
      <c r="DC348"/>
      <c r="DD348"/>
      <c r="DE348" s="187"/>
      <c r="DF348"/>
      <c r="DG348"/>
      <c r="DH348" s="187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</row>
    <row r="349" spans="1:369" s="28" customFormat="1">
      <c r="A349" s="28" t="s">
        <v>1809</v>
      </c>
      <c r="B349" s="27" t="s">
        <v>1782</v>
      </c>
      <c r="C349" s="15">
        <f t="shared" si="32"/>
        <v>11.636363636363637</v>
      </c>
      <c r="D349" s="364"/>
      <c r="E349" s="308" t="s">
        <v>3209</v>
      </c>
      <c r="F349" s="533" t="s">
        <v>1783</v>
      </c>
      <c r="G349" s="262">
        <v>4</v>
      </c>
      <c r="H349" s="262"/>
      <c r="I349" s="263">
        <v>4.25</v>
      </c>
      <c r="J349" s="126"/>
      <c r="K349" s="127">
        <v>1.25</v>
      </c>
      <c r="L349" s="347">
        <f t="shared" si="33"/>
        <v>1.25</v>
      </c>
      <c r="M349" s="31">
        <v>11</v>
      </c>
      <c r="N349" s="127" t="s">
        <v>451</v>
      </c>
      <c r="O349" s="143">
        <v>42715</v>
      </c>
      <c r="P349" s="31">
        <v>13</v>
      </c>
      <c r="Q349" s="127" t="s">
        <v>451</v>
      </c>
      <c r="R349" s="143">
        <v>42714</v>
      </c>
      <c r="S349" s="31">
        <v>11</v>
      </c>
      <c r="T349" s="127" t="s">
        <v>451</v>
      </c>
      <c r="U349" s="143">
        <v>42049</v>
      </c>
      <c r="V349" s="31">
        <v>14</v>
      </c>
      <c r="W349" s="127" t="s">
        <v>451</v>
      </c>
      <c r="X349" s="143">
        <v>42022</v>
      </c>
      <c r="Y349" s="31">
        <v>16</v>
      </c>
      <c r="Z349" s="127" t="s">
        <v>451</v>
      </c>
      <c r="AA349" s="143">
        <v>42021</v>
      </c>
      <c r="AB349" s="31"/>
      <c r="AC349" s="127"/>
      <c r="AD349" s="133"/>
      <c r="AE349" s="83"/>
      <c r="AF349" s="127"/>
      <c r="AG349" s="133"/>
      <c r="AH349" s="83"/>
      <c r="AI349" s="127"/>
      <c r="AJ349" s="133"/>
      <c r="AK349" s="83"/>
      <c r="AL349" s="127"/>
      <c r="AM349" s="133"/>
      <c r="AN349" s="83"/>
      <c r="AO349" s="127"/>
      <c r="AP349" s="133"/>
      <c r="AQ349" s="83"/>
      <c r="AR349" s="127"/>
      <c r="AS349" s="133"/>
      <c r="AT349" s="83"/>
      <c r="AU349" s="127"/>
      <c r="AV349" s="133"/>
      <c r="AW349" s="83"/>
      <c r="AX349" s="127"/>
      <c r="AY349" s="133"/>
      <c r="AZ349" s="83"/>
      <c r="BA349" s="127"/>
      <c r="BB349" s="133"/>
      <c r="BC349" s="83"/>
      <c r="BD349" s="127"/>
      <c r="BE349" s="133"/>
      <c r="BF349" s="83"/>
      <c r="BG349" s="127"/>
      <c r="BH349" s="133"/>
      <c r="BI349" s="83"/>
      <c r="BJ349" s="127"/>
      <c r="BK349" s="133"/>
      <c r="BL349" s="83"/>
      <c r="BM349" s="127"/>
      <c r="BN349" s="133"/>
      <c r="BO349" s="83"/>
      <c r="BP349" s="127"/>
      <c r="BQ349" s="133"/>
      <c r="BR349" s="83"/>
      <c r="BS349" s="127"/>
      <c r="BT349" s="133"/>
      <c r="BU349" s="83"/>
      <c r="BV349" s="127"/>
      <c r="BW349" s="133"/>
      <c r="BX349" s="83"/>
      <c r="BY349" s="31"/>
      <c r="BZ349" s="133"/>
      <c r="CA349" s="257"/>
      <c r="CD349" s="257"/>
      <c r="CG349" s="257"/>
      <c r="CJ349" s="257"/>
      <c r="CM349" s="257"/>
      <c r="CP349" s="257"/>
      <c r="CR349" s="258"/>
      <c r="CS349" s="264"/>
      <c r="CT349" s="258"/>
      <c r="CU349" s="258"/>
      <c r="CV349" s="264"/>
      <c r="CW349" s="258"/>
      <c r="CX349" s="258"/>
      <c r="CY349" s="264"/>
      <c r="CZ349" s="258"/>
      <c r="DA349" s="258"/>
      <c r="DB349" s="258"/>
      <c r="DC349" s="258"/>
      <c r="DD349" s="258"/>
      <c r="DE349" s="258"/>
      <c r="DF349" s="258"/>
      <c r="DG349" s="258"/>
      <c r="DH349" s="258"/>
      <c r="DI349" s="258"/>
      <c r="DJ349" s="258"/>
      <c r="DK349" s="258"/>
      <c r="DL349" s="258"/>
      <c r="DM349" s="258"/>
      <c r="DN349" s="258"/>
      <c r="DO349" s="258"/>
      <c r="DP349" s="258"/>
      <c r="DQ349" s="258"/>
      <c r="DR349" s="258"/>
      <c r="DS349" s="258"/>
      <c r="DT349" s="258"/>
      <c r="DU349" s="258"/>
      <c r="DV349" s="258"/>
      <c r="DW349" s="258"/>
      <c r="DX349" s="258"/>
      <c r="DY349" s="258"/>
      <c r="DZ349" s="258"/>
      <c r="EA349" s="258"/>
      <c r="EB349" s="258"/>
      <c r="EC349" s="258"/>
      <c r="ED349" s="258"/>
      <c r="EE349" s="258"/>
      <c r="EF349" s="258"/>
      <c r="EG349" s="258"/>
      <c r="EH349" s="258"/>
      <c r="EI349" s="258"/>
      <c r="EJ349" s="258"/>
      <c r="EK349" s="258"/>
      <c r="EL349" s="258"/>
      <c r="EM349" s="258"/>
      <c r="EN349" s="258"/>
      <c r="EO349" s="258"/>
      <c r="EP349" s="258"/>
      <c r="EQ349" s="258"/>
      <c r="ER349" s="258"/>
      <c r="ES349" s="258"/>
      <c r="ET349" s="258"/>
      <c r="EU349" s="258"/>
      <c r="EV349" s="258"/>
      <c r="EW349" s="258"/>
      <c r="EX349" s="258"/>
      <c r="EY349" s="258"/>
      <c r="EZ349" s="258"/>
      <c r="FA349" s="258"/>
      <c r="FB349" s="258"/>
      <c r="FC349" s="258"/>
      <c r="FD349" s="258"/>
      <c r="FE349" s="258"/>
      <c r="FF349" s="258"/>
      <c r="FG349" s="258"/>
      <c r="FH349" s="258"/>
      <c r="FI349" s="258"/>
      <c r="FJ349" s="258"/>
      <c r="FK349" s="258"/>
      <c r="FL349" s="258"/>
      <c r="FM349" s="258"/>
      <c r="FN349" s="258"/>
      <c r="FO349" s="258"/>
      <c r="FP349" s="258"/>
      <c r="FQ349" s="258"/>
      <c r="FR349" s="258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</row>
    <row r="350" spans="1:369">
      <c r="A350" s="23" t="s">
        <v>38</v>
      </c>
      <c r="B350" s="24" t="s">
        <v>39</v>
      </c>
      <c r="C350" s="15">
        <f t="shared" si="32"/>
        <v>13.000000000000002</v>
      </c>
      <c r="D350" s="40"/>
      <c r="E350" s="5" t="s">
        <v>39</v>
      </c>
      <c r="F350" s="33" t="s">
        <v>432</v>
      </c>
      <c r="G350" s="144">
        <v>2</v>
      </c>
      <c r="H350" s="138">
        <v>1</v>
      </c>
      <c r="I350" s="57">
        <v>3</v>
      </c>
      <c r="K350" s="130">
        <v>1.5</v>
      </c>
      <c r="L350" s="158">
        <f t="shared" si="33"/>
        <v>1.5</v>
      </c>
      <c r="M350" s="21">
        <v>13</v>
      </c>
      <c r="N350" s="128" t="s">
        <v>451</v>
      </c>
      <c r="O350" s="148">
        <v>42295</v>
      </c>
      <c r="P350" s="21">
        <v>13</v>
      </c>
      <c r="Q350" s="128" t="s">
        <v>451</v>
      </c>
      <c r="R350" s="148">
        <v>41203</v>
      </c>
      <c r="T350" s="128"/>
      <c r="V350" s="63"/>
      <c r="W350" s="128"/>
      <c r="X350" s="149"/>
      <c r="Y350" s="63"/>
      <c r="Z350" s="128"/>
      <c r="AA350" s="149"/>
      <c r="AB350" s="63"/>
      <c r="AC350" s="10"/>
      <c r="AD350" s="131"/>
      <c r="AE350" s="13"/>
      <c r="AF350" s="21"/>
      <c r="AG350" s="129"/>
      <c r="AH350" s="13"/>
      <c r="AI350" s="21"/>
      <c r="AJ350" s="129"/>
      <c r="AK350" s="13"/>
      <c r="AL350" s="21"/>
      <c r="AM350" s="129"/>
      <c r="AN350" s="13"/>
      <c r="AO350" s="21"/>
      <c r="AP350" s="129"/>
      <c r="AQ350" s="13"/>
      <c r="AR350" s="21"/>
      <c r="AS350" s="129"/>
      <c r="AT350" s="13"/>
      <c r="AU350" s="21"/>
      <c r="AV350" s="129"/>
      <c r="AW350" s="13"/>
      <c r="AX350" s="21"/>
      <c r="AY350" s="129"/>
      <c r="AZ350" s="13"/>
      <c r="BA350" s="21"/>
      <c r="BB350" s="129"/>
      <c r="BT350"/>
      <c r="BU350" s="194"/>
      <c r="BV350"/>
      <c r="BW350"/>
      <c r="BX350" s="194"/>
      <c r="BY350"/>
      <c r="BZ350"/>
      <c r="CA350" s="194"/>
      <c r="CB350"/>
      <c r="CC350"/>
      <c r="CD350" s="194"/>
      <c r="CE350"/>
      <c r="CF350"/>
      <c r="CG350" s="194"/>
      <c r="CH350"/>
      <c r="CI350"/>
      <c r="CJ350" s="194"/>
      <c r="CK350"/>
      <c r="CL350"/>
      <c r="CM350" s="194"/>
      <c r="CN350"/>
      <c r="CO350"/>
      <c r="CP350" s="194"/>
      <c r="CQ350"/>
      <c r="CR350"/>
      <c r="CS350" s="187"/>
      <c r="CT350"/>
      <c r="CU350"/>
      <c r="CV350" s="187"/>
      <c r="CW350"/>
      <c r="CX350"/>
      <c r="CY350" s="187"/>
      <c r="CZ350"/>
      <c r="DA350"/>
      <c r="DB350" s="187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</row>
    <row r="351" spans="1:369">
      <c r="A351" s="28" t="s">
        <v>1307</v>
      </c>
      <c r="B351" s="27" t="s">
        <v>1281</v>
      </c>
      <c r="C351" s="15">
        <f t="shared" si="32"/>
        <v>14.363636363636363</v>
      </c>
      <c r="D351" s="41"/>
      <c r="E351" s="25" t="s">
        <v>1513</v>
      </c>
      <c r="F351" s="508" t="s">
        <v>649</v>
      </c>
      <c r="G351" s="144">
        <v>4</v>
      </c>
      <c r="H351" s="144">
        <v>4</v>
      </c>
      <c r="I351" s="58">
        <v>6.5</v>
      </c>
      <c r="J351" s="145"/>
      <c r="K351" s="128">
        <v>5</v>
      </c>
      <c r="L351" s="158">
        <f t="shared" si="33"/>
        <v>5</v>
      </c>
      <c r="M351" s="21">
        <v>13</v>
      </c>
      <c r="N351" s="128" t="s">
        <v>451</v>
      </c>
      <c r="O351" s="148">
        <v>42225</v>
      </c>
      <c r="P351" s="21">
        <v>18</v>
      </c>
      <c r="Q351" s="128" t="s">
        <v>451</v>
      </c>
      <c r="R351" s="148">
        <v>42043</v>
      </c>
      <c r="S351" s="21">
        <v>12</v>
      </c>
      <c r="T351" s="128" t="s">
        <v>451</v>
      </c>
      <c r="U351" s="148">
        <v>41945</v>
      </c>
      <c r="V351" s="21">
        <v>18</v>
      </c>
      <c r="W351" s="128" t="s">
        <v>451</v>
      </c>
      <c r="X351" s="148">
        <v>41861</v>
      </c>
      <c r="Y351" s="21">
        <v>17</v>
      </c>
      <c r="Z351" s="128" t="s">
        <v>451</v>
      </c>
      <c r="AA351" s="148">
        <v>41833</v>
      </c>
      <c r="AB351" s="21">
        <v>20</v>
      </c>
      <c r="AC351" s="128" t="s">
        <v>451</v>
      </c>
      <c r="AD351" s="129">
        <v>41658</v>
      </c>
      <c r="AE351" s="14">
        <v>22</v>
      </c>
      <c r="AF351" s="128" t="s">
        <v>451</v>
      </c>
      <c r="AG351" s="129">
        <v>41623</v>
      </c>
      <c r="AH351" s="14">
        <v>22</v>
      </c>
      <c r="AI351" s="128" t="s">
        <v>451</v>
      </c>
      <c r="AJ351" s="129">
        <v>41588</v>
      </c>
      <c r="AK351" s="14"/>
      <c r="AL351" s="128"/>
      <c r="AM351" s="129"/>
      <c r="AN351" s="14"/>
      <c r="AO351" s="128"/>
      <c r="AP351" s="129"/>
      <c r="AQ351" s="14"/>
      <c r="AR351" s="128"/>
      <c r="AS351" s="129"/>
      <c r="AT351" s="14"/>
      <c r="AU351" s="128"/>
      <c r="AV351" s="129"/>
      <c r="AW351" s="14"/>
      <c r="AX351" s="128"/>
      <c r="AY351" s="129"/>
      <c r="AZ351" s="14"/>
      <c r="BA351" s="128"/>
      <c r="BB351" s="129"/>
      <c r="BC351" s="14"/>
      <c r="BD351" s="128"/>
      <c r="BE351" s="129"/>
      <c r="BF351" s="14"/>
      <c r="BG351" s="128"/>
      <c r="BH351" s="129"/>
      <c r="BI351" s="14"/>
      <c r="BJ351" s="128"/>
      <c r="BK351" s="129"/>
      <c r="BL351" s="14"/>
      <c r="BM351" s="128"/>
      <c r="BN351" s="129"/>
      <c r="BO351" s="14"/>
      <c r="BP351" s="128"/>
      <c r="BQ351" s="129"/>
      <c r="BR351" s="14"/>
      <c r="BS351" s="128"/>
      <c r="BT351" s="129"/>
      <c r="BU351" s="14"/>
      <c r="BV351" s="128"/>
      <c r="BW351" s="129"/>
      <c r="BX351" s="14"/>
      <c r="BY351" s="21"/>
      <c r="BZ351" s="129"/>
      <c r="CB351" s="8"/>
      <c r="CC351" s="8"/>
      <c r="CE351" s="8"/>
      <c r="CF351" s="8"/>
      <c r="CH351" s="8"/>
      <c r="CI351" s="8"/>
      <c r="CK351" s="8"/>
      <c r="CL351" s="8"/>
      <c r="CN351" s="8"/>
      <c r="CO351" s="8"/>
      <c r="CQ351" s="8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 s="187"/>
      <c r="DO351"/>
      <c r="DP351"/>
      <c r="DQ351" s="187"/>
      <c r="DR351"/>
      <c r="DS351"/>
      <c r="DT351" s="187"/>
      <c r="DU351"/>
      <c r="DV351"/>
      <c r="DW351" s="187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</row>
    <row r="352" spans="1:369">
      <c r="A352" s="23" t="s">
        <v>455</v>
      </c>
      <c r="B352" s="24" t="s">
        <v>456</v>
      </c>
      <c r="C352" s="15">
        <f t="shared" si="32"/>
        <v>14.363636363636363</v>
      </c>
      <c r="D352" s="40"/>
      <c r="E352" s="36" t="s">
        <v>95</v>
      </c>
      <c r="F352" s="33" t="s">
        <v>477</v>
      </c>
      <c r="G352" s="144">
        <v>4</v>
      </c>
      <c r="H352" s="138">
        <v>4</v>
      </c>
      <c r="I352" s="98">
        <v>12</v>
      </c>
      <c r="K352" s="130">
        <v>34.25</v>
      </c>
      <c r="L352" s="158">
        <f t="shared" si="33"/>
        <v>34.25</v>
      </c>
      <c r="M352" s="21">
        <v>11</v>
      </c>
      <c r="N352" s="128" t="s">
        <v>451</v>
      </c>
      <c r="O352" s="148">
        <v>41609</v>
      </c>
      <c r="P352" s="21">
        <v>18</v>
      </c>
      <c r="Q352" s="128" t="s">
        <v>2864</v>
      </c>
      <c r="R352" s="148">
        <v>41420</v>
      </c>
      <c r="S352" s="21">
        <v>16</v>
      </c>
      <c r="T352" s="128" t="s">
        <v>2864</v>
      </c>
      <c r="U352" s="148">
        <v>41154</v>
      </c>
      <c r="V352" s="21">
        <v>17</v>
      </c>
      <c r="W352" s="128" t="s">
        <v>2864</v>
      </c>
      <c r="X352" s="148">
        <v>41091</v>
      </c>
      <c r="Y352" s="21">
        <v>14</v>
      </c>
      <c r="Z352" s="128" t="s">
        <v>451</v>
      </c>
      <c r="AA352" s="148">
        <v>41056</v>
      </c>
      <c r="AB352" s="21">
        <v>19</v>
      </c>
      <c r="AC352" s="128" t="s">
        <v>451</v>
      </c>
      <c r="AD352" s="129">
        <v>41014</v>
      </c>
      <c r="AE352" s="14">
        <v>18</v>
      </c>
      <c r="AF352" s="128" t="s">
        <v>451</v>
      </c>
      <c r="AG352" s="129">
        <v>40972</v>
      </c>
      <c r="AH352" s="14">
        <v>20</v>
      </c>
      <c r="AI352" s="128" t="s">
        <v>451</v>
      </c>
      <c r="AJ352" s="129">
        <v>40874</v>
      </c>
      <c r="AK352" s="14">
        <v>14</v>
      </c>
      <c r="AL352" s="128" t="s">
        <v>451</v>
      </c>
      <c r="AM352" s="129">
        <v>40846</v>
      </c>
      <c r="AN352" s="14">
        <v>14</v>
      </c>
      <c r="AO352" s="128" t="s">
        <v>451</v>
      </c>
      <c r="AP352" s="129">
        <v>40825</v>
      </c>
      <c r="AQ352" s="14">
        <v>4</v>
      </c>
      <c r="AR352" s="128" t="s">
        <v>264</v>
      </c>
      <c r="AS352" s="129">
        <v>40790</v>
      </c>
      <c r="AT352" s="14">
        <v>15</v>
      </c>
      <c r="AU352" s="128" t="s">
        <v>451</v>
      </c>
      <c r="AV352" s="129">
        <v>40727</v>
      </c>
      <c r="AW352" s="14">
        <v>22</v>
      </c>
      <c r="AX352" s="128" t="s">
        <v>451</v>
      </c>
      <c r="AY352" s="129">
        <v>40692</v>
      </c>
      <c r="AZ352" s="14">
        <v>20</v>
      </c>
      <c r="BA352" s="128" t="s">
        <v>451</v>
      </c>
      <c r="BB352" s="129">
        <v>40650</v>
      </c>
      <c r="BC352" s="14">
        <v>16</v>
      </c>
      <c r="BD352" s="128" t="s">
        <v>451</v>
      </c>
      <c r="BE352" s="129">
        <v>40608</v>
      </c>
      <c r="BF352" s="14">
        <v>22</v>
      </c>
      <c r="BG352" s="128" t="s">
        <v>451</v>
      </c>
      <c r="BH352" s="129">
        <v>40510</v>
      </c>
      <c r="BI352" s="14">
        <v>13</v>
      </c>
      <c r="BJ352" s="128" t="s">
        <v>451</v>
      </c>
      <c r="BK352" s="129">
        <v>40482</v>
      </c>
      <c r="BL352" s="14">
        <v>14</v>
      </c>
      <c r="BM352" s="128" t="s">
        <v>451</v>
      </c>
      <c r="BN352" s="129">
        <v>40454</v>
      </c>
      <c r="BO352" s="14">
        <v>16</v>
      </c>
      <c r="BP352" s="128" t="s">
        <v>451</v>
      </c>
      <c r="BQ352" s="129">
        <v>40426</v>
      </c>
      <c r="BR352" s="14">
        <v>21</v>
      </c>
      <c r="BS352" s="128" t="s">
        <v>451</v>
      </c>
      <c r="BT352" s="129">
        <v>40363</v>
      </c>
      <c r="BU352" s="14">
        <v>18</v>
      </c>
      <c r="BV352" s="128" t="s">
        <v>451</v>
      </c>
      <c r="BW352" s="129">
        <v>40328</v>
      </c>
      <c r="BX352" s="14">
        <v>16</v>
      </c>
      <c r="BY352" s="128" t="s">
        <v>451</v>
      </c>
      <c r="BZ352" s="129">
        <v>40307</v>
      </c>
      <c r="CA352" s="14">
        <v>15.5</v>
      </c>
      <c r="CB352" s="128" t="s">
        <v>451</v>
      </c>
      <c r="CC352" s="129">
        <v>40279</v>
      </c>
      <c r="CD352" s="14">
        <v>22</v>
      </c>
      <c r="CE352" s="128" t="s">
        <v>451</v>
      </c>
      <c r="CF352" s="129">
        <v>40146</v>
      </c>
      <c r="CG352" s="45">
        <v>19</v>
      </c>
      <c r="CH352" s="128" t="s">
        <v>451</v>
      </c>
      <c r="CI352" s="129">
        <v>40090</v>
      </c>
      <c r="CJ352" s="45">
        <v>20</v>
      </c>
      <c r="CK352" s="128" t="s">
        <v>451</v>
      </c>
      <c r="CL352" s="129">
        <v>40062</v>
      </c>
      <c r="CM352" s="45">
        <v>12</v>
      </c>
      <c r="CN352" s="128" t="s">
        <v>451</v>
      </c>
      <c r="CO352" s="129">
        <v>39999</v>
      </c>
      <c r="CP352" s="14">
        <v>12</v>
      </c>
      <c r="CQ352" s="128" t="s">
        <v>451</v>
      </c>
      <c r="CR352" s="129">
        <v>39957</v>
      </c>
      <c r="CS352" s="63">
        <v>10</v>
      </c>
      <c r="CT352" s="128" t="s">
        <v>451</v>
      </c>
      <c r="CU352" s="131">
        <v>39943</v>
      </c>
      <c r="CV352"/>
      <c r="CW352"/>
      <c r="CX352"/>
      <c r="CY352"/>
      <c r="CZ352"/>
      <c r="DA352"/>
      <c r="DB352" s="187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</row>
    <row r="353" spans="1:369">
      <c r="A353" s="23" t="s">
        <v>1811</v>
      </c>
      <c r="B353" s="24" t="s">
        <v>1812</v>
      </c>
      <c r="C353" s="15">
        <f t="shared" si="32"/>
        <v>0</v>
      </c>
      <c r="D353" s="40"/>
      <c r="E353" s="5" t="s">
        <v>1812</v>
      </c>
      <c r="F353" s="33" t="s">
        <v>1813</v>
      </c>
      <c r="I353" s="57"/>
      <c r="K353" s="130">
        <v>0</v>
      </c>
      <c r="L353" s="158">
        <f t="shared" si="33"/>
        <v>0</v>
      </c>
      <c r="N353" s="128"/>
      <c r="Q353" s="21"/>
      <c r="S353" s="64"/>
      <c r="T353" s="21"/>
      <c r="V353" s="11"/>
      <c r="W353" s="21"/>
      <c r="X353" s="148"/>
      <c r="Y353" s="11"/>
      <c r="Z353" s="21"/>
      <c r="AA353" s="148"/>
      <c r="CS353" s="8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</row>
    <row r="354" spans="1:369">
      <c r="A354" s="23" t="s">
        <v>660</v>
      </c>
      <c r="B354" s="24" t="s">
        <v>661</v>
      </c>
      <c r="C354" s="15">
        <f t="shared" si="32"/>
        <v>11.863636363636363</v>
      </c>
      <c r="D354" s="42"/>
      <c r="E354" s="89" t="s">
        <v>894</v>
      </c>
      <c r="F354" s="302" t="s">
        <v>659</v>
      </c>
      <c r="G354" s="262">
        <v>4</v>
      </c>
      <c r="H354" s="153"/>
      <c r="I354" s="59"/>
      <c r="J354" s="154"/>
      <c r="K354" s="155">
        <v>0</v>
      </c>
      <c r="L354" s="347">
        <f t="shared" si="33"/>
        <v>0</v>
      </c>
      <c r="M354" s="31">
        <v>11</v>
      </c>
      <c r="N354" s="127" t="s">
        <v>451</v>
      </c>
      <c r="O354" s="143">
        <v>41371</v>
      </c>
      <c r="P354" s="21">
        <v>13</v>
      </c>
      <c r="Q354" s="128" t="s">
        <v>451</v>
      </c>
      <c r="R354" s="148">
        <v>41370</v>
      </c>
      <c r="S354" s="21">
        <v>12</v>
      </c>
      <c r="T354" s="128" t="s">
        <v>451</v>
      </c>
      <c r="U354" s="148">
        <v>41294</v>
      </c>
      <c r="V354" s="21">
        <v>8</v>
      </c>
      <c r="W354" s="128" t="s">
        <v>451</v>
      </c>
      <c r="X354" s="148">
        <v>41293</v>
      </c>
      <c r="Y354" s="21"/>
      <c r="Z354" s="128"/>
      <c r="AA354" s="148"/>
      <c r="AB354" s="63"/>
      <c r="AC354" s="128"/>
      <c r="AD354" s="129"/>
      <c r="AE354" s="46"/>
      <c r="AF354" s="10"/>
      <c r="AG354" s="129"/>
      <c r="AH354" s="46"/>
      <c r="AI354" s="21"/>
      <c r="AJ354" s="129"/>
      <c r="AK354" s="13"/>
      <c r="AL354" s="21"/>
      <c r="AM354" s="129"/>
      <c r="AN354" s="13"/>
      <c r="AO354" s="21"/>
      <c r="AP354" s="140"/>
      <c r="CS354" s="8"/>
      <c r="CV354" s="8"/>
      <c r="CY354" s="8"/>
      <c r="DB354" s="8"/>
      <c r="DE354" s="8"/>
      <c r="DH354" s="8"/>
      <c r="DW354" s="8"/>
      <c r="DZ354" s="8"/>
      <c r="EC354" s="8"/>
      <c r="EF354" s="8"/>
    </row>
    <row r="355" spans="1:369">
      <c r="A355" s="23" t="s">
        <v>1241</v>
      </c>
      <c r="B355" s="24" t="s">
        <v>1242</v>
      </c>
      <c r="C355" s="15">
        <f t="shared" si="32"/>
        <v>6</v>
      </c>
      <c r="D355" s="42"/>
      <c r="E355" s="89" t="s">
        <v>1243</v>
      </c>
      <c r="F355" s="302" t="s">
        <v>325</v>
      </c>
      <c r="G355" s="262"/>
      <c r="H355" s="153"/>
      <c r="I355" s="59"/>
      <c r="J355" s="154"/>
      <c r="K355" s="155">
        <v>0</v>
      </c>
      <c r="L355" s="158">
        <f t="shared" si="33"/>
        <v>0</v>
      </c>
      <c r="M355" s="31">
        <v>6</v>
      </c>
      <c r="N355" s="127" t="s">
        <v>264</v>
      </c>
      <c r="O355" s="143">
        <v>41573</v>
      </c>
      <c r="Q355" s="128"/>
      <c r="S355" s="21"/>
      <c r="T355" s="128"/>
      <c r="V355" s="21"/>
      <c r="W355" s="128"/>
      <c r="X355" s="148"/>
      <c r="Y355" s="21"/>
      <c r="Z355" s="128"/>
      <c r="AA355" s="148"/>
      <c r="AB355" s="63"/>
      <c r="AC355" s="128"/>
      <c r="AD355" s="129"/>
      <c r="AE355" s="46"/>
      <c r="AF355" s="10"/>
      <c r="AG355" s="129"/>
      <c r="AH355" s="46"/>
      <c r="AI355" s="21"/>
      <c r="AJ355" s="129"/>
      <c r="AK355" s="13"/>
      <c r="AL355" s="21"/>
      <c r="AM355" s="129"/>
      <c r="AN355" s="13"/>
      <c r="AO355" s="21"/>
      <c r="AP355" s="140"/>
      <c r="CS355" s="8"/>
      <c r="CV355" s="8"/>
      <c r="CY355" s="8"/>
      <c r="DB355" s="8"/>
      <c r="DE355" s="8"/>
      <c r="DH355" s="8"/>
    </row>
    <row r="356" spans="1:369">
      <c r="A356" s="23" t="s">
        <v>710</v>
      </c>
      <c r="B356" s="24" t="s">
        <v>433</v>
      </c>
      <c r="C356" s="15">
        <f t="shared" si="32"/>
        <v>12.235294117647058</v>
      </c>
      <c r="D356" s="117" t="s">
        <v>407</v>
      </c>
      <c r="E356" s="5" t="s">
        <v>613</v>
      </c>
      <c r="F356" s="33" t="s">
        <v>614</v>
      </c>
      <c r="G356" s="144">
        <v>1</v>
      </c>
      <c r="I356" s="57">
        <v>0.5</v>
      </c>
      <c r="K356" s="130">
        <v>0.5</v>
      </c>
      <c r="L356" s="158">
        <f t="shared" si="33"/>
        <v>0.5</v>
      </c>
      <c r="M356" s="21">
        <v>10</v>
      </c>
      <c r="N356" s="128" t="s">
        <v>465</v>
      </c>
      <c r="O356" s="148">
        <v>41308</v>
      </c>
      <c r="P356" s="21">
        <v>11</v>
      </c>
      <c r="Q356" s="128" t="s">
        <v>451</v>
      </c>
      <c r="R356" s="148">
        <v>41259</v>
      </c>
      <c r="S356" s="21">
        <v>14</v>
      </c>
      <c r="T356" s="128" t="s">
        <v>451</v>
      </c>
      <c r="U356" s="148">
        <v>40944</v>
      </c>
      <c r="V356" s="21"/>
      <c r="W356" s="128"/>
      <c r="X356" s="148"/>
      <c r="Y356" s="21"/>
      <c r="Z356" s="128"/>
      <c r="AA356" s="148"/>
      <c r="AB356" s="63"/>
      <c r="AC356" s="128"/>
      <c r="AD356" s="129"/>
      <c r="AE356" s="46"/>
      <c r="AF356" s="10"/>
      <c r="AG356" s="129"/>
      <c r="AH356" s="46"/>
      <c r="AI356" s="21"/>
      <c r="AJ356" s="129"/>
      <c r="AK356" s="13"/>
      <c r="AL356" s="21"/>
      <c r="AM356" s="129"/>
      <c r="AN356" s="13"/>
      <c r="AO356" s="21"/>
      <c r="AP356" s="140"/>
      <c r="CS356" s="29"/>
      <c r="CV356" s="8"/>
      <c r="CY356" s="8"/>
      <c r="DB356" s="8"/>
      <c r="DE356" s="8"/>
      <c r="DH356" s="8"/>
    </row>
    <row r="357" spans="1:369">
      <c r="A357" s="23" t="s">
        <v>1862</v>
      </c>
      <c r="B357" s="24" t="s">
        <v>387</v>
      </c>
      <c r="C357" s="15">
        <f t="shared" si="32"/>
        <v>10</v>
      </c>
      <c r="E357" s="5" t="s">
        <v>1861</v>
      </c>
      <c r="F357" s="33" t="s">
        <v>148</v>
      </c>
      <c r="G357" s="144">
        <v>1</v>
      </c>
      <c r="I357" s="57">
        <v>0.5</v>
      </c>
      <c r="M357" s="21">
        <v>10</v>
      </c>
      <c r="N357" s="128" t="s">
        <v>451</v>
      </c>
      <c r="O357" s="148">
        <v>42085</v>
      </c>
      <c r="Q357" s="128"/>
      <c r="S357" s="21"/>
      <c r="T357" s="128"/>
      <c r="V357" s="21"/>
      <c r="W357" s="128"/>
      <c r="X357" s="148"/>
      <c r="Y357" s="21"/>
      <c r="Z357" s="128"/>
      <c r="AA357" s="148"/>
      <c r="AB357" s="63"/>
      <c r="AC357" s="128"/>
      <c r="AD357" s="129"/>
      <c r="AE357" s="46"/>
      <c r="AF357" s="10"/>
      <c r="AG357" s="129"/>
      <c r="AH357" s="46"/>
      <c r="AI357" s="21"/>
      <c r="AJ357" s="129"/>
      <c r="AK357" s="13"/>
      <c r="AL357" s="21"/>
      <c r="AM357" s="129"/>
      <c r="AN357" s="13"/>
      <c r="AO357" s="21"/>
      <c r="AP357" s="140"/>
      <c r="CP357" s="8"/>
      <c r="CS357" s="8"/>
      <c r="CV357" s="8"/>
      <c r="CY357" s="8"/>
      <c r="DB357" s="8"/>
      <c r="DE357" s="8"/>
      <c r="DH357" s="8"/>
      <c r="DW357" s="29"/>
      <c r="DZ357" s="29"/>
      <c r="EC357" s="29"/>
      <c r="EF357" s="29"/>
    </row>
    <row r="358" spans="1:369">
      <c r="A358" s="28" t="s">
        <v>788</v>
      </c>
      <c r="B358" s="27" t="s">
        <v>789</v>
      </c>
      <c r="C358" s="15">
        <f t="shared" si="32"/>
        <v>4.666666666666667</v>
      </c>
      <c r="D358" s="40"/>
      <c r="E358" s="5" t="s">
        <v>790</v>
      </c>
      <c r="F358" s="33" t="s">
        <v>791</v>
      </c>
      <c r="G358" s="144">
        <v>2</v>
      </c>
      <c r="I358" s="57"/>
      <c r="K358" s="130">
        <v>0</v>
      </c>
      <c r="L358" s="158">
        <f>(J358+K358)</f>
        <v>0</v>
      </c>
      <c r="M358" s="11">
        <v>4</v>
      </c>
      <c r="N358" s="22" t="s">
        <v>264</v>
      </c>
      <c r="O358" s="148">
        <v>41315</v>
      </c>
      <c r="P358" s="11">
        <v>5</v>
      </c>
      <c r="Q358" s="22" t="s">
        <v>264</v>
      </c>
      <c r="R358" s="148">
        <v>39229</v>
      </c>
      <c r="S358" s="11">
        <v>5</v>
      </c>
      <c r="T358" s="22" t="s">
        <v>264</v>
      </c>
      <c r="U358" s="148">
        <v>38914</v>
      </c>
      <c r="V358" s="64">
        <v>5</v>
      </c>
      <c r="W358" s="22" t="s">
        <v>451</v>
      </c>
      <c r="X358" s="148">
        <v>38913</v>
      </c>
      <c r="Y358" s="11">
        <v>4</v>
      </c>
      <c r="Z358" s="22" t="s">
        <v>451</v>
      </c>
      <c r="AA358" s="148">
        <v>38564</v>
      </c>
      <c r="AB358" s="11"/>
      <c r="AC358" s="4"/>
      <c r="AD358" s="22"/>
      <c r="AG358" s="8"/>
      <c r="AJ358" s="8"/>
      <c r="AM358" s="8"/>
      <c r="AP358" s="8"/>
      <c r="CS358" s="29"/>
      <c r="CV358" s="8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</row>
    <row r="359" spans="1:369">
      <c r="A359" s="28" t="s">
        <v>2536</v>
      </c>
      <c r="B359" s="27" t="s">
        <v>2533</v>
      </c>
      <c r="C359" s="15">
        <f t="shared" si="32"/>
        <v>13</v>
      </c>
      <c r="D359" s="41"/>
      <c r="E359" s="25" t="s">
        <v>2534</v>
      </c>
      <c r="F359" s="508" t="s">
        <v>2535</v>
      </c>
      <c r="G359" s="144">
        <v>1</v>
      </c>
      <c r="H359" s="144">
        <v>1</v>
      </c>
      <c r="I359" s="58">
        <v>3</v>
      </c>
      <c r="J359" s="145"/>
      <c r="K359" s="128"/>
      <c r="M359" s="21">
        <v>13</v>
      </c>
      <c r="N359" s="21" t="s">
        <v>451</v>
      </c>
      <c r="O359" s="148">
        <v>42680</v>
      </c>
      <c r="Q359" s="21"/>
      <c r="S359" s="21"/>
      <c r="T359" s="21"/>
      <c r="V359" s="21"/>
      <c r="W359" s="21"/>
      <c r="X359" s="148"/>
      <c r="Y359" s="21"/>
      <c r="Z359" s="21"/>
      <c r="AA359" s="148"/>
      <c r="AB359" s="21"/>
      <c r="AC359" s="21"/>
      <c r="AD359" s="129"/>
      <c r="AF359" s="8"/>
      <c r="AG359" s="8"/>
      <c r="AI359" s="8"/>
      <c r="AJ359" s="8"/>
      <c r="AL359" s="8"/>
      <c r="AM359" s="8"/>
      <c r="AO359" s="8"/>
      <c r="AP359" s="8"/>
      <c r="AR359" s="8"/>
      <c r="AS359" s="8"/>
      <c r="AU359" s="8"/>
      <c r="AV359" s="8"/>
      <c r="AX359" s="8"/>
      <c r="AY359" s="8"/>
      <c r="BA359" s="8"/>
      <c r="BB359" s="8"/>
      <c r="BD359" s="8"/>
      <c r="BE359" s="8"/>
      <c r="BG359" s="8"/>
      <c r="BH359" s="8"/>
      <c r="BJ359" s="8"/>
      <c r="BK359" s="8"/>
      <c r="BM359" s="8"/>
      <c r="BN359" s="8"/>
      <c r="BP359" s="8"/>
      <c r="BQ359" s="8"/>
      <c r="BS359" s="8"/>
      <c r="BT359" s="8"/>
      <c r="BV359" s="8"/>
      <c r="BW359" s="8"/>
      <c r="BY359" s="8"/>
      <c r="BZ359" s="8"/>
      <c r="CB359" s="8"/>
      <c r="CC359" s="8"/>
      <c r="CE359" s="8"/>
      <c r="CF359" s="8"/>
      <c r="CH359" s="8"/>
      <c r="CI359" s="8"/>
      <c r="CK359" s="8"/>
      <c r="CL359" s="8"/>
      <c r="CN359" s="8"/>
      <c r="CO359" s="8"/>
      <c r="CQ359" s="8"/>
      <c r="CR359" s="8"/>
      <c r="CS359" s="29"/>
      <c r="CT359" s="8"/>
      <c r="CU359" s="8"/>
      <c r="CV359" s="8"/>
      <c r="CW359" s="8"/>
      <c r="CX359" s="8"/>
      <c r="CY359" s="8"/>
      <c r="CZ359" s="8"/>
      <c r="DA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</row>
    <row r="360" spans="1:369">
      <c r="A360" s="28" t="s">
        <v>196</v>
      </c>
      <c r="B360" s="27" t="s">
        <v>652</v>
      </c>
      <c r="C360" s="15">
        <f t="shared" si="32"/>
        <v>13.058823529411764</v>
      </c>
      <c r="D360" s="41"/>
      <c r="E360" s="25" t="s">
        <v>2942</v>
      </c>
      <c r="F360" s="508" t="s">
        <v>2943</v>
      </c>
      <c r="G360" s="144">
        <v>2</v>
      </c>
      <c r="H360" s="144"/>
      <c r="I360" s="58">
        <v>2</v>
      </c>
      <c r="J360" s="145"/>
      <c r="K360" s="128">
        <v>0</v>
      </c>
      <c r="L360" s="158">
        <f>(J360+K360)</f>
        <v>0</v>
      </c>
      <c r="M360" s="21">
        <v>11</v>
      </c>
      <c r="N360" s="21" t="s">
        <v>451</v>
      </c>
      <c r="O360" s="148">
        <v>41686</v>
      </c>
      <c r="P360" s="21">
        <v>16</v>
      </c>
      <c r="Q360" s="21" t="s">
        <v>451</v>
      </c>
      <c r="R360" s="148">
        <v>41350</v>
      </c>
      <c r="S360" s="21">
        <v>10</v>
      </c>
      <c r="T360" s="21" t="s">
        <v>264</v>
      </c>
      <c r="U360" s="148">
        <v>41315</v>
      </c>
      <c r="V360" s="21">
        <v>13</v>
      </c>
      <c r="W360" s="21" t="s">
        <v>451</v>
      </c>
      <c r="X360" s="148">
        <v>41314</v>
      </c>
      <c r="Y360" s="21">
        <v>6</v>
      </c>
      <c r="Z360" s="21" t="s">
        <v>264</v>
      </c>
      <c r="AA360" s="148">
        <v>41280</v>
      </c>
      <c r="AB360" s="21">
        <v>6</v>
      </c>
      <c r="AC360" s="21" t="s">
        <v>306</v>
      </c>
      <c r="AD360" s="129">
        <v>41279</v>
      </c>
      <c r="AF360" s="8"/>
      <c r="AG360" s="8"/>
      <c r="AI360" s="8"/>
      <c r="AJ360" s="8"/>
      <c r="AL360" s="8"/>
      <c r="AM360" s="8"/>
      <c r="AO360" s="8"/>
      <c r="AP360" s="8"/>
      <c r="AR360" s="8"/>
      <c r="AS360" s="8"/>
      <c r="AU360" s="8"/>
      <c r="AV360" s="8"/>
      <c r="AX360" s="8"/>
      <c r="AY360" s="8"/>
      <c r="BA360" s="8"/>
      <c r="BB360" s="8"/>
      <c r="BD360" s="8"/>
      <c r="BE360" s="8"/>
      <c r="BF360" s="8"/>
      <c r="BG360" s="8"/>
      <c r="BH360" s="8"/>
      <c r="BJ360" s="8"/>
      <c r="BK360" s="8"/>
      <c r="BM360" s="8"/>
      <c r="BN360" s="8"/>
      <c r="BP360" s="8"/>
      <c r="BQ360" s="8"/>
      <c r="BS360" s="8"/>
      <c r="BT360" s="8"/>
      <c r="BV360" s="8"/>
      <c r="BW360" s="8"/>
      <c r="BY360" s="8"/>
      <c r="BZ360" s="8"/>
      <c r="CB360" s="8"/>
      <c r="CC360" s="8"/>
      <c r="CE360" s="8"/>
      <c r="CF360" s="8"/>
      <c r="CH360" s="8"/>
      <c r="CI360" s="8"/>
      <c r="CK360" s="8"/>
      <c r="CL360" s="8"/>
      <c r="CN360" s="8"/>
      <c r="CO360" s="8"/>
      <c r="CQ360" s="8"/>
      <c r="CR360" s="8"/>
      <c r="CS360" s="29"/>
      <c r="CT360" s="8"/>
      <c r="CU360" s="8"/>
      <c r="CV360" s="8"/>
      <c r="CW360" s="8"/>
      <c r="CX360" s="8"/>
      <c r="CY360" s="8"/>
      <c r="CZ360" s="8"/>
      <c r="DA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</row>
    <row r="361" spans="1:369">
      <c r="A361" s="23" t="s">
        <v>36</v>
      </c>
      <c r="B361" s="24" t="s">
        <v>37</v>
      </c>
      <c r="C361" s="15">
        <f t="shared" si="32"/>
        <v>12.227272727272725</v>
      </c>
      <c r="D361" s="40"/>
      <c r="E361" s="5" t="s">
        <v>1448</v>
      </c>
      <c r="F361" s="33" t="s">
        <v>35</v>
      </c>
      <c r="G361" s="144">
        <v>4</v>
      </c>
      <c r="H361" s="138">
        <v>3</v>
      </c>
      <c r="I361" s="57">
        <v>2.5</v>
      </c>
      <c r="K361" s="130">
        <v>2.5</v>
      </c>
      <c r="L361" s="158">
        <f>(J361+K361)</f>
        <v>2.5</v>
      </c>
      <c r="M361" s="21">
        <v>16</v>
      </c>
      <c r="N361" s="128" t="s">
        <v>451</v>
      </c>
      <c r="O361" s="148">
        <v>42295</v>
      </c>
      <c r="P361" s="21">
        <v>7</v>
      </c>
      <c r="Q361" s="128" t="s">
        <v>451</v>
      </c>
      <c r="R361" s="148">
        <v>41776</v>
      </c>
      <c r="S361" s="21">
        <v>12</v>
      </c>
      <c r="T361" s="128" t="s">
        <v>451</v>
      </c>
      <c r="U361" s="148">
        <v>41762</v>
      </c>
      <c r="V361" s="21">
        <v>11</v>
      </c>
      <c r="W361" s="128" t="s">
        <v>451</v>
      </c>
      <c r="X361" s="148">
        <v>41566</v>
      </c>
      <c r="Y361" s="21">
        <v>15</v>
      </c>
      <c r="Z361" s="128" t="s">
        <v>451</v>
      </c>
      <c r="AA361" s="148">
        <v>41236</v>
      </c>
      <c r="AB361" s="21">
        <v>3</v>
      </c>
      <c r="AC361" s="128" t="s">
        <v>264</v>
      </c>
      <c r="AD361" s="129">
        <v>41203</v>
      </c>
      <c r="AE361" s="14"/>
      <c r="AF361" s="128"/>
      <c r="AG361" s="129"/>
      <c r="AH361" s="14"/>
      <c r="AI361" s="128"/>
      <c r="AJ361" s="129"/>
      <c r="AK361" s="14"/>
      <c r="AL361" s="128"/>
      <c r="AM361" s="129"/>
      <c r="AN361" s="14"/>
      <c r="AO361" s="128"/>
      <c r="AP361" s="129"/>
      <c r="AQ361" s="14"/>
      <c r="AR361" s="128"/>
      <c r="AS361" s="129"/>
      <c r="AT361" s="45"/>
      <c r="AU361" s="128"/>
      <c r="AV361" s="129"/>
      <c r="AW361" s="45"/>
      <c r="AX361" s="128"/>
      <c r="AY361" s="129"/>
      <c r="AZ361" s="45"/>
      <c r="BA361" s="128"/>
      <c r="BB361" s="129"/>
      <c r="BC361" s="45"/>
      <c r="BD361" s="128"/>
      <c r="BE361" s="129"/>
      <c r="BF361" s="21"/>
      <c r="BG361" s="128"/>
      <c r="BH361" s="129"/>
      <c r="BI361" s="14"/>
      <c r="BJ361" s="128"/>
      <c r="BK361" s="129"/>
      <c r="BL361" s="14"/>
      <c r="BM361" s="128"/>
      <c r="BN361" s="129"/>
      <c r="BO361" s="45"/>
      <c r="BP361" s="128"/>
      <c r="BQ361" s="131"/>
      <c r="BR361" s="45"/>
      <c r="BS361" s="128"/>
      <c r="BT361" s="131"/>
      <c r="BU361" s="45"/>
      <c r="BV361" s="128"/>
      <c r="BW361" s="131"/>
      <c r="BX361" s="45"/>
      <c r="BY361" s="128"/>
      <c r="BZ361" s="131"/>
      <c r="CA361" s="46"/>
      <c r="CB361" s="22"/>
      <c r="CC361" s="131"/>
      <c r="CD361" s="13"/>
      <c r="CE361" s="22"/>
      <c r="CF361" s="129"/>
      <c r="CG361" s="13"/>
      <c r="CH361" s="22"/>
      <c r="CI361" s="140"/>
      <c r="CJ361" s="13"/>
      <c r="CK361" s="22"/>
      <c r="CL361" s="6"/>
      <c r="CS361" s="29"/>
      <c r="CV361" s="8"/>
      <c r="CY361" s="8"/>
      <c r="DB361" s="8"/>
      <c r="DE361" s="8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U361" s="8"/>
      <c r="EX361" s="8"/>
      <c r="FA361" s="8"/>
    </row>
    <row r="362" spans="1:369">
      <c r="A362" s="23" t="s">
        <v>1157</v>
      </c>
      <c r="B362" s="24" t="s">
        <v>475</v>
      </c>
      <c r="C362" s="15">
        <f t="shared" ref="C362:C392" si="34">IF(AND(N362="n",Q362="n",T362="n"),(M362+0.7*P362+0.5*S362)/2.2,IF(AND(OR(N362="y",N362="dnf",N362="oc",N362="dq",N362="nq"),OR(Q362="y",Q362="dnf",Q362="oc",Q362="dq",Q362="nq"),OR(T362="y",T362="dnf",T362="oc",T362="dq",T362="nq")),AVERAGE(M362,P362,S362),IF(AND(N362="n",Q362="n"),(M362+0.7*P362)/1.7,IF(AND(N362="n",T362="n"),(M362+0.7*S362)/1.7,IF(OR(N362="n",AND(Q362="",T362="")),M362,IF(AND(Q362="n",T362="n"),(P362+0.7*S362)/1.7,IF(Q362="n",P362,IF(T362="n",S362,(M362+P362)/2))))))))</f>
        <v>17.588235294117645</v>
      </c>
      <c r="D362" s="40"/>
      <c r="E362" s="5" t="s">
        <v>1147</v>
      </c>
      <c r="F362" s="33" t="s">
        <v>479</v>
      </c>
      <c r="G362" s="144">
        <v>2</v>
      </c>
      <c r="H362" s="138">
        <v>2</v>
      </c>
      <c r="I362" s="57">
        <v>4.5</v>
      </c>
      <c r="K362" s="130">
        <v>4.5</v>
      </c>
      <c r="L362" s="158">
        <f>(J362+K362)</f>
        <v>4.5</v>
      </c>
      <c r="M362" s="21">
        <v>18</v>
      </c>
      <c r="N362" s="128" t="s">
        <v>451</v>
      </c>
      <c r="O362" s="148">
        <v>41776</v>
      </c>
      <c r="P362" s="21">
        <v>17</v>
      </c>
      <c r="Q362" s="128" t="s">
        <v>451</v>
      </c>
      <c r="R362" s="148">
        <v>41531</v>
      </c>
      <c r="S362" s="21"/>
      <c r="T362" s="128"/>
      <c r="V362" s="21"/>
      <c r="W362" s="128"/>
      <c r="X362" s="148"/>
      <c r="Y362" s="21"/>
      <c r="Z362" s="128"/>
      <c r="AA362" s="148"/>
      <c r="AB362" s="21"/>
      <c r="AC362" s="128"/>
      <c r="AD362" s="129"/>
      <c r="AE362" s="14"/>
      <c r="AF362" s="128"/>
      <c r="AG362" s="129"/>
      <c r="AH362" s="14"/>
      <c r="AI362" s="128"/>
      <c r="AJ362" s="129"/>
      <c r="AK362" s="14"/>
      <c r="AL362" s="128"/>
      <c r="AM362" s="129"/>
      <c r="AN362" s="14"/>
      <c r="AO362" s="128"/>
      <c r="AP362" s="129"/>
      <c r="AQ362" s="45"/>
      <c r="AR362" s="128"/>
      <c r="AS362" s="129"/>
      <c r="AT362" s="45"/>
      <c r="AU362" s="128"/>
      <c r="AV362" s="129"/>
      <c r="AW362" s="45"/>
      <c r="AX362" s="128"/>
      <c r="AY362" s="129"/>
      <c r="AZ362" s="45"/>
      <c r="BA362" s="128"/>
      <c r="BB362" s="129"/>
      <c r="BC362" s="14"/>
      <c r="BD362" s="128"/>
      <c r="BE362" s="129"/>
      <c r="BF362" s="14"/>
      <c r="BG362" s="128"/>
      <c r="BH362" s="129"/>
      <c r="BI362" s="14"/>
      <c r="BJ362" s="128"/>
      <c r="BK362" s="129"/>
      <c r="BL362" s="45"/>
      <c r="BM362" s="128"/>
      <c r="BN362" s="131"/>
      <c r="BO362" s="45"/>
      <c r="BP362" s="128"/>
      <c r="BQ362" s="131"/>
      <c r="BR362" s="45"/>
      <c r="BS362" s="128"/>
      <c r="BT362" s="131"/>
      <c r="BU362" s="45"/>
      <c r="BV362" s="128"/>
      <c r="BW362" s="131"/>
      <c r="BX362" s="46"/>
      <c r="BY362" s="22"/>
      <c r="BZ362" s="131"/>
      <c r="CA362" s="13"/>
      <c r="CB362" s="22"/>
      <c r="CC362" s="129"/>
      <c r="CD362" s="13"/>
      <c r="CE362" s="22"/>
      <c r="CF362" s="129"/>
      <c r="CG362" s="13"/>
      <c r="CH362" s="22"/>
      <c r="CI362" s="140"/>
      <c r="CJ362" s="13"/>
      <c r="CK362" s="22"/>
      <c r="CL362" s="6"/>
      <c r="CS362" s="29"/>
      <c r="CV362" s="29"/>
      <c r="CY362" s="29"/>
      <c r="DE362" s="8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U362" s="8"/>
      <c r="EX362" s="8"/>
      <c r="FA362" s="8"/>
    </row>
    <row r="363" spans="1:369">
      <c r="A363" s="23" t="s">
        <v>2147</v>
      </c>
      <c r="B363" s="24" t="s">
        <v>2148</v>
      </c>
      <c r="C363" s="15">
        <f t="shared" si="34"/>
        <v>5</v>
      </c>
      <c r="D363" s="40"/>
      <c r="E363" s="5" t="s">
        <v>2149</v>
      </c>
      <c r="F363" s="33" t="s">
        <v>2150</v>
      </c>
      <c r="I363" s="57"/>
      <c r="K363" s="130">
        <v>0</v>
      </c>
      <c r="L363" s="158">
        <f>(J363+K363)</f>
        <v>0</v>
      </c>
      <c r="M363" s="21">
        <v>3</v>
      </c>
      <c r="N363" s="128" t="s">
        <v>264</v>
      </c>
      <c r="O363" s="148">
        <v>42350</v>
      </c>
      <c r="P363" s="21">
        <v>7</v>
      </c>
      <c r="Q363" s="128" t="s">
        <v>264</v>
      </c>
      <c r="R363" s="148">
        <v>42337</v>
      </c>
      <c r="S363" s="21"/>
      <c r="T363" s="128"/>
      <c r="V363" s="21"/>
      <c r="W363" s="128"/>
      <c r="X363" s="148"/>
      <c r="Y363" s="21"/>
      <c r="Z363" s="128"/>
      <c r="AA363" s="148"/>
      <c r="AB363" s="21"/>
      <c r="AC363" s="128"/>
      <c r="AD363" s="129"/>
      <c r="AE363" s="14"/>
      <c r="AF363" s="128"/>
      <c r="AG363" s="129"/>
      <c r="AH363" s="14"/>
      <c r="AI363" s="128"/>
      <c r="AJ363" s="129"/>
      <c r="AK363" s="14"/>
      <c r="AL363" s="128"/>
      <c r="AM363" s="129"/>
      <c r="AN363" s="14"/>
      <c r="AO363" s="128"/>
      <c r="AP363" s="129"/>
      <c r="AQ363" s="45"/>
      <c r="AR363" s="128"/>
      <c r="AS363" s="129"/>
      <c r="AT363" s="45"/>
      <c r="AU363" s="128"/>
      <c r="AV363" s="129"/>
      <c r="AW363" s="45"/>
      <c r="AX363" s="128"/>
      <c r="AY363" s="129"/>
      <c r="AZ363" s="45"/>
      <c r="BA363" s="128"/>
      <c r="BB363" s="129"/>
      <c r="BC363" s="14"/>
      <c r="BD363" s="128"/>
      <c r="BE363" s="129"/>
      <c r="BF363" s="14"/>
      <c r="BG363" s="128"/>
      <c r="BH363" s="129"/>
      <c r="BI363" s="14"/>
      <c r="BJ363" s="128"/>
      <c r="BK363" s="129"/>
      <c r="BL363" s="45"/>
      <c r="BM363" s="128"/>
      <c r="BN363" s="131"/>
      <c r="BO363" s="45"/>
      <c r="BP363" s="128"/>
      <c r="BQ363" s="131"/>
      <c r="BR363" s="45"/>
      <c r="BS363" s="128"/>
      <c r="BT363" s="131"/>
      <c r="BU363" s="45"/>
      <c r="BV363" s="128"/>
      <c r="BW363" s="131"/>
      <c r="BX363" s="46"/>
      <c r="BY363" s="22"/>
      <c r="BZ363" s="131"/>
      <c r="CA363" s="13"/>
      <c r="CB363" s="22"/>
      <c r="CC363" s="129"/>
      <c r="CD363" s="13"/>
      <c r="CE363" s="22"/>
      <c r="CF363" s="129"/>
      <c r="CG363" s="13"/>
      <c r="CH363" s="22"/>
      <c r="CI363" s="140"/>
      <c r="CJ363" s="13"/>
      <c r="CK363" s="22"/>
      <c r="CL363" s="6"/>
      <c r="CS363" s="29"/>
      <c r="CV363" s="29"/>
      <c r="CY363" s="29"/>
      <c r="DB363" s="8"/>
      <c r="DE363" s="8"/>
      <c r="DG363"/>
      <c r="DH363" s="187"/>
      <c r="DI363"/>
      <c r="DJ363"/>
      <c r="DK363" s="187"/>
      <c r="DL363"/>
      <c r="DM363"/>
      <c r="DN363" s="187"/>
      <c r="DO363"/>
      <c r="DP363"/>
      <c r="DQ363" s="187"/>
      <c r="DR363"/>
      <c r="DS363"/>
      <c r="DT363" s="187"/>
      <c r="DU363"/>
      <c r="DV363"/>
      <c r="DW363" s="187"/>
      <c r="DX363"/>
      <c r="DY363"/>
      <c r="DZ363" s="187"/>
      <c r="EA363"/>
      <c r="EB363"/>
      <c r="EC363" s="187"/>
      <c r="ED363"/>
      <c r="EE363"/>
      <c r="EF363" s="187"/>
      <c r="EG363"/>
      <c r="EH363"/>
      <c r="EI363" s="187"/>
      <c r="EJ363"/>
      <c r="EK363"/>
      <c r="EL363" s="187"/>
      <c r="EM363"/>
      <c r="EN363"/>
      <c r="EO363" s="187"/>
      <c r="EP363"/>
      <c r="EQ363"/>
      <c r="ER363" s="187"/>
      <c r="EU363" s="8"/>
      <c r="EX363" s="8"/>
      <c r="FA363" s="8"/>
    </row>
    <row r="364" spans="1:369">
      <c r="A364" s="23" t="s">
        <v>711</v>
      </c>
      <c r="B364" s="24" t="s">
        <v>691</v>
      </c>
      <c r="C364" s="15">
        <f t="shared" si="34"/>
        <v>2.5</v>
      </c>
      <c r="D364" s="40"/>
      <c r="E364" s="5" t="s">
        <v>692</v>
      </c>
      <c r="F364" s="33" t="s">
        <v>659</v>
      </c>
      <c r="I364" s="57"/>
      <c r="M364" s="21">
        <v>3</v>
      </c>
      <c r="N364" s="128" t="s">
        <v>264</v>
      </c>
      <c r="O364" s="566">
        <v>41294</v>
      </c>
      <c r="P364" s="21">
        <v>2</v>
      </c>
      <c r="Q364" s="128" t="s">
        <v>264</v>
      </c>
      <c r="R364" s="566">
        <v>41293</v>
      </c>
      <c r="S364" s="21"/>
      <c r="T364" s="128"/>
      <c r="U364" s="566"/>
      <c r="V364" s="21"/>
      <c r="W364" s="128"/>
      <c r="X364" s="566"/>
      <c r="Y364" s="21"/>
      <c r="Z364" s="128"/>
      <c r="AA364" s="148"/>
      <c r="AB364" s="21"/>
      <c r="AC364" s="128"/>
      <c r="AD364" s="129"/>
      <c r="AE364" s="45"/>
      <c r="AF364" s="128"/>
      <c r="AG364" s="129"/>
      <c r="AH364" s="14"/>
      <c r="AI364" s="21"/>
      <c r="AJ364" s="129"/>
      <c r="AK364" s="12"/>
      <c r="AL364" s="21"/>
      <c r="AM364" s="129"/>
      <c r="AN364" s="12"/>
      <c r="AO364" s="21"/>
      <c r="AP364" s="129"/>
      <c r="AQ364" s="12"/>
      <c r="AR364" s="21"/>
      <c r="AS364" s="140"/>
      <c r="AT364" s="12"/>
      <c r="AU364" s="7"/>
      <c r="AV364" s="140"/>
      <c r="AW364" s="12"/>
      <c r="AX364" s="7"/>
      <c r="AY364" s="6"/>
      <c r="AZ364" s="12"/>
      <c r="BA364" s="7"/>
      <c r="BB364" s="6"/>
      <c r="CS364" s="29"/>
      <c r="CU364"/>
      <c r="CV364" s="194"/>
      <c r="CW364"/>
      <c r="CX364"/>
      <c r="CY364" s="194"/>
      <c r="CZ364"/>
      <c r="DA364"/>
      <c r="DB364"/>
      <c r="DC364"/>
      <c r="DD364"/>
      <c r="DE364" s="187"/>
      <c r="DF364"/>
      <c r="DG364"/>
      <c r="DH364" s="187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</row>
    <row r="365" spans="1:369">
      <c r="A365" s="23" t="s">
        <v>460</v>
      </c>
      <c r="B365" s="24" t="s">
        <v>220</v>
      </c>
      <c r="C365" s="15">
        <f t="shared" si="34"/>
        <v>16</v>
      </c>
      <c r="D365" s="117" t="s">
        <v>595</v>
      </c>
      <c r="E365" s="5" t="s">
        <v>2944</v>
      </c>
      <c r="F365" s="33" t="s">
        <v>523</v>
      </c>
      <c r="G365" s="144">
        <v>4</v>
      </c>
      <c r="H365" s="138">
        <v>1</v>
      </c>
      <c r="I365" s="57">
        <v>4</v>
      </c>
      <c r="K365" s="130">
        <v>3.5</v>
      </c>
      <c r="L365" s="158">
        <f>(J365+K365)</f>
        <v>3.5</v>
      </c>
      <c r="M365" s="21">
        <v>8</v>
      </c>
      <c r="N365" s="128" t="s">
        <v>264</v>
      </c>
      <c r="O365" s="148">
        <v>41308</v>
      </c>
      <c r="P365" s="21">
        <v>12</v>
      </c>
      <c r="Q365" s="128" t="s">
        <v>230</v>
      </c>
      <c r="R365" s="148">
        <v>40944</v>
      </c>
      <c r="S365" s="21">
        <v>16</v>
      </c>
      <c r="T365" s="128" t="s">
        <v>451</v>
      </c>
      <c r="U365" s="148">
        <v>40454</v>
      </c>
      <c r="V365" s="21">
        <v>22</v>
      </c>
      <c r="W365" s="128" t="s">
        <v>451</v>
      </c>
      <c r="X365" s="148">
        <v>40083</v>
      </c>
      <c r="Y365" s="21">
        <v>22</v>
      </c>
      <c r="Z365" s="128" t="s">
        <v>451</v>
      </c>
      <c r="AA365" s="148">
        <v>39844</v>
      </c>
      <c r="AB365" s="63">
        <v>11</v>
      </c>
      <c r="AC365" s="21" t="s">
        <v>451</v>
      </c>
      <c r="AD365" s="129">
        <v>39754</v>
      </c>
      <c r="AE365" s="12"/>
      <c r="AF365" s="21"/>
      <c r="AG365" s="140"/>
      <c r="AH365" s="12"/>
      <c r="AI365" s="7"/>
      <c r="AJ365" s="140"/>
      <c r="AK365" s="10"/>
      <c r="AL365" s="7"/>
      <c r="AM365" s="6"/>
      <c r="AN365" s="10"/>
      <c r="AO365" s="7"/>
      <c r="AP365" s="6"/>
      <c r="AQ365" s="8"/>
      <c r="AT365" s="8"/>
      <c r="AW365" s="8"/>
      <c r="AZ365" s="8"/>
      <c r="BC365" s="8"/>
      <c r="BF365" s="8"/>
      <c r="BI365" s="8"/>
      <c r="BL365" s="8"/>
      <c r="BO365" s="8"/>
      <c r="BR365" s="8"/>
      <c r="BU365" s="8"/>
      <c r="BX365" s="8"/>
      <c r="CA365" s="8"/>
      <c r="CD365" s="8"/>
      <c r="CG365" s="8"/>
      <c r="CJ365" s="8"/>
      <c r="CM365" s="8"/>
      <c r="CP365" s="8"/>
      <c r="CS365" s="8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</row>
    <row r="366" spans="1:369">
      <c r="A366" s="23" t="s">
        <v>2101</v>
      </c>
      <c r="B366" s="24" t="s">
        <v>2070</v>
      </c>
      <c r="C366" s="15">
        <f t="shared" si="34"/>
        <v>14</v>
      </c>
      <c r="E366" s="5" t="s">
        <v>2071</v>
      </c>
      <c r="F366" s="33" t="s">
        <v>2100</v>
      </c>
      <c r="I366" s="57"/>
      <c r="M366" s="21">
        <v>14</v>
      </c>
      <c r="N366" s="128" t="s">
        <v>264</v>
      </c>
      <c r="O366" s="148">
        <v>42280</v>
      </c>
      <c r="Q366" s="128"/>
      <c r="S366" s="21"/>
      <c r="T366" s="128"/>
      <c r="V366" s="21"/>
      <c r="W366" s="128"/>
      <c r="X366" s="148"/>
      <c r="Y366" s="21"/>
      <c r="Z366" s="128"/>
      <c r="AA366" s="148"/>
      <c r="AB366" s="63"/>
      <c r="AC366" s="21"/>
      <c r="AD366" s="129"/>
      <c r="AE366" s="12"/>
      <c r="AF366" s="21"/>
      <c r="AG366" s="140"/>
      <c r="AH366" s="12"/>
      <c r="AI366" s="7"/>
      <c r="AJ366" s="140"/>
      <c r="AK366" s="12"/>
      <c r="AL366" s="7"/>
      <c r="AM366" s="6"/>
      <c r="AN366" s="12"/>
      <c r="AO366" s="7"/>
      <c r="AP366" s="6"/>
      <c r="CS366" s="29"/>
      <c r="CU366"/>
      <c r="CV366" s="194"/>
      <c r="CW366"/>
      <c r="CX366"/>
      <c r="CY366" s="194"/>
      <c r="CZ366"/>
      <c r="DA366"/>
      <c r="DB366" s="194"/>
      <c r="DC366"/>
      <c r="DD366"/>
      <c r="DE366" s="194"/>
      <c r="DF366"/>
      <c r="DG366"/>
      <c r="DH366" s="194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 s="187"/>
      <c r="ED366"/>
      <c r="EE366"/>
      <c r="EF366"/>
    </row>
    <row r="367" spans="1:369">
      <c r="A367" s="23" t="s">
        <v>1744</v>
      </c>
      <c r="B367" s="24" t="s">
        <v>1731</v>
      </c>
      <c r="C367" s="15">
        <f t="shared" si="34"/>
        <v>7</v>
      </c>
      <c r="D367" s="40"/>
      <c r="E367" s="5" t="s">
        <v>1732</v>
      </c>
      <c r="F367" s="33" t="s">
        <v>278</v>
      </c>
      <c r="G367" s="144">
        <v>1</v>
      </c>
      <c r="I367" s="57"/>
      <c r="M367" s="11">
        <v>7</v>
      </c>
      <c r="N367" s="21" t="s">
        <v>451</v>
      </c>
      <c r="O367" s="148">
        <v>41945</v>
      </c>
      <c r="Q367" s="21"/>
      <c r="T367" s="21"/>
      <c r="V367" s="10"/>
      <c r="W367" s="21"/>
      <c r="X367" s="148"/>
      <c r="Y367" s="10"/>
      <c r="Z367" s="7"/>
      <c r="AA367" s="148"/>
      <c r="AB367" s="10"/>
      <c r="AC367" s="7"/>
      <c r="AD367" s="6"/>
      <c r="AE367" s="12"/>
      <c r="AF367" s="7"/>
      <c r="AG367" s="6"/>
      <c r="CS367" s="8"/>
      <c r="CU367"/>
      <c r="CV367" s="187"/>
      <c r="CW367"/>
      <c r="CX367"/>
      <c r="CY367" s="187"/>
      <c r="CZ367"/>
      <c r="DA367"/>
      <c r="DB367" s="187"/>
      <c r="DC367"/>
      <c r="DD367"/>
      <c r="DE367" s="187"/>
      <c r="DF367"/>
      <c r="DG367"/>
      <c r="DH367" s="187"/>
      <c r="DI367"/>
      <c r="DJ367"/>
      <c r="DK367" s="187"/>
      <c r="DL367"/>
      <c r="DM367"/>
      <c r="DN367" s="187"/>
      <c r="DO367"/>
      <c r="DP367"/>
      <c r="DQ367" s="187"/>
      <c r="DR367"/>
      <c r="DS367"/>
      <c r="DT367" s="187"/>
      <c r="DW367" s="8"/>
      <c r="DZ367" s="8"/>
      <c r="EC367" s="8"/>
      <c r="EF367" s="8"/>
      <c r="EI367" s="8"/>
      <c r="EL367" s="8"/>
      <c r="EO367" s="8"/>
      <c r="ER367" s="8"/>
      <c r="EU367" s="8"/>
      <c r="EX367" s="8"/>
      <c r="FA367" s="8"/>
      <c r="FD367" s="8"/>
      <c r="FG367" s="8"/>
      <c r="FJ367" s="8"/>
      <c r="FM367" s="8"/>
      <c r="FP367" s="8"/>
    </row>
    <row r="368" spans="1:369">
      <c r="A368" s="23" t="s">
        <v>2590</v>
      </c>
      <c r="B368" s="24" t="s">
        <v>2589</v>
      </c>
      <c r="C368" s="15">
        <f t="shared" si="34"/>
        <v>5</v>
      </c>
      <c r="D368" s="40"/>
      <c r="E368" s="5" t="s">
        <v>2591</v>
      </c>
      <c r="F368" s="33" t="s">
        <v>2592</v>
      </c>
      <c r="I368" s="57"/>
      <c r="M368" s="11">
        <v>5</v>
      </c>
      <c r="N368" s="21" t="s">
        <v>264</v>
      </c>
      <c r="O368" s="148">
        <v>42785</v>
      </c>
      <c r="Q368" s="21"/>
      <c r="T368" s="21"/>
      <c r="V368" s="10"/>
      <c r="W368" s="21"/>
      <c r="X368" s="148"/>
      <c r="Y368" s="10"/>
      <c r="Z368" s="7"/>
      <c r="AA368" s="148"/>
      <c r="AB368" s="10"/>
      <c r="AC368" s="7"/>
      <c r="AD368" s="6"/>
      <c r="AE368" s="12"/>
      <c r="AF368" s="7"/>
      <c r="AG368" s="6"/>
      <c r="CS368" s="8"/>
      <c r="CU368"/>
      <c r="CV368" s="187"/>
      <c r="CW368"/>
      <c r="CX368"/>
      <c r="CY368" s="187"/>
      <c r="CZ368"/>
      <c r="DA368"/>
      <c r="DB368" s="187"/>
      <c r="DC368"/>
      <c r="DD368"/>
      <c r="DE368" s="187"/>
      <c r="DF368"/>
      <c r="DG368"/>
      <c r="DH368" s="187"/>
      <c r="DI368"/>
      <c r="DJ368"/>
      <c r="DK368" s="187"/>
      <c r="DL368"/>
      <c r="DM368"/>
      <c r="DN368" s="187"/>
      <c r="DO368"/>
      <c r="DP368"/>
      <c r="DQ368" s="187"/>
      <c r="DR368"/>
      <c r="DS368"/>
      <c r="DT368" s="187"/>
      <c r="DW368" s="8"/>
      <c r="DZ368" s="8"/>
      <c r="EC368" s="8"/>
      <c r="EF368" s="8"/>
      <c r="EI368" s="8"/>
      <c r="EL368" s="8"/>
      <c r="EO368" s="8"/>
      <c r="ER368" s="8"/>
      <c r="EU368" s="8"/>
      <c r="EX368" s="8"/>
      <c r="FA368" s="8"/>
      <c r="FD368" s="8"/>
      <c r="FG368" s="8"/>
      <c r="FJ368" s="8"/>
      <c r="FM368" s="8"/>
      <c r="FP368" s="8"/>
    </row>
    <row r="369" spans="1:408">
      <c r="A369" s="23" t="s">
        <v>662</v>
      </c>
      <c r="B369" s="24" t="s">
        <v>663</v>
      </c>
      <c r="C369" s="15">
        <f t="shared" si="34"/>
        <v>13.000000000000002</v>
      </c>
      <c r="D369" s="40"/>
      <c r="E369" s="5" t="s">
        <v>664</v>
      </c>
      <c r="F369" s="33" t="s">
        <v>659</v>
      </c>
      <c r="G369" s="144">
        <v>2</v>
      </c>
      <c r="I369" s="57">
        <v>1.25</v>
      </c>
      <c r="K369" s="130">
        <v>1</v>
      </c>
      <c r="L369" s="158">
        <f t="shared" ref="L369:L376" si="35">(J369+K369)</f>
        <v>1</v>
      </c>
      <c r="M369" s="11">
        <v>6</v>
      </c>
      <c r="N369" s="21" t="s">
        <v>264</v>
      </c>
      <c r="O369" s="148">
        <v>41370</v>
      </c>
      <c r="P369" s="11">
        <v>13</v>
      </c>
      <c r="Q369" s="21" t="s">
        <v>451</v>
      </c>
      <c r="R369" s="148">
        <v>41294</v>
      </c>
      <c r="S369" s="21">
        <v>13</v>
      </c>
      <c r="T369" s="21" t="s">
        <v>451</v>
      </c>
      <c r="U369" s="148">
        <v>41293</v>
      </c>
      <c r="V369" s="10"/>
      <c r="W369" s="21"/>
      <c r="X369" s="148"/>
      <c r="Y369" s="10"/>
      <c r="Z369" s="7"/>
      <c r="AA369" s="148"/>
      <c r="AB369" s="10"/>
      <c r="AC369" s="7"/>
      <c r="AD369" s="6"/>
      <c r="AE369" s="12"/>
      <c r="AF369" s="7"/>
      <c r="AG369" s="6"/>
      <c r="CS369" s="29"/>
      <c r="CU369"/>
      <c r="CV369" s="194"/>
      <c r="CW369"/>
      <c r="CX369"/>
      <c r="CY369" s="194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EC369" s="29"/>
    </row>
    <row r="370" spans="1:408">
      <c r="A370" s="23" t="s">
        <v>1602</v>
      </c>
      <c r="B370" s="24" t="s">
        <v>1583</v>
      </c>
      <c r="C370" s="15">
        <f t="shared" si="34"/>
        <v>18.954545454545453</v>
      </c>
      <c r="D370" s="40"/>
      <c r="E370" s="5" t="s">
        <v>2386</v>
      </c>
      <c r="F370" s="33" t="s">
        <v>709</v>
      </c>
      <c r="G370" s="144">
        <v>4</v>
      </c>
      <c r="H370" s="138">
        <v>3</v>
      </c>
      <c r="I370" s="57">
        <v>5.5</v>
      </c>
      <c r="K370" s="130">
        <v>5.5</v>
      </c>
      <c r="L370" s="158">
        <f t="shared" si="35"/>
        <v>5.5</v>
      </c>
      <c r="M370" s="11">
        <v>22</v>
      </c>
      <c r="N370" s="21" t="s">
        <v>451</v>
      </c>
      <c r="O370" s="148">
        <v>42589</v>
      </c>
      <c r="P370" s="11">
        <v>16</v>
      </c>
      <c r="Q370" s="21" t="s">
        <v>451</v>
      </c>
      <c r="R370" s="148">
        <v>42588</v>
      </c>
      <c r="S370" s="11">
        <v>17</v>
      </c>
      <c r="T370" s="21" t="s">
        <v>451</v>
      </c>
      <c r="U370" s="148">
        <v>41854</v>
      </c>
      <c r="V370" s="11">
        <v>11</v>
      </c>
      <c r="W370" s="21" t="s">
        <v>451</v>
      </c>
      <c r="X370" s="148">
        <v>41853</v>
      </c>
      <c r="Y370" s="10"/>
      <c r="Z370" s="7"/>
      <c r="AA370" s="148"/>
      <c r="AB370" s="10"/>
      <c r="AC370" s="7"/>
      <c r="AD370" s="6"/>
      <c r="AE370" s="12"/>
      <c r="AF370" s="7"/>
      <c r="AG370" s="6"/>
      <c r="BC370" s="8"/>
      <c r="CS370" s="29"/>
      <c r="CU370"/>
      <c r="CV370" s="187"/>
      <c r="CW370"/>
      <c r="CX370"/>
      <c r="CY370" s="187"/>
      <c r="CZ370"/>
      <c r="DA370"/>
      <c r="DB370" s="187"/>
      <c r="DC370"/>
      <c r="DD370"/>
      <c r="DE370" s="187"/>
      <c r="DF370"/>
      <c r="DG370"/>
      <c r="DH370" s="187"/>
      <c r="DI370"/>
      <c r="DJ370"/>
      <c r="DK370"/>
      <c r="DL370"/>
      <c r="DM370"/>
      <c r="DN370"/>
      <c r="DO370"/>
      <c r="DP370"/>
      <c r="DQ370"/>
      <c r="DR370"/>
      <c r="DS370"/>
      <c r="DT370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</row>
    <row r="371" spans="1:408" s="28" customFormat="1">
      <c r="A371" s="23" t="s">
        <v>665</v>
      </c>
      <c r="B371" s="24" t="s">
        <v>666</v>
      </c>
      <c r="C371" s="15">
        <f t="shared" si="34"/>
        <v>16</v>
      </c>
      <c r="D371" s="42"/>
      <c r="E371" s="89" t="s">
        <v>3208</v>
      </c>
      <c r="F371" s="302" t="s">
        <v>659</v>
      </c>
      <c r="G371" s="262">
        <v>4</v>
      </c>
      <c r="H371" s="153">
        <v>1</v>
      </c>
      <c r="I371" s="59">
        <v>2.75</v>
      </c>
      <c r="J371" s="154"/>
      <c r="K371" s="155">
        <v>2.5</v>
      </c>
      <c r="L371" s="347">
        <f t="shared" si="35"/>
        <v>2.5</v>
      </c>
      <c r="M371" s="30">
        <v>6</v>
      </c>
      <c r="N371" s="31" t="s">
        <v>264</v>
      </c>
      <c r="O371" s="143">
        <v>41854</v>
      </c>
      <c r="P371" s="30">
        <v>7</v>
      </c>
      <c r="Q371" s="31" t="s">
        <v>264</v>
      </c>
      <c r="R371" s="143">
        <v>41853</v>
      </c>
      <c r="S371" s="30">
        <v>16</v>
      </c>
      <c r="T371" s="31" t="s">
        <v>451</v>
      </c>
      <c r="U371" s="143">
        <v>41371</v>
      </c>
      <c r="V371" s="31">
        <v>18</v>
      </c>
      <c r="W371" s="31" t="s">
        <v>451</v>
      </c>
      <c r="X371" s="143">
        <v>41370</v>
      </c>
      <c r="Y371" s="30">
        <v>13</v>
      </c>
      <c r="Z371" s="31" t="s">
        <v>451</v>
      </c>
      <c r="AA371" s="143">
        <v>41294</v>
      </c>
      <c r="AB371" s="31">
        <v>11</v>
      </c>
      <c r="AC371" s="31" t="s">
        <v>451</v>
      </c>
      <c r="AD371" s="133">
        <v>41293</v>
      </c>
      <c r="AE371" s="16"/>
      <c r="AF371" s="20"/>
      <c r="AG371" s="18"/>
      <c r="AH371" s="257"/>
      <c r="AI371" s="23"/>
      <c r="AJ371" s="23"/>
      <c r="AK371" s="257"/>
      <c r="AL371" s="23"/>
      <c r="AM371" s="23"/>
      <c r="AN371" s="257"/>
      <c r="AO371" s="23"/>
      <c r="AP371" s="23"/>
      <c r="AQ371" s="257"/>
      <c r="AR371" s="23"/>
      <c r="AS371" s="23"/>
      <c r="AT371" s="257"/>
      <c r="AU371" s="23"/>
      <c r="AV371" s="23"/>
      <c r="AW371" s="257"/>
      <c r="AX371" s="23"/>
      <c r="AY371" s="23"/>
      <c r="AZ371" s="257"/>
      <c r="BA371" s="23"/>
      <c r="BB371" s="23"/>
      <c r="BD371" s="23"/>
      <c r="BE371" s="23"/>
      <c r="BF371" s="257"/>
      <c r="BG371" s="23"/>
      <c r="BH371" s="23"/>
      <c r="BI371" s="257"/>
      <c r="BJ371" s="23"/>
      <c r="BK371" s="23"/>
      <c r="BL371" s="257"/>
      <c r="BM371" s="23"/>
      <c r="BN371" s="23"/>
      <c r="BO371" s="257"/>
      <c r="BP371" s="23"/>
      <c r="BQ371" s="23"/>
      <c r="BR371" s="257"/>
      <c r="BS371" s="23"/>
      <c r="BT371" s="23"/>
      <c r="BU371" s="257"/>
      <c r="BV371" s="23"/>
      <c r="BW371" s="23"/>
      <c r="BX371" s="257"/>
      <c r="BY371" s="23"/>
      <c r="BZ371" s="23"/>
      <c r="CA371" s="257"/>
      <c r="CB371" s="23"/>
      <c r="CC371" s="23"/>
      <c r="CD371" s="257"/>
      <c r="CE371" s="23"/>
      <c r="CF371" s="23"/>
      <c r="CG371" s="257"/>
      <c r="CH371" s="23"/>
      <c r="CI371" s="23"/>
      <c r="CJ371" s="257"/>
      <c r="CK371" s="23"/>
      <c r="CL371" s="23"/>
      <c r="CM371" s="257"/>
      <c r="CN371" s="23"/>
      <c r="CO371" s="23"/>
      <c r="CP371" s="257"/>
      <c r="CQ371" s="23"/>
      <c r="CR371" s="23"/>
      <c r="CS371" s="257"/>
      <c r="CT371" s="23"/>
      <c r="CU371" s="258"/>
      <c r="CV371" s="258"/>
      <c r="CW371" s="258"/>
      <c r="CX371" s="258"/>
      <c r="CY371" s="258"/>
      <c r="CZ371" s="258"/>
      <c r="DA371" s="258"/>
      <c r="DB371" s="258"/>
      <c r="DC371" s="258"/>
      <c r="DD371" s="258"/>
      <c r="DE371" s="258"/>
      <c r="DF371" s="258"/>
      <c r="DG371" s="258"/>
      <c r="DH371" s="258"/>
      <c r="DI371" s="258"/>
      <c r="DJ371" s="258"/>
      <c r="DK371" s="258"/>
      <c r="DL371" s="258"/>
      <c r="DM371" s="258"/>
      <c r="DN371" s="258"/>
      <c r="DO371" s="258"/>
      <c r="DP371" s="258"/>
      <c r="DQ371" s="258"/>
      <c r="DR371" s="258"/>
      <c r="DS371" s="258"/>
      <c r="DT371" s="258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</row>
    <row r="372" spans="1:408">
      <c r="A372" s="23" t="s">
        <v>647</v>
      </c>
      <c r="B372" s="24" t="s">
        <v>648</v>
      </c>
      <c r="C372" s="15">
        <f t="shared" si="34"/>
        <v>11</v>
      </c>
      <c r="D372" s="40"/>
      <c r="E372" s="5" t="s">
        <v>1296</v>
      </c>
      <c r="F372" s="33" t="s">
        <v>649</v>
      </c>
      <c r="G372" s="144">
        <v>4</v>
      </c>
      <c r="H372" s="138">
        <v>2</v>
      </c>
      <c r="I372" s="57">
        <v>2.5</v>
      </c>
      <c r="K372" s="130">
        <v>2.5</v>
      </c>
      <c r="L372" s="158">
        <f t="shared" si="35"/>
        <v>2.5</v>
      </c>
      <c r="M372" s="11">
        <v>3</v>
      </c>
      <c r="N372" s="21" t="s">
        <v>264</v>
      </c>
      <c r="O372" s="148">
        <v>42225</v>
      </c>
      <c r="P372" s="11">
        <v>11</v>
      </c>
      <c r="Q372" s="21" t="s">
        <v>451</v>
      </c>
      <c r="R372" s="148">
        <v>42043</v>
      </c>
      <c r="S372" s="11">
        <v>7</v>
      </c>
      <c r="T372" s="21" t="s">
        <v>264</v>
      </c>
      <c r="U372" s="148">
        <v>41861</v>
      </c>
      <c r="V372" s="11">
        <v>4</v>
      </c>
      <c r="W372" s="21" t="s">
        <v>264</v>
      </c>
      <c r="X372" s="148">
        <v>41833</v>
      </c>
      <c r="Y372" s="11">
        <v>11</v>
      </c>
      <c r="Z372" s="21" t="s">
        <v>451</v>
      </c>
      <c r="AA372" s="148">
        <v>41658</v>
      </c>
      <c r="AB372" s="11">
        <v>16</v>
      </c>
      <c r="AC372" s="21" t="s">
        <v>451</v>
      </c>
      <c r="AD372" s="129">
        <v>41623</v>
      </c>
      <c r="AE372" s="13">
        <v>16</v>
      </c>
      <c r="AF372" s="21" t="s">
        <v>451</v>
      </c>
      <c r="AG372" s="129">
        <v>41588</v>
      </c>
      <c r="AH372" s="13">
        <v>6</v>
      </c>
      <c r="AI372" s="21" t="s">
        <v>264</v>
      </c>
      <c r="AJ372" s="129">
        <v>41546</v>
      </c>
      <c r="AK372" s="13">
        <v>16</v>
      </c>
      <c r="AL372" s="21" t="s">
        <v>451</v>
      </c>
      <c r="AM372" s="129">
        <v>41308</v>
      </c>
      <c r="AN372" s="12">
        <v>22</v>
      </c>
      <c r="AO372" s="7" t="s">
        <v>451</v>
      </c>
      <c r="AP372" s="6">
        <v>41259</v>
      </c>
      <c r="BC372" s="8"/>
      <c r="CS372" s="29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</row>
    <row r="373" spans="1:408" s="28" customFormat="1">
      <c r="A373" s="23" t="s">
        <v>2425</v>
      </c>
      <c r="B373" s="24" t="s">
        <v>2424</v>
      </c>
      <c r="C373" s="15">
        <f t="shared" si="34"/>
        <v>0</v>
      </c>
      <c r="D373" s="40"/>
      <c r="E373" s="5" t="s">
        <v>2426</v>
      </c>
      <c r="F373" s="33" t="s">
        <v>1098</v>
      </c>
      <c r="G373" s="144"/>
      <c r="H373" s="138"/>
      <c r="I373" s="57"/>
      <c r="J373" s="139"/>
      <c r="K373" s="130">
        <v>0</v>
      </c>
      <c r="L373" s="158">
        <f t="shared" si="35"/>
        <v>0</v>
      </c>
      <c r="M373" s="11"/>
      <c r="N373" s="21"/>
      <c r="O373" s="148"/>
      <c r="P373" s="11"/>
      <c r="Q373" s="21"/>
      <c r="R373" s="148"/>
      <c r="S373" s="11"/>
      <c r="T373" s="21"/>
      <c r="U373" s="148"/>
      <c r="V373" s="11"/>
      <c r="W373" s="21"/>
      <c r="X373" s="148"/>
      <c r="Y373" s="11"/>
      <c r="Z373" s="21"/>
      <c r="AA373" s="148"/>
      <c r="AB373" s="11"/>
      <c r="AC373" s="21"/>
      <c r="AD373" s="129"/>
      <c r="AE373" s="13"/>
      <c r="AF373" s="21"/>
      <c r="AG373" s="129"/>
      <c r="AH373" s="13"/>
      <c r="AI373" s="21"/>
      <c r="AJ373" s="129"/>
      <c r="AK373" s="13"/>
      <c r="AL373" s="21"/>
      <c r="AM373" s="129"/>
      <c r="AN373" s="12"/>
      <c r="AO373" s="7"/>
      <c r="AP373" s="6"/>
      <c r="AQ373" s="29"/>
      <c r="AR373" s="1"/>
      <c r="AS373" s="1"/>
      <c r="AT373" s="29"/>
      <c r="AU373" s="1"/>
      <c r="AV373" s="1"/>
      <c r="AW373" s="29"/>
      <c r="AX373" s="1"/>
      <c r="AY373" s="1"/>
      <c r="AZ373" s="29"/>
      <c r="BA373" s="1"/>
      <c r="BB373" s="1"/>
      <c r="BC373" s="29"/>
      <c r="BD373" s="1"/>
      <c r="BE373" s="1"/>
      <c r="BF373" s="29"/>
      <c r="BG373" s="1"/>
      <c r="BH373" s="1"/>
      <c r="BI373" s="29"/>
      <c r="BJ373" s="1"/>
      <c r="BK373" s="1"/>
      <c r="BL373" s="29"/>
      <c r="BM373" s="1"/>
      <c r="BN373" s="1"/>
      <c r="BO373" s="29"/>
      <c r="BP373" s="1"/>
      <c r="BQ373" s="1"/>
      <c r="BR373" s="29"/>
      <c r="BS373" s="1"/>
      <c r="BT373" s="1"/>
      <c r="BU373" s="29"/>
      <c r="BV373" s="1"/>
      <c r="BW373" s="1"/>
      <c r="BX373" s="29"/>
      <c r="BY373" s="1"/>
      <c r="BZ373" s="1"/>
      <c r="CA373" s="29"/>
      <c r="CB373" s="1"/>
      <c r="CC373" s="1"/>
      <c r="CD373" s="29"/>
      <c r="CE373" s="1"/>
      <c r="CF373" s="1"/>
      <c r="CG373" s="29"/>
      <c r="CH373" s="1"/>
      <c r="CI373" s="1"/>
      <c r="CJ373" s="29"/>
      <c r="CK373" s="1"/>
      <c r="CL373" s="1"/>
      <c r="CM373" s="29"/>
      <c r="CN373" s="1"/>
      <c r="CO373" s="1"/>
      <c r="CP373" s="29"/>
      <c r="CQ373" s="1"/>
      <c r="CR373" s="1"/>
      <c r="CS373" s="29"/>
      <c r="CT373" s="1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</row>
    <row r="374" spans="1:408">
      <c r="A374" s="23" t="s">
        <v>2217</v>
      </c>
      <c r="B374" s="24" t="s">
        <v>2218</v>
      </c>
      <c r="C374" s="15">
        <f t="shared" si="34"/>
        <v>4.666666666666667</v>
      </c>
      <c r="D374" s="40"/>
      <c r="E374" s="5" t="s">
        <v>2594</v>
      </c>
      <c r="F374" s="508" t="s">
        <v>2220</v>
      </c>
      <c r="G374" s="144">
        <v>4</v>
      </c>
      <c r="H374" s="138">
        <v>3</v>
      </c>
      <c r="I374" s="57">
        <v>3.5</v>
      </c>
      <c r="J374" s="139">
        <v>0.5</v>
      </c>
      <c r="K374" s="130">
        <v>1</v>
      </c>
      <c r="L374" s="158">
        <f t="shared" si="35"/>
        <v>1.5</v>
      </c>
      <c r="M374" s="21">
        <v>6</v>
      </c>
      <c r="N374" s="128" t="s">
        <v>264</v>
      </c>
      <c r="O374" s="148">
        <v>43030</v>
      </c>
      <c r="P374" s="21">
        <v>4</v>
      </c>
      <c r="Q374" s="128" t="s">
        <v>264</v>
      </c>
      <c r="R374" s="148">
        <v>42785</v>
      </c>
      <c r="S374" s="21">
        <v>4</v>
      </c>
      <c r="T374" s="128" t="s">
        <v>264</v>
      </c>
      <c r="U374" s="148">
        <v>42784</v>
      </c>
      <c r="V374" s="21">
        <v>12</v>
      </c>
      <c r="W374" s="128" t="s">
        <v>451</v>
      </c>
      <c r="X374" s="148">
        <v>42778</v>
      </c>
      <c r="Y374" s="21">
        <v>12</v>
      </c>
      <c r="Z374" s="128" t="s">
        <v>451</v>
      </c>
      <c r="AA374" s="148">
        <v>42694</v>
      </c>
      <c r="AB374" s="21">
        <v>22</v>
      </c>
      <c r="AC374" s="128" t="s">
        <v>451</v>
      </c>
      <c r="AD374" s="148">
        <v>42624</v>
      </c>
      <c r="AE374" s="21">
        <v>11</v>
      </c>
      <c r="AF374" s="128" t="s">
        <v>451</v>
      </c>
      <c r="AG374" s="129">
        <v>42421</v>
      </c>
      <c r="BC374" s="8"/>
      <c r="BL374" s="8"/>
      <c r="CS374" s="29"/>
      <c r="CU374"/>
      <c r="CV374" s="187"/>
      <c r="CW374"/>
      <c r="CX374"/>
      <c r="CY374" s="187"/>
      <c r="CZ374"/>
      <c r="DA374"/>
      <c r="DB374" s="187"/>
      <c r="DC374"/>
      <c r="DD374"/>
      <c r="DE374" s="187"/>
      <c r="DF374"/>
      <c r="DG374"/>
      <c r="DH374" s="187"/>
      <c r="DI374"/>
      <c r="DJ374"/>
      <c r="DK374" s="187"/>
      <c r="DL374"/>
      <c r="DM374"/>
      <c r="DN374" s="187"/>
      <c r="DO374"/>
      <c r="DP374"/>
      <c r="DQ374" s="187"/>
      <c r="DR374"/>
      <c r="DS374"/>
      <c r="DT374" s="187"/>
      <c r="DW374" s="8"/>
      <c r="DZ374" s="8"/>
      <c r="EC374" s="8"/>
      <c r="EF374" s="8"/>
      <c r="EI374" s="8"/>
      <c r="EL374" s="8"/>
      <c r="FP374" s="8"/>
      <c r="FS374" s="8"/>
    </row>
    <row r="375" spans="1:408">
      <c r="A375" s="23" t="s">
        <v>2270</v>
      </c>
      <c r="B375" s="24" t="s">
        <v>182</v>
      </c>
      <c r="C375" s="15">
        <f t="shared" si="34"/>
        <v>13</v>
      </c>
      <c r="D375" s="40"/>
      <c r="E375" s="5" t="s">
        <v>2271</v>
      </c>
      <c r="F375" s="508" t="s">
        <v>2268</v>
      </c>
      <c r="G375" s="144">
        <v>1</v>
      </c>
      <c r="I375" s="57"/>
      <c r="K375" s="130">
        <v>0</v>
      </c>
      <c r="L375" s="158">
        <f t="shared" si="35"/>
        <v>0</v>
      </c>
      <c r="M375" s="21">
        <v>13</v>
      </c>
      <c r="N375" s="128" t="s">
        <v>451</v>
      </c>
      <c r="O375" s="148">
        <v>42469</v>
      </c>
      <c r="Q375" s="128"/>
      <c r="S375" s="64"/>
      <c r="T375" s="7"/>
      <c r="V375" s="11"/>
      <c r="W375" s="7"/>
      <c r="X375" s="148"/>
      <c r="AW375" s="8"/>
      <c r="BC375" s="8"/>
      <c r="BL375" s="8"/>
      <c r="CS375" s="8"/>
      <c r="CU375"/>
      <c r="CV375" s="187"/>
      <c r="CW375"/>
      <c r="CX375"/>
      <c r="CY375" s="187"/>
      <c r="CZ375"/>
      <c r="DA375"/>
      <c r="DB375" s="187"/>
      <c r="DC375"/>
      <c r="DD375"/>
      <c r="DE375" s="187"/>
      <c r="DF375"/>
      <c r="DG375"/>
      <c r="DH375" s="187"/>
      <c r="DI375"/>
      <c r="DJ375"/>
      <c r="DK375" s="187"/>
      <c r="DL375"/>
      <c r="DM375"/>
      <c r="DN375" s="187"/>
      <c r="DO375"/>
      <c r="DP375"/>
      <c r="DQ375" s="187"/>
      <c r="DR375"/>
      <c r="DS375"/>
      <c r="DT375" s="187"/>
      <c r="DW375" s="8"/>
      <c r="DZ375" s="8"/>
      <c r="EC375" s="8"/>
      <c r="EF375" s="8"/>
      <c r="EI375" s="8"/>
      <c r="EL375" s="8"/>
      <c r="FP375" s="8"/>
      <c r="FS375" s="8"/>
    </row>
    <row r="376" spans="1:408">
      <c r="A376" s="23" t="s">
        <v>430</v>
      </c>
      <c r="B376" s="24" t="s">
        <v>368</v>
      </c>
      <c r="C376" s="15">
        <f t="shared" si="34"/>
        <v>13</v>
      </c>
      <c r="D376" s="117" t="s">
        <v>2945</v>
      </c>
      <c r="E376" s="5" t="s">
        <v>585</v>
      </c>
      <c r="F376" s="33" t="s">
        <v>2946</v>
      </c>
      <c r="G376" s="144">
        <v>4</v>
      </c>
      <c r="I376" s="57">
        <v>2</v>
      </c>
      <c r="K376" s="130">
        <v>0.5</v>
      </c>
      <c r="L376" s="158">
        <f t="shared" si="35"/>
        <v>0.5</v>
      </c>
      <c r="M376" s="21">
        <v>3</v>
      </c>
      <c r="N376" s="128" t="s">
        <v>264</v>
      </c>
      <c r="O376" s="148">
        <v>41308</v>
      </c>
      <c r="P376" s="21">
        <v>13</v>
      </c>
      <c r="Q376" s="128" t="s">
        <v>451</v>
      </c>
      <c r="R376" s="148">
        <v>40944</v>
      </c>
      <c r="S376" s="21">
        <v>3</v>
      </c>
      <c r="T376" s="128" t="s">
        <v>2856</v>
      </c>
      <c r="U376" s="148">
        <v>40454</v>
      </c>
      <c r="V376" s="21">
        <v>12</v>
      </c>
      <c r="W376" s="128" t="s">
        <v>451</v>
      </c>
      <c r="X376" s="148">
        <v>39754</v>
      </c>
      <c r="Y376" s="21">
        <v>17</v>
      </c>
      <c r="Z376" s="130" t="s">
        <v>451</v>
      </c>
      <c r="AA376" s="148">
        <v>39480</v>
      </c>
      <c r="AB376" s="64">
        <v>8</v>
      </c>
      <c r="AC376" s="10" t="s">
        <v>451</v>
      </c>
      <c r="AD376" s="129">
        <v>39383</v>
      </c>
      <c r="AE376" s="13">
        <v>5</v>
      </c>
      <c r="AF376" s="21" t="s">
        <v>264</v>
      </c>
      <c r="AG376" s="129">
        <v>39355</v>
      </c>
      <c r="AH376" s="13"/>
      <c r="AI376" s="21"/>
      <c r="AJ376" s="140"/>
      <c r="AK376" s="13"/>
      <c r="AL376" s="21"/>
      <c r="AM376" s="140"/>
      <c r="AN376" s="13"/>
      <c r="AO376" s="21"/>
      <c r="AP376" s="140"/>
      <c r="AW376" s="8"/>
      <c r="BC376" s="8"/>
      <c r="BL376" s="8"/>
      <c r="CS376" s="8"/>
      <c r="CU376"/>
      <c r="CV376" s="187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</row>
    <row r="377" spans="1:408">
      <c r="A377" s="23" t="s">
        <v>736</v>
      </c>
      <c r="B377" s="27" t="s">
        <v>737</v>
      </c>
      <c r="C377" s="15">
        <f t="shared" si="34"/>
        <v>14</v>
      </c>
      <c r="D377" s="41"/>
      <c r="E377" s="25" t="s">
        <v>786</v>
      </c>
      <c r="F377" s="508" t="s">
        <v>738</v>
      </c>
      <c r="G377" s="144">
        <v>1</v>
      </c>
      <c r="H377" s="144"/>
      <c r="I377" s="99"/>
      <c r="J377" s="145"/>
      <c r="K377" s="128"/>
      <c r="M377" s="21">
        <v>14</v>
      </c>
      <c r="N377" s="128" t="s">
        <v>451</v>
      </c>
      <c r="O377" s="148">
        <v>41308</v>
      </c>
      <c r="Q377" s="128"/>
      <c r="S377" s="21"/>
      <c r="T377" s="128"/>
      <c r="V377" s="21"/>
      <c r="W377" s="128"/>
      <c r="X377" s="148"/>
      <c r="Y377" s="21"/>
      <c r="Z377" s="128"/>
      <c r="AA377" s="148"/>
      <c r="AB377" s="21"/>
      <c r="AC377" s="128"/>
      <c r="AD377" s="129"/>
      <c r="AE377" s="14"/>
      <c r="AF377" s="128"/>
      <c r="AG377" s="129"/>
      <c r="AH377" s="14"/>
      <c r="AI377" s="128"/>
      <c r="AJ377" s="129"/>
      <c r="AK377" s="14"/>
      <c r="AL377" s="128"/>
      <c r="AM377" s="129"/>
      <c r="AN377" s="14"/>
      <c r="AO377" s="128"/>
      <c r="AP377" s="129"/>
      <c r="AQ377" s="14"/>
      <c r="AR377" s="128"/>
      <c r="AS377" s="129"/>
      <c r="AT377" s="14"/>
      <c r="AU377" s="128"/>
      <c r="AV377" s="129"/>
      <c r="AW377" s="14"/>
      <c r="AX377" s="128"/>
      <c r="AY377" s="129"/>
      <c r="AZ377" s="14"/>
      <c r="BA377" s="128"/>
      <c r="BB377" s="129"/>
      <c r="BC377" s="14"/>
      <c r="BD377" s="128"/>
      <c r="BE377" s="129"/>
      <c r="BF377" s="45"/>
      <c r="BG377" s="128"/>
      <c r="BH377" s="129"/>
      <c r="BI377" s="45"/>
      <c r="BJ377" s="128"/>
      <c r="BK377" s="129"/>
      <c r="BL377" s="45"/>
      <c r="BM377" s="128"/>
      <c r="BN377" s="129"/>
      <c r="BO377" s="14"/>
      <c r="BP377" s="128"/>
      <c r="BQ377" s="129"/>
      <c r="BR377" s="14"/>
      <c r="BS377" s="128"/>
      <c r="BT377" s="129"/>
      <c r="BU377" s="14"/>
      <c r="BV377" s="128"/>
      <c r="BW377" s="129"/>
      <c r="BX377" s="14"/>
      <c r="BY377" s="128"/>
      <c r="BZ377" s="129"/>
      <c r="CA377" s="14"/>
      <c r="CB377" s="21"/>
      <c r="CC377" s="129"/>
      <c r="CD377" s="14"/>
      <c r="CE377" s="21"/>
      <c r="CF377" s="129"/>
      <c r="CG377" s="12"/>
      <c r="CH377" s="21"/>
      <c r="CI377" s="129"/>
      <c r="CK377" s="8"/>
      <c r="CL377" s="147"/>
      <c r="CN377" s="8"/>
      <c r="CO377" s="8"/>
      <c r="CQ377" s="8"/>
      <c r="CR377" s="8"/>
      <c r="CS377" s="29"/>
      <c r="CT377" s="8"/>
      <c r="CU377" s="8"/>
      <c r="CV377" s="29"/>
      <c r="CW377" s="8"/>
      <c r="CX377" s="8"/>
      <c r="CY377" s="29"/>
      <c r="CZ377" s="8"/>
      <c r="DA377" s="8"/>
      <c r="DB377" s="29"/>
      <c r="DC377" s="8"/>
      <c r="DD377"/>
      <c r="DE377" s="194"/>
      <c r="DF377"/>
      <c r="DG377"/>
      <c r="DH377" s="194"/>
      <c r="DI377"/>
      <c r="DJ377"/>
      <c r="DK377" s="194"/>
      <c r="DL377"/>
      <c r="DM377"/>
      <c r="DN377" s="194"/>
      <c r="DO377"/>
      <c r="DP377"/>
      <c r="DQ377" s="194"/>
      <c r="DR377"/>
      <c r="DS377"/>
      <c r="DT377" s="194"/>
      <c r="DU377" s="8"/>
      <c r="DV377" s="8"/>
      <c r="DW377" s="29"/>
      <c r="DX377" s="8"/>
      <c r="DY377" s="8"/>
      <c r="DZ377" s="29"/>
      <c r="EA377" s="8"/>
      <c r="EB377" s="8"/>
      <c r="EC377" s="29"/>
      <c r="ED377" s="8"/>
      <c r="EE377" s="8"/>
      <c r="EF377" s="29"/>
      <c r="EG377" s="8"/>
      <c r="EH377" s="8"/>
      <c r="EI377" s="29"/>
      <c r="EJ377" s="8"/>
      <c r="EK377" s="8"/>
      <c r="EL377" s="29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P377" s="29"/>
      <c r="FS377" s="29"/>
    </row>
    <row r="378" spans="1:408">
      <c r="A378" s="23" t="s">
        <v>276</v>
      </c>
      <c r="B378" s="24" t="s">
        <v>277</v>
      </c>
      <c r="C378" s="15">
        <f t="shared" si="34"/>
        <v>20</v>
      </c>
      <c r="E378" s="5" t="s">
        <v>2947</v>
      </c>
      <c r="F378" s="33" t="s">
        <v>2948</v>
      </c>
      <c r="G378" s="144">
        <v>1</v>
      </c>
      <c r="H378" s="138">
        <v>1</v>
      </c>
      <c r="I378" s="57">
        <v>1</v>
      </c>
      <c r="K378" s="130">
        <v>1</v>
      </c>
      <c r="L378" s="158">
        <f>(J378+K378)</f>
        <v>1</v>
      </c>
      <c r="M378" s="21">
        <v>20</v>
      </c>
      <c r="N378" s="128" t="s">
        <v>451</v>
      </c>
      <c r="O378" s="148">
        <v>41546</v>
      </c>
      <c r="P378" s="84">
        <v>14</v>
      </c>
      <c r="Q378" s="134" t="s">
        <v>583</v>
      </c>
      <c r="R378" s="577">
        <v>40748</v>
      </c>
      <c r="S378" s="21"/>
      <c r="T378" s="130"/>
      <c r="V378" s="64"/>
      <c r="W378" s="10"/>
      <c r="X378" s="148"/>
      <c r="Y378" s="11"/>
      <c r="Z378" s="21"/>
      <c r="AA378" s="148"/>
      <c r="AB378" s="11"/>
      <c r="AC378" s="21"/>
      <c r="AD378" s="148"/>
      <c r="AE378" s="13"/>
      <c r="AF378" s="21"/>
      <c r="AG378" s="140"/>
      <c r="AH378" s="13"/>
      <c r="AI378" s="21"/>
      <c r="AJ378" s="140"/>
      <c r="AK378" s="13"/>
      <c r="AL378" s="21"/>
      <c r="AM378" s="140"/>
      <c r="AN378" s="13"/>
      <c r="AO378" s="21"/>
      <c r="AP378" s="140"/>
      <c r="CS378" s="29"/>
      <c r="CU378"/>
      <c r="CV378" s="194"/>
      <c r="CW378"/>
      <c r="CX378"/>
      <c r="CY378" s="194"/>
      <c r="CZ378"/>
      <c r="DA378"/>
      <c r="DB378" s="194"/>
      <c r="DC378"/>
      <c r="DD378"/>
      <c r="DE378" s="194"/>
      <c r="DF378"/>
      <c r="DG378"/>
      <c r="DH378" s="194"/>
      <c r="DI378"/>
      <c r="DJ378"/>
      <c r="DK378" s="194"/>
      <c r="DL378"/>
      <c r="DM378"/>
      <c r="DN378" s="194"/>
      <c r="DO378"/>
      <c r="DP378"/>
      <c r="DQ378" s="194"/>
      <c r="DR378"/>
      <c r="DS378"/>
      <c r="DT378" s="194"/>
      <c r="DW378" s="29"/>
      <c r="DZ378" s="29"/>
      <c r="EC378" s="29"/>
      <c r="EF378" s="29"/>
      <c r="EI378" s="29"/>
      <c r="EL378" s="29"/>
      <c r="FP378" s="29"/>
      <c r="FS378" s="29"/>
    </row>
    <row r="379" spans="1:408">
      <c r="A379" s="23" t="s">
        <v>121</v>
      </c>
      <c r="B379" s="24" t="s">
        <v>122</v>
      </c>
      <c r="C379" s="15">
        <f t="shared" si="34"/>
        <v>13</v>
      </c>
      <c r="E379" s="5" t="s">
        <v>1148</v>
      </c>
      <c r="F379" s="33" t="s">
        <v>120</v>
      </c>
      <c r="G379" s="144">
        <v>4</v>
      </c>
      <c r="I379" s="57">
        <v>1</v>
      </c>
      <c r="K379" s="130">
        <v>1</v>
      </c>
      <c r="L379" s="158">
        <f>(J379+K379)</f>
        <v>1</v>
      </c>
      <c r="M379" s="21">
        <v>13</v>
      </c>
      <c r="N379" s="128" t="s">
        <v>451</v>
      </c>
      <c r="O379" s="148">
        <v>42511</v>
      </c>
      <c r="P379" s="21">
        <v>3</v>
      </c>
      <c r="Q379" s="128" t="s">
        <v>264</v>
      </c>
      <c r="R379" s="148">
        <v>42140</v>
      </c>
      <c r="S379" s="21">
        <v>4</v>
      </c>
      <c r="T379" s="128" t="s">
        <v>264</v>
      </c>
      <c r="U379" s="148">
        <v>41762</v>
      </c>
      <c r="V379" s="21">
        <v>12</v>
      </c>
      <c r="W379" s="128" t="s">
        <v>451</v>
      </c>
      <c r="X379" s="148">
        <v>41566</v>
      </c>
      <c r="Y379" s="21">
        <v>8</v>
      </c>
      <c r="Z379" s="128" t="s">
        <v>451</v>
      </c>
      <c r="AA379" s="148">
        <v>41531</v>
      </c>
      <c r="AB379" s="21">
        <v>9</v>
      </c>
      <c r="AC379" s="128" t="s">
        <v>451</v>
      </c>
      <c r="AD379" s="129">
        <v>41524</v>
      </c>
      <c r="AE379" s="14">
        <v>7</v>
      </c>
      <c r="AF379" s="128" t="s">
        <v>451</v>
      </c>
      <c r="AG379" s="129">
        <v>41236</v>
      </c>
      <c r="AH379" s="14">
        <v>7</v>
      </c>
      <c r="AI379" s="128" t="s">
        <v>451</v>
      </c>
      <c r="AJ379" s="129">
        <v>41203</v>
      </c>
      <c r="AK379" s="13"/>
      <c r="AL379" s="21"/>
      <c r="AM379" s="140"/>
      <c r="AN379" s="13"/>
      <c r="AO379" s="21"/>
      <c r="AP379" s="140"/>
      <c r="AW379" s="8"/>
      <c r="CS379" s="8"/>
      <c r="CU379"/>
      <c r="CV379" s="187"/>
      <c r="CW379"/>
      <c r="CX379"/>
      <c r="CY379" s="187"/>
      <c r="CZ379"/>
      <c r="DA379"/>
      <c r="DB379" s="187"/>
      <c r="DC379"/>
      <c r="DD379"/>
      <c r="DE379" s="187"/>
      <c r="DF379"/>
      <c r="DG379"/>
      <c r="DH379" s="187"/>
      <c r="DI379"/>
      <c r="DJ379"/>
      <c r="DK379" s="187"/>
      <c r="DL379"/>
      <c r="DM379"/>
      <c r="DN379" s="187"/>
      <c r="DO379"/>
      <c r="DP379"/>
      <c r="DQ379" s="187"/>
      <c r="DR379"/>
      <c r="DS379"/>
      <c r="DT379" s="187"/>
      <c r="DW379" s="8"/>
      <c r="DZ379" s="8"/>
      <c r="EC379" s="8"/>
      <c r="EF379" s="8"/>
      <c r="EI379" s="8"/>
      <c r="EL379" s="8"/>
    </row>
    <row r="380" spans="1:408">
      <c r="A380" s="28" t="s">
        <v>1816</v>
      </c>
      <c r="B380" s="27" t="s">
        <v>1817</v>
      </c>
      <c r="C380" s="15">
        <f t="shared" si="34"/>
        <v>0</v>
      </c>
      <c r="D380" s="43"/>
      <c r="E380" s="25" t="s">
        <v>1818</v>
      </c>
      <c r="F380" s="33" t="s">
        <v>1813</v>
      </c>
      <c r="H380" s="144"/>
      <c r="I380" s="58"/>
      <c r="J380" s="145"/>
      <c r="K380" s="128">
        <v>0</v>
      </c>
      <c r="L380" s="158">
        <f>(J380+K380)</f>
        <v>0</v>
      </c>
      <c r="N380" s="128"/>
      <c r="Q380" s="128"/>
      <c r="S380" s="21"/>
      <c r="T380" s="128"/>
      <c r="V380" s="21"/>
      <c r="W380" s="128"/>
      <c r="X380" s="148"/>
      <c r="Y380" s="21"/>
      <c r="Z380" s="128"/>
      <c r="AA380" s="148"/>
      <c r="AB380" s="21"/>
      <c r="AC380" s="128"/>
      <c r="AD380" s="129"/>
      <c r="AE380" s="13"/>
      <c r="AF380" s="21"/>
      <c r="AG380" s="129"/>
      <c r="AH380" s="13"/>
      <c r="AI380" s="21"/>
      <c r="AJ380" s="129"/>
      <c r="AK380" s="13"/>
      <c r="AL380" s="21"/>
      <c r="AM380" s="129"/>
      <c r="AN380" s="13"/>
      <c r="AO380" s="21"/>
      <c r="AP380" s="129"/>
      <c r="AR380" s="8"/>
      <c r="AS380" s="8"/>
      <c r="AU380" s="8"/>
      <c r="AV380" s="8"/>
      <c r="AW380" s="8"/>
      <c r="AX380" s="8"/>
      <c r="AY380" s="8"/>
      <c r="BA380" s="8"/>
      <c r="BB380" s="8"/>
      <c r="BD380" s="8"/>
      <c r="BE380" s="8"/>
      <c r="BG380" s="8"/>
      <c r="BH380" s="8"/>
      <c r="BJ380" s="8"/>
      <c r="BK380" s="8"/>
      <c r="BM380" s="8"/>
      <c r="BN380" s="8"/>
      <c r="BP380" s="8"/>
      <c r="BQ380" s="8"/>
      <c r="BS380" s="8"/>
      <c r="BT380" s="8"/>
      <c r="BV380" s="8"/>
      <c r="BW380" s="8"/>
      <c r="BY380" s="8"/>
      <c r="BZ380" s="8"/>
      <c r="CB380" s="8"/>
      <c r="CC380" s="8"/>
      <c r="CE380" s="8"/>
      <c r="CF380" s="8"/>
      <c r="CH380" s="8"/>
      <c r="CI380" s="8"/>
      <c r="CK380" s="8"/>
      <c r="CL380" s="8"/>
      <c r="CN380" s="8"/>
      <c r="CO380" s="8"/>
      <c r="CQ380" s="8"/>
      <c r="CR380" s="8"/>
      <c r="CS380" s="8"/>
      <c r="CT380" s="8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NF380" s="103"/>
      <c r="NG380" s="103"/>
      <c r="NH380" s="103"/>
      <c r="NI380" s="103"/>
      <c r="NJ380" s="103"/>
      <c r="NK380" s="103"/>
      <c r="NL380" s="103"/>
      <c r="NM380" s="103"/>
      <c r="NN380" s="103"/>
      <c r="NO380" s="103"/>
      <c r="NP380" s="103"/>
      <c r="NQ380" s="103"/>
      <c r="NR380" s="103"/>
      <c r="NS380" s="103"/>
      <c r="NT380" s="103"/>
      <c r="NU380" s="103"/>
      <c r="NV380" s="103"/>
      <c r="NW380" s="103"/>
      <c r="NX380" s="103"/>
      <c r="NY380" s="103"/>
      <c r="NZ380" s="103"/>
      <c r="OA380" s="103"/>
      <c r="OB380" s="103"/>
      <c r="OC380" s="103"/>
      <c r="OD380" s="103"/>
      <c r="OE380" s="103"/>
      <c r="OF380" s="103"/>
      <c r="OG380" s="103"/>
      <c r="OH380" s="103"/>
      <c r="OI380" s="103"/>
      <c r="OJ380" s="103"/>
      <c r="OK380" s="103"/>
      <c r="OL380" s="103"/>
      <c r="OM380" s="103"/>
      <c r="ON380" s="103"/>
      <c r="OO380" s="103"/>
      <c r="OP380" s="103"/>
      <c r="OQ380" s="103"/>
      <c r="OR380" s="103"/>
    </row>
    <row r="381" spans="1:408">
      <c r="A381" s="28" t="s">
        <v>3106</v>
      </c>
      <c r="B381" s="27" t="s">
        <v>3103</v>
      </c>
      <c r="C381" s="15">
        <f t="shared" si="34"/>
        <v>0</v>
      </c>
      <c r="D381" s="43"/>
      <c r="E381" s="25" t="s">
        <v>3104</v>
      </c>
      <c r="F381" s="33" t="s">
        <v>3105</v>
      </c>
      <c r="H381" s="144"/>
      <c r="I381" s="58"/>
      <c r="J381" s="145"/>
      <c r="K381" s="128"/>
      <c r="N381" s="128"/>
      <c r="Q381" s="128"/>
      <c r="S381" s="21"/>
      <c r="T381" s="128"/>
      <c r="V381" s="21"/>
      <c r="W381" s="128"/>
      <c r="X381" s="148"/>
      <c r="Y381" s="21"/>
      <c r="Z381" s="128"/>
      <c r="AA381" s="148"/>
      <c r="AB381" s="21"/>
      <c r="AC381" s="128"/>
      <c r="AD381" s="129"/>
      <c r="AE381" s="13"/>
      <c r="AF381" s="21"/>
      <c r="AG381" s="129"/>
      <c r="AH381" s="13"/>
      <c r="AI381" s="21"/>
      <c r="AJ381" s="129"/>
      <c r="AK381" s="13"/>
      <c r="AL381" s="21"/>
      <c r="AM381" s="129"/>
      <c r="AN381" s="13"/>
      <c r="AO381" s="21"/>
      <c r="AP381" s="129"/>
      <c r="AR381" s="8"/>
      <c r="AS381" s="8"/>
      <c r="AU381" s="8"/>
      <c r="AV381" s="8"/>
      <c r="AW381" s="8"/>
      <c r="AX381" s="8"/>
      <c r="AY381" s="8"/>
      <c r="BA381" s="8"/>
      <c r="BB381" s="8"/>
      <c r="BD381" s="8"/>
      <c r="BE381" s="8"/>
      <c r="BG381" s="8"/>
      <c r="BH381" s="8"/>
      <c r="BJ381" s="8"/>
      <c r="BK381" s="8"/>
      <c r="BM381" s="8"/>
      <c r="BN381" s="8"/>
      <c r="BP381" s="8"/>
      <c r="BQ381" s="8"/>
      <c r="BS381" s="8"/>
      <c r="BT381" s="8"/>
      <c r="BV381" s="8"/>
      <c r="BW381" s="8"/>
      <c r="BY381" s="8"/>
      <c r="BZ381" s="8"/>
      <c r="CB381" s="8"/>
      <c r="CC381" s="8"/>
      <c r="CE381" s="8"/>
      <c r="CF381" s="8"/>
      <c r="CH381" s="8"/>
      <c r="CI381" s="8"/>
      <c r="CK381" s="8"/>
      <c r="CL381" s="8"/>
      <c r="CN381" s="8"/>
      <c r="CO381" s="8"/>
      <c r="CQ381" s="8"/>
      <c r="CR381" s="8"/>
      <c r="CS381" s="8"/>
      <c r="CT381" s="8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NF381" s="103"/>
      <c r="NG381" s="103"/>
      <c r="NH381" s="103"/>
      <c r="NI381" s="103"/>
      <c r="NJ381" s="103"/>
      <c r="NK381" s="103"/>
      <c r="NL381" s="103"/>
      <c r="NM381" s="103"/>
      <c r="NN381" s="103"/>
      <c r="NO381" s="103"/>
      <c r="NP381" s="103"/>
      <c r="NQ381" s="103"/>
      <c r="NR381" s="103"/>
      <c r="NS381" s="103"/>
      <c r="NT381" s="103"/>
      <c r="NU381" s="103"/>
      <c r="NV381" s="103"/>
      <c r="NW381" s="103"/>
      <c r="NX381" s="103"/>
      <c r="NY381" s="103"/>
      <c r="NZ381" s="103"/>
      <c r="OA381" s="103"/>
      <c r="OB381" s="103"/>
      <c r="OC381" s="103"/>
      <c r="OD381" s="103"/>
      <c r="OE381" s="103"/>
      <c r="OF381" s="103"/>
      <c r="OG381" s="103"/>
      <c r="OH381" s="103"/>
      <c r="OI381" s="103"/>
      <c r="OJ381" s="103"/>
      <c r="OK381" s="103"/>
      <c r="OL381" s="103"/>
      <c r="OM381" s="103"/>
      <c r="ON381" s="103"/>
      <c r="OO381" s="103"/>
      <c r="OP381" s="103"/>
      <c r="OQ381" s="103"/>
      <c r="OR381" s="103"/>
    </row>
    <row r="382" spans="1:408">
      <c r="A382" s="28" t="s">
        <v>2193</v>
      </c>
      <c r="B382" s="27" t="s">
        <v>2194</v>
      </c>
      <c r="C382" s="15">
        <f t="shared" si="34"/>
        <v>7.6818181818181808</v>
      </c>
      <c r="D382" s="43"/>
      <c r="E382" s="25" t="s">
        <v>2241</v>
      </c>
      <c r="F382" s="33" t="s">
        <v>481</v>
      </c>
      <c r="G382" s="144">
        <v>4</v>
      </c>
      <c r="H382" s="144"/>
      <c r="I382" s="58">
        <v>1.5</v>
      </c>
      <c r="J382" s="145"/>
      <c r="K382" s="128">
        <v>0</v>
      </c>
      <c r="L382" s="158">
        <f>(J382+K382)</f>
        <v>0</v>
      </c>
      <c r="M382" s="21">
        <v>9</v>
      </c>
      <c r="N382" s="128" t="s">
        <v>451</v>
      </c>
      <c r="O382" s="148">
        <v>42806</v>
      </c>
      <c r="P382" s="21">
        <v>7</v>
      </c>
      <c r="Q382" s="128" t="s">
        <v>451</v>
      </c>
      <c r="R382" s="148">
        <v>42806</v>
      </c>
      <c r="S382" s="21">
        <v>6</v>
      </c>
      <c r="T382" s="128" t="s">
        <v>451</v>
      </c>
      <c r="U382" s="148">
        <v>42756</v>
      </c>
      <c r="V382" s="21">
        <v>5</v>
      </c>
      <c r="W382" s="128" t="s">
        <v>451</v>
      </c>
      <c r="X382" s="148">
        <v>42715</v>
      </c>
      <c r="Y382" s="21">
        <v>11</v>
      </c>
      <c r="Z382" s="128" t="s">
        <v>451</v>
      </c>
      <c r="AA382" s="148">
        <v>42714</v>
      </c>
      <c r="AB382" s="21">
        <v>12</v>
      </c>
      <c r="AC382" s="128" t="s">
        <v>451</v>
      </c>
      <c r="AD382" s="129">
        <v>42442</v>
      </c>
      <c r="AE382" s="14">
        <v>13</v>
      </c>
      <c r="AF382" s="128" t="s">
        <v>451</v>
      </c>
      <c r="AG382" s="129">
        <v>42441</v>
      </c>
      <c r="AH382" s="14">
        <v>13</v>
      </c>
      <c r="AI382" s="128" t="s">
        <v>451</v>
      </c>
      <c r="AJ382" s="129">
        <v>42400</v>
      </c>
      <c r="AK382" s="14">
        <v>13</v>
      </c>
      <c r="AL382" s="128" t="s">
        <v>451</v>
      </c>
      <c r="AM382" s="129">
        <v>42399</v>
      </c>
      <c r="AN382" s="13"/>
      <c r="AO382" s="21"/>
      <c r="AP382" s="129"/>
      <c r="AR382" s="8"/>
      <c r="AS382" s="8"/>
      <c r="AU382" s="8"/>
      <c r="AV382" s="8"/>
      <c r="AW382" s="8"/>
      <c r="AX382" s="8"/>
      <c r="AY382" s="8"/>
      <c r="BA382" s="8"/>
      <c r="BB382" s="8"/>
      <c r="BD382" s="8"/>
      <c r="BE382" s="8"/>
      <c r="BG382" s="8"/>
      <c r="BH382" s="8"/>
      <c r="BJ382" s="8"/>
      <c r="BK382" s="8"/>
      <c r="BM382" s="8"/>
      <c r="BN382" s="8"/>
      <c r="BP382" s="8"/>
      <c r="BQ382" s="8"/>
      <c r="BS382" s="8"/>
      <c r="BT382" s="8"/>
      <c r="BV382" s="8"/>
      <c r="BW382" s="8"/>
      <c r="BY382" s="8"/>
      <c r="BZ382" s="8"/>
      <c r="CB382" s="8"/>
      <c r="CC382" s="8"/>
      <c r="CE382" s="8"/>
      <c r="CF382" s="8"/>
      <c r="CH382" s="8"/>
      <c r="CI382" s="8"/>
      <c r="CK382" s="8"/>
      <c r="CL382" s="8"/>
      <c r="CN382" s="8"/>
      <c r="CO382" s="8"/>
      <c r="CQ382" s="8"/>
      <c r="CR382" s="8"/>
      <c r="CS382" s="8"/>
      <c r="CT382" s="8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NF382" s="103"/>
      <c r="NG382" s="103"/>
      <c r="NH382" s="103"/>
      <c r="NI382" s="103"/>
      <c r="NJ382" s="103"/>
      <c r="NK382" s="103"/>
      <c r="NL382" s="103"/>
      <c r="NM382" s="103"/>
      <c r="NN382" s="103"/>
      <c r="NO382" s="103"/>
      <c r="NP382" s="103"/>
      <c r="NQ382" s="103"/>
      <c r="NR382" s="103"/>
      <c r="NS382" s="103"/>
      <c r="NT382" s="103"/>
      <c r="NU382" s="103"/>
      <c r="NV382" s="103"/>
      <c r="NW382" s="103"/>
      <c r="NX382" s="103"/>
      <c r="NY382" s="103"/>
      <c r="NZ382" s="103"/>
      <c r="OA382" s="103"/>
      <c r="OB382" s="103"/>
      <c r="OC382" s="103"/>
      <c r="OD382" s="103"/>
      <c r="OE382" s="103"/>
      <c r="OF382" s="103"/>
      <c r="OG382" s="103"/>
      <c r="OH382" s="103"/>
      <c r="OI382" s="103"/>
      <c r="OJ382" s="103"/>
      <c r="OK382" s="103"/>
      <c r="OL382" s="103"/>
      <c r="OM382" s="103"/>
      <c r="ON382" s="103"/>
      <c r="OO382" s="103"/>
      <c r="OP382" s="103"/>
      <c r="OQ382" s="103"/>
      <c r="OR382" s="103"/>
    </row>
    <row r="383" spans="1:408">
      <c r="A383" s="23" t="s">
        <v>518</v>
      </c>
      <c r="B383" s="24" t="s">
        <v>540</v>
      </c>
      <c r="C383" s="15">
        <f t="shared" si="34"/>
        <v>12.176470588235293</v>
      </c>
      <c r="D383" s="40"/>
      <c r="E383" s="5" t="s">
        <v>2949</v>
      </c>
      <c r="F383" s="508" t="s">
        <v>2950</v>
      </c>
      <c r="G383" s="144">
        <v>4</v>
      </c>
      <c r="I383" s="57">
        <v>3</v>
      </c>
      <c r="K383" s="130">
        <v>0.5</v>
      </c>
      <c r="L383" s="158">
        <f>(J383+K383)</f>
        <v>0.5</v>
      </c>
      <c r="M383" s="21">
        <v>7</v>
      </c>
      <c r="N383" s="128" t="s">
        <v>264</v>
      </c>
      <c r="O383" s="148">
        <v>41622</v>
      </c>
      <c r="P383" s="21">
        <v>13</v>
      </c>
      <c r="Q383" s="128" t="s">
        <v>451</v>
      </c>
      <c r="R383" s="148">
        <v>41574</v>
      </c>
      <c r="S383" s="21">
        <v>11</v>
      </c>
      <c r="T383" s="128" t="s">
        <v>451</v>
      </c>
      <c r="U383" s="148">
        <v>41573</v>
      </c>
      <c r="V383" s="21">
        <v>6</v>
      </c>
      <c r="W383" s="128" t="s">
        <v>451</v>
      </c>
      <c r="X383" s="148">
        <v>40552</v>
      </c>
      <c r="Y383" s="21">
        <v>7.5</v>
      </c>
      <c r="Z383" s="128" t="s">
        <v>451</v>
      </c>
      <c r="AA383" s="148">
        <v>40551</v>
      </c>
      <c r="AB383" s="21">
        <v>10</v>
      </c>
      <c r="AC383" s="128" t="s">
        <v>451</v>
      </c>
      <c r="AD383" s="129">
        <v>40237</v>
      </c>
      <c r="AE383" s="14">
        <v>9</v>
      </c>
      <c r="AF383" s="128" t="s">
        <v>451</v>
      </c>
      <c r="AG383" s="129">
        <v>40236</v>
      </c>
      <c r="AH383" s="14">
        <v>12</v>
      </c>
      <c r="AI383" s="128" t="s">
        <v>451</v>
      </c>
      <c r="AJ383" s="129">
        <v>40223</v>
      </c>
      <c r="AK383" s="14">
        <v>12</v>
      </c>
      <c r="AL383" s="128" t="s">
        <v>451</v>
      </c>
      <c r="AM383" s="129">
        <v>40124</v>
      </c>
      <c r="AN383" s="14">
        <v>3</v>
      </c>
      <c r="AO383" s="128" t="s">
        <v>264</v>
      </c>
      <c r="AP383" s="129">
        <v>39844</v>
      </c>
      <c r="AQ383" s="45">
        <v>15</v>
      </c>
      <c r="AR383" s="128" t="s">
        <v>451</v>
      </c>
      <c r="AS383" s="129">
        <v>39705</v>
      </c>
      <c r="AT383" s="45">
        <v>11</v>
      </c>
      <c r="AU383" s="128" t="s">
        <v>451</v>
      </c>
      <c r="AV383" s="129">
        <v>39704</v>
      </c>
      <c r="AW383" s="63">
        <v>11</v>
      </c>
      <c r="AX383" s="128" t="s">
        <v>451</v>
      </c>
      <c r="AY383" s="131">
        <v>39558</v>
      </c>
      <c r="AZ383" s="45">
        <v>6</v>
      </c>
      <c r="BA383" s="128" t="s">
        <v>264</v>
      </c>
      <c r="BB383" s="131">
        <v>39557</v>
      </c>
      <c r="BC383" s="45">
        <v>8</v>
      </c>
      <c r="BD383" s="128" t="s">
        <v>264</v>
      </c>
      <c r="BE383" s="131">
        <v>39544</v>
      </c>
      <c r="BF383" s="46">
        <v>2</v>
      </c>
      <c r="BG383" s="21" t="s">
        <v>264</v>
      </c>
      <c r="BH383" s="131">
        <v>39543</v>
      </c>
      <c r="BK383" s="8"/>
      <c r="CS383" s="8"/>
      <c r="CV383" s="8"/>
      <c r="CY383" s="8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</row>
    <row r="384" spans="1:408" s="103" customFormat="1">
      <c r="A384" s="23" t="s">
        <v>2629</v>
      </c>
      <c r="B384" s="24" t="s">
        <v>1510</v>
      </c>
      <c r="C384" s="15">
        <f t="shared" si="34"/>
        <v>15.227272727272727</v>
      </c>
      <c r="D384" s="40"/>
      <c r="E384" s="509" t="s">
        <v>2630</v>
      </c>
      <c r="F384" s="33" t="s">
        <v>325</v>
      </c>
      <c r="G384" s="144">
        <v>3</v>
      </c>
      <c r="H384" s="138">
        <v>2</v>
      </c>
      <c r="I384" s="57">
        <v>4</v>
      </c>
      <c r="J384" s="139">
        <v>1.5</v>
      </c>
      <c r="K384" s="130"/>
      <c r="L384" s="158"/>
      <c r="M384" s="21">
        <v>16</v>
      </c>
      <c r="N384" s="10" t="s">
        <v>451</v>
      </c>
      <c r="O384" s="148">
        <v>43036</v>
      </c>
      <c r="P384" s="21">
        <v>15</v>
      </c>
      <c r="Q384" s="10" t="s">
        <v>451</v>
      </c>
      <c r="R384" s="148">
        <v>43036</v>
      </c>
      <c r="S384" s="21">
        <v>14</v>
      </c>
      <c r="T384" s="10" t="s">
        <v>451</v>
      </c>
      <c r="U384" s="148">
        <v>42819</v>
      </c>
      <c r="V384" s="21"/>
      <c r="W384" s="128"/>
      <c r="X384" s="148"/>
      <c r="Y384" s="21"/>
      <c r="Z384" s="128"/>
      <c r="AA384" s="148"/>
      <c r="AB384" s="21"/>
      <c r="AC384" s="128"/>
      <c r="AD384" s="129"/>
      <c r="AE384" s="14"/>
      <c r="AF384" s="128"/>
      <c r="AG384" s="129"/>
      <c r="AH384" s="14"/>
      <c r="AI384" s="128"/>
      <c r="AJ384" s="129"/>
      <c r="AK384" s="14"/>
      <c r="AL384" s="128"/>
      <c r="AM384" s="129"/>
      <c r="AN384" s="14"/>
      <c r="AO384" s="128"/>
      <c r="AP384" s="129"/>
      <c r="AQ384" s="12"/>
      <c r="AR384" s="21"/>
      <c r="AS384" s="129"/>
      <c r="AT384" s="12"/>
      <c r="AU384" s="21"/>
      <c r="AV384" s="129"/>
      <c r="AW384" s="12"/>
      <c r="AX384" s="21"/>
      <c r="AY384" s="129"/>
      <c r="AZ384" s="12"/>
      <c r="BA384" s="21"/>
      <c r="BB384" s="129"/>
      <c r="BC384" s="29"/>
      <c r="BD384" s="1"/>
      <c r="BE384" s="1"/>
      <c r="BF384" s="29"/>
      <c r="BG384" s="1"/>
      <c r="BH384" s="1"/>
      <c r="BI384" s="29"/>
      <c r="BJ384" s="1"/>
      <c r="BK384" s="1"/>
      <c r="BL384" s="29"/>
      <c r="BM384" s="1"/>
      <c r="BN384" s="1"/>
      <c r="BO384" s="29"/>
      <c r="BP384" s="1"/>
      <c r="BQ384" s="1"/>
      <c r="BR384" s="29"/>
      <c r="BS384" s="1"/>
      <c r="BT384"/>
      <c r="BU384" s="194"/>
      <c r="BV384"/>
      <c r="BW384"/>
      <c r="BX384" s="194"/>
      <c r="BY384"/>
      <c r="BZ384"/>
      <c r="CA384" s="194"/>
      <c r="CB384"/>
      <c r="CC384"/>
      <c r="CD384" s="194"/>
      <c r="CE384"/>
      <c r="CF384"/>
      <c r="CG384" s="194"/>
      <c r="CH384"/>
      <c r="CI384"/>
      <c r="CJ384" s="194"/>
      <c r="CK384"/>
      <c r="CL384"/>
      <c r="CM384" s="194"/>
      <c r="CN384"/>
      <c r="CO384"/>
      <c r="CP384" s="194"/>
      <c r="CQ384"/>
      <c r="CR384"/>
      <c r="CS384" s="187"/>
      <c r="CT384"/>
      <c r="CU384"/>
      <c r="CV384" s="187"/>
      <c r="CW384"/>
      <c r="CX384"/>
      <c r="CY384" s="187"/>
      <c r="CZ384"/>
      <c r="DA384"/>
      <c r="DB384" s="187"/>
      <c r="DC384"/>
      <c r="DD384"/>
      <c r="DE384" s="187"/>
      <c r="DF384"/>
      <c r="DG384"/>
      <c r="DH384" s="187"/>
      <c r="DI384"/>
      <c r="DJ384"/>
      <c r="DK384" s="187"/>
      <c r="DL384"/>
      <c r="DM384"/>
      <c r="DN384" s="187"/>
      <c r="DO384"/>
      <c r="DP384"/>
      <c r="DQ384" s="187"/>
      <c r="DR384"/>
      <c r="DS384"/>
      <c r="DT384" s="187"/>
      <c r="DU384"/>
      <c r="DV384"/>
      <c r="DW384" s="187"/>
      <c r="DX384"/>
      <c r="DY384"/>
      <c r="DZ384" s="187"/>
      <c r="EA384"/>
      <c r="EB384"/>
      <c r="EC384" s="187"/>
      <c r="ED384"/>
      <c r="EE384"/>
      <c r="EF384" s="187"/>
      <c r="EG384"/>
      <c r="EH384"/>
      <c r="EI384" s="187"/>
      <c r="EJ384"/>
      <c r="EK384"/>
      <c r="EL384" s="187"/>
      <c r="EM384"/>
      <c r="EN384"/>
      <c r="EO384"/>
      <c r="EP384"/>
      <c r="EQ384"/>
      <c r="ER384"/>
      <c r="ES384"/>
      <c r="ET384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  <c r="NL384" s="8"/>
      <c r="NM384" s="8"/>
      <c r="NN384" s="8"/>
      <c r="NO384" s="8"/>
      <c r="NP384" s="8"/>
      <c r="NQ384" s="8"/>
      <c r="NR384" s="8"/>
      <c r="NS384" s="8"/>
      <c r="NT384" s="8"/>
      <c r="NU384" s="8"/>
      <c r="NV384" s="8"/>
      <c r="NW384" s="8"/>
      <c r="NX384" s="8"/>
      <c r="NY384" s="8"/>
      <c r="NZ384" s="8"/>
      <c r="OA384" s="8"/>
      <c r="OB384" s="8"/>
      <c r="OC384" s="8"/>
      <c r="OD384" s="8"/>
      <c r="OE384" s="8"/>
      <c r="OF384" s="8"/>
      <c r="OG384" s="8"/>
      <c r="OH384" s="8"/>
      <c r="OI384" s="8"/>
      <c r="OJ384" s="8"/>
      <c r="OK384" s="8"/>
      <c r="OL384" s="8"/>
      <c r="OM384" s="8"/>
      <c r="ON384" s="8"/>
      <c r="OO384" s="8"/>
      <c r="OP384" s="8"/>
      <c r="OQ384" s="8"/>
      <c r="OR384" s="8"/>
    </row>
    <row r="385" spans="1:408" s="103" customFormat="1">
      <c r="A385" s="23" t="s">
        <v>1676</v>
      </c>
      <c r="B385" s="24" t="s">
        <v>1677</v>
      </c>
      <c r="C385" s="15">
        <f t="shared" si="34"/>
        <v>13.176470588235293</v>
      </c>
      <c r="D385" s="40"/>
      <c r="E385" s="5" t="s">
        <v>1678</v>
      </c>
      <c r="F385" s="508" t="s">
        <v>1679</v>
      </c>
      <c r="G385" s="144">
        <v>2</v>
      </c>
      <c r="H385" s="138">
        <v>1</v>
      </c>
      <c r="I385" s="57">
        <v>1</v>
      </c>
      <c r="J385" s="139"/>
      <c r="K385" s="130">
        <v>1</v>
      </c>
      <c r="L385" s="158">
        <f t="shared" ref="L385:L392" si="36">(J385+K385)</f>
        <v>1</v>
      </c>
      <c r="M385" s="21">
        <v>8</v>
      </c>
      <c r="N385" s="128" t="s">
        <v>306</v>
      </c>
      <c r="O385" s="148">
        <v>42288</v>
      </c>
      <c r="P385" s="21">
        <v>7</v>
      </c>
      <c r="Q385" s="128" t="s">
        <v>451</v>
      </c>
      <c r="R385" s="148">
        <v>41945</v>
      </c>
      <c r="S385" s="21">
        <v>22</v>
      </c>
      <c r="T385" s="128" t="s">
        <v>451</v>
      </c>
      <c r="U385" s="148">
        <v>41917</v>
      </c>
      <c r="V385" s="21"/>
      <c r="W385" s="128"/>
      <c r="X385" s="148"/>
      <c r="Y385" s="21"/>
      <c r="Z385" s="128"/>
      <c r="AA385" s="148"/>
      <c r="AB385" s="21"/>
      <c r="AC385" s="128"/>
      <c r="AD385" s="148"/>
      <c r="AE385" s="21"/>
      <c r="AF385" s="128"/>
      <c r="AG385" s="148"/>
      <c r="AH385" s="21"/>
      <c r="AI385" s="128"/>
      <c r="AJ385" s="129"/>
      <c r="AK385" s="14"/>
      <c r="AL385" s="128"/>
      <c r="AM385" s="129"/>
      <c r="AN385" s="14"/>
      <c r="AO385" s="128"/>
      <c r="AP385" s="129"/>
      <c r="AQ385" s="45"/>
      <c r="AR385" s="128"/>
      <c r="AS385" s="129"/>
      <c r="AT385" s="45"/>
      <c r="AU385" s="128"/>
      <c r="AV385" s="129"/>
      <c r="AW385" s="45"/>
      <c r="AX385" s="128"/>
      <c r="AY385" s="131"/>
      <c r="AZ385" s="45"/>
      <c r="BA385" s="128"/>
      <c r="BB385" s="131"/>
      <c r="BC385" s="45"/>
      <c r="BD385" s="128"/>
      <c r="BE385" s="131"/>
      <c r="BF385" s="46"/>
      <c r="BG385" s="21"/>
      <c r="BH385" s="131"/>
      <c r="BI385" s="29"/>
      <c r="BJ385" s="1"/>
      <c r="BK385" s="8"/>
      <c r="BL385" s="29"/>
      <c r="BM385" s="1"/>
      <c r="BN385" s="1"/>
      <c r="BO385" s="29"/>
      <c r="BP385" s="1"/>
      <c r="BQ385" s="1"/>
      <c r="BR385" s="29"/>
      <c r="BS385" s="1"/>
      <c r="BT385" s="1"/>
      <c r="BU385" s="29"/>
      <c r="BV385" s="1"/>
      <c r="BW385" s="1"/>
      <c r="BX385" s="29"/>
      <c r="BY385" s="1"/>
      <c r="BZ385" s="1"/>
      <c r="CA385" s="29"/>
      <c r="CB385" s="1"/>
      <c r="CC385" s="1"/>
      <c r="CD385" s="29"/>
      <c r="CE385" s="1"/>
      <c r="CF385" s="1"/>
      <c r="CG385" s="29"/>
      <c r="CH385" s="1"/>
      <c r="CI385" s="1"/>
      <c r="CJ385" s="29"/>
      <c r="CK385" s="1"/>
      <c r="CL385" s="1"/>
      <c r="CM385" s="29"/>
      <c r="CN385" s="1"/>
      <c r="CO385" s="1"/>
      <c r="CP385" s="29"/>
      <c r="CQ385" s="1"/>
      <c r="CR385" s="1"/>
      <c r="CS385" s="8"/>
      <c r="CT385" s="1"/>
      <c r="CU385" s="1"/>
      <c r="CV385" s="8"/>
      <c r="CW385" s="1"/>
      <c r="CX385" s="1"/>
      <c r="CY385" s="8"/>
      <c r="CZ385" s="1"/>
      <c r="DA385"/>
      <c r="DB385" s="187"/>
      <c r="DC385"/>
      <c r="DD385"/>
      <c r="DE385" s="187"/>
      <c r="DF385"/>
      <c r="DG385"/>
      <c r="DH385" s="187"/>
      <c r="DI385"/>
      <c r="DJ385"/>
      <c r="DK385" s="187"/>
      <c r="DL385"/>
      <c r="DM385"/>
      <c r="DN385" s="187"/>
      <c r="DO385"/>
      <c r="DP385"/>
      <c r="DQ385" s="187"/>
      <c r="DR385"/>
      <c r="DS385"/>
      <c r="DT385" s="187"/>
      <c r="DU385"/>
      <c r="DV385"/>
      <c r="DW385" s="187"/>
      <c r="DX385"/>
      <c r="DY385"/>
      <c r="DZ385" s="187"/>
      <c r="EA385" s="1"/>
      <c r="EB385" s="1"/>
      <c r="EC385" s="8"/>
      <c r="ED385" s="1"/>
      <c r="EE385" s="1"/>
      <c r="EF385" s="8"/>
      <c r="EG385" s="1"/>
      <c r="EH385" s="1"/>
      <c r="EI385" s="8"/>
      <c r="EJ385" s="1"/>
      <c r="EK385" s="1"/>
      <c r="EL385" s="8"/>
      <c r="EM385" s="1"/>
      <c r="EN385" s="1"/>
      <c r="EO385" s="8"/>
      <c r="EP385" s="1"/>
      <c r="EQ385" s="1"/>
      <c r="ER385" s="8"/>
      <c r="ES385" s="1"/>
      <c r="ET385" s="1"/>
      <c r="EU385" s="8"/>
      <c r="EV385" s="1"/>
      <c r="EW385" s="1"/>
      <c r="EX385" s="8"/>
      <c r="EY385" s="1"/>
      <c r="EZ385" s="1"/>
      <c r="FA385" s="8"/>
      <c r="FB385" s="1"/>
      <c r="FC385" s="1"/>
      <c r="FD385" s="8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  <c r="NL385" s="8"/>
      <c r="NM385" s="8"/>
      <c r="NN385" s="8"/>
      <c r="NO385" s="8"/>
      <c r="NP385" s="8"/>
      <c r="NQ385" s="8"/>
      <c r="NR385" s="8"/>
      <c r="NS385" s="8"/>
      <c r="NT385" s="8"/>
      <c r="NU385" s="8"/>
      <c r="NV385" s="8"/>
      <c r="NW385" s="8"/>
      <c r="NX385" s="8"/>
      <c r="NY385" s="8"/>
      <c r="NZ385" s="8"/>
      <c r="OA385" s="8"/>
      <c r="OB385" s="8"/>
      <c r="OC385" s="8"/>
      <c r="OD385" s="8"/>
      <c r="OE385" s="8"/>
      <c r="OF385" s="8"/>
      <c r="OG385" s="8"/>
      <c r="OH385" s="8"/>
      <c r="OI385" s="8"/>
      <c r="OJ385" s="8"/>
      <c r="OK385" s="8"/>
      <c r="OL385" s="8"/>
      <c r="OM385" s="8"/>
      <c r="ON385" s="8"/>
      <c r="OO385" s="8"/>
      <c r="OP385" s="8"/>
      <c r="OQ385" s="8"/>
      <c r="OR385" s="8"/>
    </row>
    <row r="386" spans="1:408">
      <c r="A386" s="28" t="s">
        <v>1810</v>
      </c>
      <c r="B386" s="27" t="s">
        <v>1784</v>
      </c>
      <c r="C386" s="15">
        <f t="shared" si="34"/>
        <v>14.59090909090909</v>
      </c>
      <c r="D386" s="41"/>
      <c r="E386" s="25" t="s">
        <v>2132</v>
      </c>
      <c r="F386" s="508" t="s">
        <v>1783</v>
      </c>
      <c r="G386" s="144">
        <v>4</v>
      </c>
      <c r="H386" s="144"/>
      <c r="I386" s="58">
        <v>1</v>
      </c>
      <c r="J386" s="145"/>
      <c r="K386" s="128">
        <v>1</v>
      </c>
      <c r="L386" s="158">
        <f t="shared" si="36"/>
        <v>1</v>
      </c>
      <c r="M386" s="21">
        <v>20</v>
      </c>
      <c r="N386" s="128" t="s">
        <v>451</v>
      </c>
      <c r="O386" s="148">
        <v>42050</v>
      </c>
      <c r="P386" s="21">
        <v>8</v>
      </c>
      <c r="Q386" s="128" t="s">
        <v>451</v>
      </c>
      <c r="R386" s="148">
        <v>42049</v>
      </c>
      <c r="S386" s="21">
        <v>13</v>
      </c>
      <c r="T386" s="128" t="s">
        <v>451</v>
      </c>
      <c r="U386" s="148">
        <v>42022</v>
      </c>
      <c r="V386" s="21">
        <v>11</v>
      </c>
      <c r="W386" s="128" t="s">
        <v>451</v>
      </c>
      <c r="X386" s="148">
        <v>42021</v>
      </c>
      <c r="Y386" s="21"/>
      <c r="Z386" s="128"/>
      <c r="AA386" s="148"/>
      <c r="AB386" s="21"/>
      <c r="AC386" s="128"/>
      <c r="AD386" s="129"/>
      <c r="AE386" s="14"/>
      <c r="AF386" s="128"/>
      <c r="AG386" s="129"/>
      <c r="AH386" s="14"/>
      <c r="AI386" s="128"/>
      <c r="AJ386" s="129"/>
      <c r="AK386" s="14"/>
      <c r="AL386" s="128"/>
      <c r="AM386" s="129"/>
      <c r="AN386" s="14"/>
      <c r="AO386" s="128"/>
      <c r="AP386" s="129"/>
      <c r="AQ386" s="14"/>
      <c r="AR386" s="128"/>
      <c r="AS386" s="129"/>
      <c r="AT386" s="14"/>
      <c r="AU386" s="128"/>
      <c r="AV386" s="129"/>
      <c r="AW386" s="14"/>
      <c r="AX386" s="128"/>
      <c r="AY386" s="129"/>
      <c r="AZ386" s="14"/>
      <c r="BA386" s="128"/>
      <c r="BB386" s="129"/>
      <c r="BC386" s="14"/>
      <c r="BD386" s="128"/>
      <c r="BE386" s="129"/>
      <c r="BF386" s="14"/>
      <c r="BG386" s="128"/>
      <c r="BH386" s="129"/>
      <c r="BI386" s="14"/>
      <c r="BJ386" s="128"/>
      <c r="BK386" s="129"/>
      <c r="BL386" s="14"/>
      <c r="BM386" s="128"/>
      <c r="BN386" s="129"/>
      <c r="BO386" s="14"/>
      <c r="BP386" s="128"/>
      <c r="BQ386" s="129"/>
      <c r="BR386" s="14"/>
      <c r="BS386" s="128"/>
      <c r="BT386" s="129"/>
      <c r="BU386" s="14"/>
      <c r="BV386" s="128"/>
      <c r="BW386" s="129"/>
      <c r="BX386" s="14"/>
      <c r="BY386" s="21"/>
      <c r="BZ386" s="129"/>
      <c r="CB386" s="8"/>
      <c r="CC386" s="8"/>
      <c r="CE386" s="8"/>
      <c r="CF386" s="8"/>
      <c r="CH386" s="8"/>
      <c r="CI386" s="8"/>
      <c r="CK386" s="8"/>
      <c r="CL386" s="8"/>
      <c r="CN386" s="8"/>
      <c r="CO386" s="8"/>
      <c r="CQ386" s="8"/>
      <c r="CR386"/>
      <c r="CS386" s="194"/>
      <c r="CT386"/>
      <c r="CU386"/>
      <c r="CV386" s="194"/>
      <c r="CW386"/>
      <c r="CX386"/>
      <c r="CY386" s="194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</row>
    <row r="387" spans="1:408">
      <c r="A387" s="23" t="s">
        <v>2213</v>
      </c>
      <c r="B387" s="24" t="s">
        <v>2214</v>
      </c>
      <c r="C387" s="15">
        <f t="shared" si="34"/>
        <v>8</v>
      </c>
      <c r="D387" s="40" t="s">
        <v>595</v>
      </c>
      <c r="E387" s="5" t="s">
        <v>2215</v>
      </c>
      <c r="F387" s="508" t="s">
        <v>2216</v>
      </c>
      <c r="I387" s="57"/>
      <c r="K387" s="130">
        <v>0</v>
      </c>
      <c r="L387" s="158">
        <f t="shared" si="36"/>
        <v>0</v>
      </c>
      <c r="M387" s="21">
        <v>8</v>
      </c>
      <c r="N387" s="128" t="s">
        <v>230</v>
      </c>
      <c r="O387" s="148">
        <v>42482</v>
      </c>
      <c r="Q387" s="128"/>
      <c r="S387" s="64"/>
      <c r="T387" s="7"/>
      <c r="V387" s="11"/>
      <c r="W387" s="7"/>
      <c r="X387" s="148"/>
      <c r="AD387" s="8"/>
      <c r="CS387" s="29"/>
      <c r="CU387"/>
      <c r="CV387" s="194"/>
      <c r="CW387"/>
      <c r="CX387"/>
      <c r="CY387" s="194"/>
      <c r="CZ387"/>
      <c r="DA387"/>
      <c r="DB387" s="194"/>
      <c r="DC387"/>
      <c r="DD387"/>
      <c r="DE387" s="194"/>
      <c r="DF387"/>
      <c r="DG387"/>
      <c r="DH387" s="194"/>
      <c r="DI387"/>
      <c r="DJ387"/>
      <c r="DK387" s="194"/>
      <c r="DL387"/>
      <c r="DM387"/>
      <c r="DN387" s="194"/>
      <c r="DO387"/>
      <c r="DP387"/>
      <c r="DQ387" s="194"/>
      <c r="DR387"/>
      <c r="DS387"/>
      <c r="DT387" s="194"/>
      <c r="DW387" s="29"/>
      <c r="DZ387" s="29"/>
      <c r="EC387" s="29"/>
      <c r="EF387" s="29"/>
      <c r="EI387" s="29"/>
      <c r="EL387" s="29"/>
      <c r="EO387" s="29"/>
      <c r="FP387" s="8"/>
      <c r="FS387" s="8"/>
    </row>
    <row r="388" spans="1:408">
      <c r="A388" s="28" t="s">
        <v>2059</v>
      </c>
      <c r="B388" s="27" t="s">
        <v>2060</v>
      </c>
      <c r="C388" s="15">
        <f t="shared" si="34"/>
        <v>9</v>
      </c>
      <c r="D388" s="41"/>
      <c r="E388" s="25" t="s">
        <v>2061</v>
      </c>
      <c r="F388" s="508" t="s">
        <v>432</v>
      </c>
      <c r="G388" s="144">
        <v>1</v>
      </c>
      <c r="H388" s="144"/>
      <c r="I388" s="58"/>
      <c r="J388" s="145"/>
      <c r="K388" s="128">
        <v>0</v>
      </c>
      <c r="L388" s="158">
        <f t="shared" si="36"/>
        <v>0</v>
      </c>
      <c r="M388" s="21">
        <v>9</v>
      </c>
      <c r="N388" s="128" t="s">
        <v>451</v>
      </c>
      <c r="O388" s="148">
        <v>42295</v>
      </c>
      <c r="Q388" s="128"/>
      <c r="S388" s="64"/>
      <c r="T388" s="21"/>
      <c r="V388" s="11"/>
      <c r="W388" s="21"/>
      <c r="X388" s="148"/>
      <c r="Z388" s="8"/>
      <c r="AC388" s="8"/>
      <c r="AD388" s="8"/>
      <c r="AF388" s="8"/>
      <c r="AG388" s="8"/>
      <c r="AI388" s="8"/>
      <c r="AJ388" s="8"/>
      <c r="AL388" s="8"/>
      <c r="AM388" s="8"/>
      <c r="AO388" s="8"/>
      <c r="AP388" s="8"/>
      <c r="AR388" s="8"/>
      <c r="AS388" s="8"/>
      <c r="AU388" s="8"/>
      <c r="AV388" s="8"/>
      <c r="AX388" s="8"/>
      <c r="AY388" s="8"/>
      <c r="BA388" s="8"/>
      <c r="BB388" s="8"/>
      <c r="BD388" s="8"/>
      <c r="BE388" s="8"/>
      <c r="BG388" s="8"/>
      <c r="BH388" s="8"/>
      <c r="BJ388" s="8"/>
      <c r="BK388" s="8"/>
      <c r="BM388" s="8"/>
      <c r="BN388" s="8"/>
      <c r="BP388" s="8"/>
      <c r="BQ388" s="8"/>
      <c r="BS388" s="8"/>
      <c r="BT388" s="8"/>
      <c r="BV388" s="8"/>
      <c r="BW388" s="8"/>
      <c r="BY388" s="8"/>
      <c r="BZ388" s="8"/>
      <c r="CB388" s="8"/>
      <c r="CC388" s="8"/>
      <c r="CE388" s="8"/>
      <c r="CF388" s="8"/>
      <c r="CH388" s="8"/>
      <c r="CI388" s="8"/>
      <c r="CK388" s="8"/>
      <c r="CL388" s="8"/>
      <c r="CN388" s="8"/>
      <c r="CO388" s="8"/>
      <c r="CQ388" s="8"/>
      <c r="CR388" s="8"/>
      <c r="CS388" s="29"/>
      <c r="CT388" s="8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</row>
    <row r="389" spans="1:408">
      <c r="A389" s="23" t="s">
        <v>416</v>
      </c>
      <c r="B389" s="24" t="s">
        <v>559</v>
      </c>
      <c r="C389" s="15">
        <f t="shared" si="34"/>
        <v>9.3181818181818166</v>
      </c>
      <c r="D389" s="40"/>
      <c r="E389" s="36" t="s">
        <v>3157</v>
      </c>
      <c r="F389" s="33" t="s">
        <v>449</v>
      </c>
      <c r="G389" s="144">
        <v>4</v>
      </c>
      <c r="H389" s="138">
        <v>6</v>
      </c>
      <c r="I389" s="98">
        <v>12</v>
      </c>
      <c r="K389" s="130">
        <v>14.17</v>
      </c>
      <c r="L389" s="158">
        <f t="shared" si="36"/>
        <v>14.17</v>
      </c>
      <c r="M389" s="21">
        <v>9</v>
      </c>
      <c r="N389" s="128" t="s">
        <v>451</v>
      </c>
      <c r="O389" s="148">
        <v>41945</v>
      </c>
      <c r="P389" s="21">
        <v>10</v>
      </c>
      <c r="Q389" s="128" t="s">
        <v>451</v>
      </c>
      <c r="R389" s="148">
        <v>41798</v>
      </c>
      <c r="S389" s="21">
        <v>9</v>
      </c>
      <c r="T389" s="128" t="s">
        <v>451</v>
      </c>
      <c r="U389" s="148">
        <v>41784</v>
      </c>
      <c r="V389" s="21">
        <v>3</v>
      </c>
      <c r="W389" s="128" t="s">
        <v>264</v>
      </c>
      <c r="X389" s="148">
        <v>41763</v>
      </c>
      <c r="Y389" s="21">
        <v>11</v>
      </c>
      <c r="Z389" s="128" t="s">
        <v>451</v>
      </c>
      <c r="AA389" s="148">
        <v>41609</v>
      </c>
      <c r="AB389" s="21">
        <v>8</v>
      </c>
      <c r="AC389" s="128" t="s">
        <v>451</v>
      </c>
      <c r="AD389" s="129">
        <v>41504</v>
      </c>
      <c r="AE389" s="14">
        <v>13</v>
      </c>
      <c r="AF389" s="128" t="s">
        <v>451</v>
      </c>
      <c r="AG389" s="129">
        <v>41420</v>
      </c>
      <c r="AH389" s="14">
        <v>13</v>
      </c>
      <c r="AI389" s="128" t="s">
        <v>451</v>
      </c>
      <c r="AJ389" s="129">
        <v>41140</v>
      </c>
      <c r="AK389" s="14">
        <v>11</v>
      </c>
      <c r="AL389" s="128" t="s">
        <v>2864</v>
      </c>
      <c r="AM389" s="129">
        <v>41112</v>
      </c>
      <c r="AN389" s="14">
        <v>15</v>
      </c>
      <c r="AO389" s="128" t="s">
        <v>2864</v>
      </c>
      <c r="AP389" s="129">
        <v>41056</v>
      </c>
      <c r="AQ389" s="14">
        <v>11</v>
      </c>
      <c r="AR389" s="128" t="s">
        <v>2864</v>
      </c>
      <c r="AS389" s="129">
        <v>40993</v>
      </c>
      <c r="AT389" s="14">
        <v>18</v>
      </c>
      <c r="AU389" s="128" t="s">
        <v>2864</v>
      </c>
      <c r="AV389" s="129">
        <v>40818</v>
      </c>
      <c r="AW389" s="14">
        <v>20</v>
      </c>
      <c r="AX389" s="128" t="s">
        <v>2864</v>
      </c>
      <c r="AY389" s="129">
        <v>40775</v>
      </c>
      <c r="AZ389" s="14">
        <v>4</v>
      </c>
      <c r="BA389" s="128" t="s">
        <v>2858</v>
      </c>
      <c r="BB389" s="129">
        <v>40482</v>
      </c>
      <c r="BC389" s="14">
        <v>20</v>
      </c>
      <c r="BD389" s="128" t="s">
        <v>451</v>
      </c>
      <c r="BE389" s="129">
        <v>40481</v>
      </c>
      <c r="BF389" s="14">
        <v>20</v>
      </c>
      <c r="BG389" s="128" t="s">
        <v>451</v>
      </c>
      <c r="BH389" s="129">
        <v>40454</v>
      </c>
      <c r="BI389" s="14">
        <v>17</v>
      </c>
      <c r="BJ389" s="128" t="s">
        <v>451</v>
      </c>
      <c r="BK389" s="129">
        <v>40356</v>
      </c>
      <c r="BL389" s="14">
        <v>14</v>
      </c>
      <c r="BM389" s="128" t="s">
        <v>451</v>
      </c>
      <c r="BN389" s="129">
        <v>40335</v>
      </c>
      <c r="BO389" s="14">
        <v>17</v>
      </c>
      <c r="BP389" s="128" t="s">
        <v>451</v>
      </c>
      <c r="BQ389" s="129">
        <v>40334</v>
      </c>
      <c r="BR389" s="14">
        <v>20</v>
      </c>
      <c r="BS389" s="128" t="s">
        <v>451</v>
      </c>
      <c r="BT389" s="129">
        <v>40265</v>
      </c>
      <c r="BU389" s="14">
        <v>14</v>
      </c>
      <c r="BV389" s="128" t="s">
        <v>451</v>
      </c>
      <c r="BW389" s="129">
        <v>40097</v>
      </c>
      <c r="BX389" s="14">
        <v>18</v>
      </c>
      <c r="BY389" s="128" t="s">
        <v>451</v>
      </c>
      <c r="BZ389" s="129">
        <v>39957</v>
      </c>
      <c r="CA389" s="45">
        <v>12</v>
      </c>
      <c r="CB389" s="128" t="s">
        <v>451</v>
      </c>
      <c r="CC389" s="129">
        <v>39900</v>
      </c>
      <c r="CD389" s="45">
        <v>15</v>
      </c>
      <c r="CE389" s="128" t="s">
        <v>451</v>
      </c>
      <c r="CF389" s="129">
        <v>39732</v>
      </c>
      <c r="CG389" s="13">
        <v>15</v>
      </c>
      <c r="CH389" s="21" t="s">
        <v>451</v>
      </c>
      <c r="CI389" s="129">
        <v>39383</v>
      </c>
      <c r="CJ389" s="13">
        <v>3</v>
      </c>
      <c r="CK389" s="21" t="s">
        <v>451</v>
      </c>
      <c r="CL389" s="129">
        <v>39368</v>
      </c>
      <c r="CM389" s="13">
        <v>11</v>
      </c>
      <c r="CN389" s="21" t="s">
        <v>451</v>
      </c>
      <c r="CO389" s="129">
        <v>39334</v>
      </c>
      <c r="CS389" s="29"/>
      <c r="CV389" s="29"/>
      <c r="CY389" s="29"/>
      <c r="DA389"/>
      <c r="DB389" s="194"/>
      <c r="DC389"/>
      <c r="DD389"/>
      <c r="DE389" s="194"/>
      <c r="DF389"/>
      <c r="DG389"/>
      <c r="DH389" s="194"/>
      <c r="DI389"/>
      <c r="DJ389"/>
      <c r="DK389" s="194"/>
      <c r="DL389"/>
      <c r="DM389"/>
      <c r="DN389" s="194"/>
      <c r="DO389"/>
      <c r="DP389"/>
      <c r="DQ389" s="194"/>
      <c r="DR389"/>
      <c r="DS389"/>
      <c r="DT389" s="194"/>
      <c r="DU389"/>
      <c r="DV389"/>
      <c r="DW389" s="194"/>
      <c r="DX389"/>
      <c r="DY389"/>
      <c r="DZ389" s="194"/>
      <c r="EC389" s="29"/>
      <c r="EF389" s="29"/>
      <c r="EI389" s="29"/>
      <c r="EL389" s="29"/>
      <c r="FP389" s="29"/>
      <c r="FS389" s="29"/>
    </row>
    <row r="390" spans="1:408">
      <c r="A390" s="23" t="s">
        <v>1419</v>
      </c>
      <c r="B390" s="24" t="s">
        <v>1404</v>
      </c>
      <c r="C390" s="15">
        <f t="shared" si="34"/>
        <v>7.2352941176470598</v>
      </c>
      <c r="D390" s="40"/>
      <c r="E390" s="5" t="s">
        <v>2203</v>
      </c>
      <c r="F390" s="33" t="s">
        <v>1405</v>
      </c>
      <c r="G390" s="144">
        <v>4</v>
      </c>
      <c r="H390" s="138">
        <v>6</v>
      </c>
      <c r="I390" s="57">
        <v>9</v>
      </c>
      <c r="K390" s="130">
        <v>8.5</v>
      </c>
      <c r="L390" s="158">
        <f t="shared" si="36"/>
        <v>8.5</v>
      </c>
      <c r="M390" s="21">
        <v>6</v>
      </c>
      <c r="N390" s="128" t="s">
        <v>451</v>
      </c>
      <c r="O390" s="148">
        <v>42784</v>
      </c>
      <c r="P390" s="21">
        <v>7</v>
      </c>
      <c r="Q390" s="128" t="s">
        <v>264</v>
      </c>
      <c r="R390" s="148">
        <v>42778</v>
      </c>
      <c r="S390" s="21">
        <v>9</v>
      </c>
      <c r="T390" s="128" t="s">
        <v>451</v>
      </c>
      <c r="U390" s="148">
        <v>42757</v>
      </c>
      <c r="V390" s="21">
        <v>8</v>
      </c>
      <c r="W390" s="128" t="s">
        <v>451</v>
      </c>
      <c r="X390" s="148">
        <v>42680</v>
      </c>
      <c r="Y390" s="21">
        <v>11</v>
      </c>
      <c r="Z390" s="128" t="s">
        <v>451</v>
      </c>
      <c r="AA390" s="148">
        <v>42652</v>
      </c>
      <c r="AB390" s="21">
        <v>6</v>
      </c>
      <c r="AC390" s="128" t="s">
        <v>264</v>
      </c>
      <c r="AD390" s="129">
        <v>42645</v>
      </c>
      <c r="AE390" s="14">
        <v>14</v>
      </c>
      <c r="AF390" s="128" t="s">
        <v>451</v>
      </c>
      <c r="AG390" s="129">
        <v>42470</v>
      </c>
      <c r="AH390" s="14">
        <v>8</v>
      </c>
      <c r="AI390" s="128" t="s">
        <v>2231</v>
      </c>
      <c r="AJ390" s="129">
        <v>42421</v>
      </c>
      <c r="AK390" s="14">
        <v>16</v>
      </c>
      <c r="AL390" s="128" t="s">
        <v>451</v>
      </c>
      <c r="AM390" s="129">
        <v>42413</v>
      </c>
      <c r="AN390" s="14">
        <v>16</v>
      </c>
      <c r="AO390" s="128" t="s">
        <v>451</v>
      </c>
      <c r="AP390" s="129">
        <v>42400</v>
      </c>
      <c r="AQ390" s="14">
        <v>16</v>
      </c>
      <c r="AR390" s="128" t="s">
        <v>451</v>
      </c>
      <c r="AS390" s="129">
        <v>42351</v>
      </c>
      <c r="AT390" s="14">
        <v>20</v>
      </c>
      <c r="AU390" s="128" t="s">
        <v>451</v>
      </c>
      <c r="AV390" s="129">
        <v>42274</v>
      </c>
      <c r="AW390" s="14">
        <v>22</v>
      </c>
      <c r="AX390" s="128" t="s">
        <v>451</v>
      </c>
      <c r="AY390" s="129">
        <v>42099</v>
      </c>
      <c r="AZ390" s="14">
        <v>16</v>
      </c>
      <c r="BA390" s="128" t="s">
        <v>451</v>
      </c>
      <c r="BB390" s="129">
        <v>42049</v>
      </c>
      <c r="BC390" s="14">
        <v>22</v>
      </c>
      <c r="BD390" s="128" t="s">
        <v>451</v>
      </c>
      <c r="BE390" s="129">
        <v>41966</v>
      </c>
      <c r="BF390" s="14">
        <v>20</v>
      </c>
      <c r="BG390" s="128" t="s">
        <v>451</v>
      </c>
      <c r="BH390" s="129">
        <v>41742</v>
      </c>
      <c r="BI390" s="14"/>
      <c r="BJ390" s="128"/>
      <c r="BK390" s="129"/>
      <c r="BL390" s="14"/>
      <c r="BM390" s="128"/>
      <c r="BN390" s="129"/>
      <c r="BO390" s="45"/>
      <c r="BP390" s="128"/>
      <c r="BQ390" s="129"/>
      <c r="BR390" s="45"/>
      <c r="BS390" s="128"/>
      <c r="BT390" s="129"/>
      <c r="BU390" s="13"/>
      <c r="BV390" s="21"/>
      <c r="BW390" s="129"/>
      <c r="BX390" s="13"/>
      <c r="BY390" s="21"/>
      <c r="BZ390" s="129"/>
      <c r="CA390" s="13"/>
      <c r="CB390" s="21"/>
      <c r="CC390" s="129"/>
      <c r="CS390" s="29"/>
      <c r="CV390" s="29"/>
      <c r="CY390" s="29"/>
      <c r="DA390"/>
      <c r="DB390" s="194"/>
      <c r="DC390"/>
      <c r="DD390"/>
      <c r="DE390" s="194"/>
      <c r="DF390"/>
      <c r="DG390"/>
      <c r="DH390" s="194"/>
      <c r="DI390"/>
      <c r="DJ390"/>
      <c r="DK390" s="194"/>
      <c r="DL390"/>
      <c r="DM390"/>
      <c r="DN390" s="194"/>
      <c r="DO390"/>
      <c r="DP390"/>
      <c r="DQ390" s="194"/>
      <c r="DR390"/>
      <c r="DS390"/>
      <c r="DT390" s="194"/>
      <c r="DU390"/>
      <c r="DV390"/>
      <c r="DW390" s="194"/>
      <c r="DX390"/>
      <c r="DY390"/>
      <c r="DZ390" s="194"/>
      <c r="EC390" s="29"/>
      <c r="EF390" s="29"/>
      <c r="EI390" s="29"/>
      <c r="EL390" s="29"/>
      <c r="FP390" s="29"/>
      <c r="FS390" s="29"/>
    </row>
    <row r="391" spans="1:408">
      <c r="A391" s="23" t="s">
        <v>1224</v>
      </c>
      <c r="B391" s="24" t="s">
        <v>1220</v>
      </c>
      <c r="C391" s="15">
        <f t="shared" si="34"/>
        <v>7</v>
      </c>
      <c r="D391" s="40"/>
      <c r="E391" s="5" t="s">
        <v>1221</v>
      </c>
      <c r="F391" s="33" t="s">
        <v>130</v>
      </c>
      <c r="I391" s="98"/>
      <c r="K391" s="130">
        <v>0</v>
      </c>
      <c r="L391" s="158">
        <f t="shared" si="36"/>
        <v>0</v>
      </c>
      <c r="M391" s="21">
        <v>0</v>
      </c>
      <c r="N391" s="128" t="s">
        <v>306</v>
      </c>
      <c r="O391" s="148">
        <v>41685</v>
      </c>
      <c r="P391" s="21">
        <v>14</v>
      </c>
      <c r="Q391" s="128" t="s">
        <v>232</v>
      </c>
      <c r="R391" s="148">
        <v>41567</v>
      </c>
      <c r="S391" s="21"/>
      <c r="T391" s="128"/>
      <c r="V391" s="21"/>
      <c r="W391" s="128"/>
      <c r="X391" s="148"/>
      <c r="Y391" s="21"/>
      <c r="Z391" s="128"/>
      <c r="AA391" s="148"/>
      <c r="AB391" s="21"/>
      <c r="AC391" s="128"/>
      <c r="AD391" s="129"/>
      <c r="AE391" s="14"/>
      <c r="AF391" s="128"/>
      <c r="AG391" s="129"/>
      <c r="AH391" s="14"/>
      <c r="AI391" s="128"/>
      <c r="AJ391" s="129"/>
      <c r="AK391" s="14"/>
      <c r="AL391" s="128"/>
      <c r="AM391" s="129"/>
      <c r="AN391" s="14"/>
      <c r="AO391" s="128"/>
      <c r="AP391" s="129"/>
      <c r="AQ391" s="14"/>
      <c r="AR391" s="128"/>
      <c r="AS391" s="129"/>
      <c r="AT391" s="14"/>
      <c r="AU391" s="128"/>
      <c r="AV391" s="129"/>
      <c r="AW391" s="14"/>
      <c r="AX391" s="128"/>
      <c r="AY391" s="129"/>
      <c r="AZ391" s="14"/>
      <c r="BA391" s="128"/>
      <c r="BB391" s="129"/>
      <c r="BC391" s="14"/>
      <c r="BD391" s="128"/>
      <c r="BE391" s="129"/>
      <c r="BF391" s="14"/>
      <c r="BG391" s="128"/>
      <c r="BH391" s="129"/>
      <c r="BI391" s="14"/>
      <c r="BJ391" s="128"/>
      <c r="BK391" s="129"/>
      <c r="BL391" s="45"/>
      <c r="BM391" s="128"/>
      <c r="BN391" s="129"/>
      <c r="BO391" s="45"/>
      <c r="BP391" s="128"/>
      <c r="BQ391" s="129"/>
      <c r="BR391" s="13"/>
      <c r="BS391" s="21"/>
      <c r="BT391" s="129"/>
      <c r="BU391" s="13"/>
      <c r="BV391" s="21"/>
      <c r="BW391" s="129"/>
      <c r="BX391" s="13"/>
      <c r="BY391" s="21"/>
      <c r="BZ391" s="129"/>
      <c r="CS391" s="29"/>
      <c r="CV391" s="8"/>
      <c r="CY391" s="8"/>
      <c r="DA391"/>
      <c r="DB391" s="187"/>
      <c r="DC391"/>
      <c r="DD391"/>
      <c r="DE391" s="187"/>
      <c r="DF391"/>
      <c r="DG391"/>
      <c r="DH391" s="187"/>
      <c r="DI391"/>
      <c r="DJ391"/>
      <c r="DK391" s="187"/>
      <c r="DL391"/>
      <c r="DM391"/>
      <c r="DN391" s="187"/>
      <c r="DO391"/>
      <c r="DP391"/>
      <c r="DQ391" s="187"/>
      <c r="DR391"/>
      <c r="DS391"/>
      <c r="DT391" s="187"/>
      <c r="DU391"/>
      <c r="DV391"/>
      <c r="DW391" s="187"/>
      <c r="DX391"/>
      <c r="DY391"/>
      <c r="DZ391"/>
      <c r="EC391" s="8"/>
    </row>
    <row r="392" spans="1:408">
      <c r="A392" s="23" t="s">
        <v>2232</v>
      </c>
      <c r="B392" s="24" t="s">
        <v>2233</v>
      </c>
      <c r="C392" s="15">
        <f t="shared" si="34"/>
        <v>6</v>
      </c>
      <c r="D392" s="42"/>
      <c r="E392" s="89" t="s">
        <v>2639</v>
      </c>
      <c r="F392" s="302" t="s">
        <v>2234</v>
      </c>
      <c r="G392" s="144">
        <v>4</v>
      </c>
      <c r="H392" s="153">
        <v>2</v>
      </c>
      <c r="I392" s="59">
        <v>7</v>
      </c>
      <c r="J392" s="154"/>
      <c r="K392" s="155">
        <v>1.5</v>
      </c>
      <c r="L392" s="347">
        <f t="shared" si="36"/>
        <v>1.5</v>
      </c>
      <c r="M392" s="30">
        <v>6</v>
      </c>
      <c r="N392" s="31" t="s">
        <v>451</v>
      </c>
      <c r="O392" s="143">
        <v>42784</v>
      </c>
      <c r="P392" s="3">
        <v>11</v>
      </c>
      <c r="Q392" s="3" t="s">
        <v>264</v>
      </c>
      <c r="R392" s="148">
        <v>42756</v>
      </c>
      <c r="S392" s="3">
        <v>5</v>
      </c>
      <c r="T392" s="3" t="s">
        <v>264</v>
      </c>
      <c r="U392" s="148">
        <v>42421</v>
      </c>
      <c r="V392" s="3">
        <v>7</v>
      </c>
      <c r="W392" s="3" t="s">
        <v>264</v>
      </c>
      <c r="X392" s="148">
        <v>40839</v>
      </c>
      <c r="Y392" s="3">
        <v>12</v>
      </c>
      <c r="Z392" s="3" t="s">
        <v>451</v>
      </c>
      <c r="AA392" s="148">
        <v>40608</v>
      </c>
      <c r="AB392" s="3">
        <v>11</v>
      </c>
      <c r="AC392" s="3" t="s">
        <v>451</v>
      </c>
      <c r="AD392" s="148">
        <v>40573</v>
      </c>
      <c r="AE392" s="10">
        <v>7</v>
      </c>
      <c r="AF392" s="3" t="s">
        <v>451</v>
      </c>
      <c r="AG392" s="148">
        <v>40572</v>
      </c>
      <c r="AH392" s="31"/>
      <c r="AI392" s="127"/>
      <c r="AJ392" s="133"/>
      <c r="AK392" s="83"/>
      <c r="AL392" s="127"/>
      <c r="AM392" s="133"/>
      <c r="AN392" s="44"/>
      <c r="AO392" s="127"/>
      <c r="AP392" s="132"/>
      <c r="AQ392" s="44"/>
      <c r="AR392" s="127"/>
      <c r="AS392" s="132"/>
      <c r="AT392" s="44"/>
      <c r="AU392" s="127"/>
      <c r="AV392" s="132"/>
      <c r="AW392" s="44"/>
      <c r="AX392" s="127"/>
      <c r="AY392" s="132"/>
      <c r="AZ392" s="44"/>
      <c r="BA392" s="127"/>
      <c r="BB392" s="132"/>
      <c r="BC392" s="44"/>
      <c r="BD392" s="127"/>
      <c r="BE392" s="132"/>
      <c r="BF392" s="44"/>
      <c r="BG392" s="127"/>
      <c r="BH392" s="132"/>
      <c r="BI392" s="44"/>
      <c r="BJ392" s="127"/>
      <c r="BK392" s="132"/>
      <c r="BL392" s="44"/>
      <c r="BM392" s="127"/>
      <c r="BN392" s="132"/>
      <c r="BO392" s="44"/>
      <c r="BP392" s="27"/>
      <c r="BQ392" s="132"/>
      <c r="BR392" s="19"/>
      <c r="BS392" s="31"/>
      <c r="BT392" s="132"/>
      <c r="BU392" s="19"/>
      <c r="BV392" s="31"/>
      <c r="BW392" s="133"/>
      <c r="BX392" s="19"/>
      <c r="BY392" s="31"/>
      <c r="BZ392" s="133"/>
      <c r="CA392" s="19"/>
      <c r="CB392" s="31"/>
      <c r="CC392" s="133"/>
      <c r="CD392" s="19"/>
      <c r="CE392" s="31"/>
      <c r="CF392" s="133"/>
      <c r="CG392" s="19"/>
      <c r="CH392" s="31"/>
      <c r="CI392" s="133"/>
      <c r="CJ392" s="30"/>
      <c r="CK392" s="31"/>
      <c r="CL392" s="133"/>
      <c r="CM392" s="19"/>
      <c r="CN392" s="31"/>
      <c r="CO392" s="142"/>
      <c r="CP392" s="19"/>
      <c r="CQ392" s="31"/>
      <c r="CR392" s="133"/>
      <c r="CS392" s="19"/>
      <c r="CT392" s="31"/>
      <c r="CU392" s="142"/>
      <c r="CV392" s="30"/>
      <c r="CW392" s="31"/>
      <c r="CX392" s="142"/>
      <c r="CY392" s="30"/>
      <c r="CZ392" s="31"/>
      <c r="DA392" s="34"/>
      <c r="DB392" s="28"/>
      <c r="DC392" s="23"/>
      <c r="DD392" s="258"/>
      <c r="DE392" s="258"/>
      <c r="DF392" s="258"/>
      <c r="DG392" s="258"/>
      <c r="DH392" s="258"/>
      <c r="DI392" s="258"/>
      <c r="DJ392" s="258"/>
      <c r="DK392" s="258"/>
      <c r="DL392" s="258"/>
      <c r="DM392" s="258"/>
      <c r="DN392" s="258"/>
      <c r="DO392" s="258"/>
      <c r="DP392" s="258"/>
      <c r="DQ392" s="258"/>
      <c r="DR392" s="258"/>
      <c r="DS392" s="258"/>
      <c r="DT392" s="258"/>
      <c r="DU392" s="258"/>
      <c r="DV392" s="258"/>
      <c r="DW392" s="258"/>
      <c r="DX392" s="258"/>
      <c r="DY392" s="258"/>
      <c r="DZ392" s="258"/>
      <c r="EA392" s="258"/>
      <c r="EB392" s="258"/>
      <c r="EC392" s="258"/>
      <c r="ED392" s="23"/>
      <c r="EE392" s="23"/>
      <c r="EF392" s="28"/>
      <c r="EG392" s="23"/>
      <c r="EH392" s="23"/>
      <c r="EI392" s="28"/>
      <c r="EJ392" s="23"/>
      <c r="EK392" s="23"/>
      <c r="EL392" s="28"/>
      <c r="EM392" s="23"/>
      <c r="EN392" s="23"/>
      <c r="EO392" s="28"/>
      <c r="EP392" s="23"/>
      <c r="EQ392" s="23"/>
      <c r="ER392" s="28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</row>
    <row r="393" spans="1:408">
      <c r="A393" s="23" t="s">
        <v>2509</v>
      </c>
      <c r="B393" s="24" t="s">
        <v>2510</v>
      </c>
      <c r="C393" s="15">
        <f>IF(AND(T393="n",W393="n",Z393="n"),(S393+0.7*V393+0.5*Y393)/2.2,IF(AND(OR(T393="y",T393="dnf",T393="oc",T393="dq",T393="nq"),OR(W393="y",W393="dnf",W393="oc",W393="dq",W393="nq"),OR(Z393="y",Z393="dnf",Z393="oc",Z393="dq",Z393="nq")),AVERAGE(S393,V393,Y393),IF(AND(T393="n",W393="n"),(S393+0.7*V393)/1.7,IF(AND(T393="n",Z393="n"),(S393+0.7*Y393)/1.7,IF(OR(T393="n",AND(W393="",Z393="")),S393,IF(AND(W393="n",Z393="n"),(V393+0.7*Y393)/1.7,IF(W393="n",V393,IF(Z393="n",Y393,(S393+V393)/2))))))))</f>
        <v>12.136363636363635</v>
      </c>
      <c r="D393" s="42"/>
      <c r="E393" s="89" t="s">
        <v>2593</v>
      </c>
      <c r="F393" s="302" t="s">
        <v>1585</v>
      </c>
      <c r="G393" s="262">
        <v>4</v>
      </c>
      <c r="H393" s="153">
        <v>1</v>
      </c>
      <c r="I393" s="59">
        <v>5.75</v>
      </c>
      <c r="J393" s="154">
        <v>1</v>
      </c>
      <c r="K393" s="155"/>
      <c r="L393" s="347"/>
      <c r="M393" s="21">
        <v>22</v>
      </c>
      <c r="N393" s="10" t="s">
        <v>451</v>
      </c>
      <c r="O393" s="148">
        <v>42820</v>
      </c>
      <c r="P393" s="21">
        <v>10</v>
      </c>
      <c r="Q393" s="10" t="s">
        <v>451</v>
      </c>
      <c r="R393" s="148">
        <v>42819</v>
      </c>
      <c r="S393" s="24">
        <v>15</v>
      </c>
      <c r="T393" s="24" t="s">
        <v>451</v>
      </c>
      <c r="U393" s="148">
        <v>42806</v>
      </c>
      <c r="V393" s="23">
        <v>11</v>
      </c>
      <c r="W393" s="23" t="s">
        <v>451</v>
      </c>
      <c r="X393" s="148">
        <v>42805</v>
      </c>
      <c r="Y393" s="30">
        <v>8</v>
      </c>
      <c r="Z393" s="31" t="s">
        <v>451</v>
      </c>
      <c r="AA393" s="143">
        <v>42785</v>
      </c>
      <c r="AB393" s="30">
        <v>9</v>
      </c>
      <c r="AC393" s="31" t="s">
        <v>451</v>
      </c>
      <c r="AD393" s="143">
        <v>42784</v>
      </c>
      <c r="AE393" s="30">
        <v>12</v>
      </c>
      <c r="AF393" s="31" t="s">
        <v>451</v>
      </c>
      <c r="AG393" s="143">
        <v>42757</v>
      </c>
      <c r="AH393" s="30">
        <v>12</v>
      </c>
      <c r="AI393" s="31" t="s">
        <v>451</v>
      </c>
      <c r="AJ393" s="133">
        <v>42756</v>
      </c>
      <c r="AK393" s="19">
        <v>10</v>
      </c>
      <c r="AL393" s="31" t="s">
        <v>451</v>
      </c>
      <c r="AM393" s="133">
        <v>42715</v>
      </c>
      <c r="AN393" s="19">
        <v>12</v>
      </c>
      <c r="AO393" s="31" t="s">
        <v>451</v>
      </c>
      <c r="AP393" s="133">
        <v>42693</v>
      </c>
      <c r="AQ393" s="19">
        <v>10</v>
      </c>
      <c r="AR393" s="31" t="s">
        <v>451</v>
      </c>
      <c r="AS393" s="133">
        <v>42680</v>
      </c>
      <c r="AT393" s="19">
        <v>4</v>
      </c>
      <c r="AU393" s="31" t="s">
        <v>264</v>
      </c>
      <c r="AV393" s="133">
        <v>42672</v>
      </c>
      <c r="AW393" s="44"/>
      <c r="AX393" s="127"/>
      <c r="AY393" s="132"/>
      <c r="AZ393" s="44"/>
      <c r="BA393" s="127"/>
      <c r="BB393" s="132"/>
      <c r="BC393" s="44"/>
      <c r="BD393" s="127"/>
      <c r="BE393" s="132"/>
      <c r="BF393" s="44"/>
      <c r="BG393" s="127"/>
      <c r="BH393" s="132"/>
      <c r="BI393" s="44"/>
      <c r="BJ393" s="127"/>
      <c r="BK393" s="132"/>
      <c r="BL393" s="274"/>
      <c r="BM393" s="127"/>
      <c r="BN393" s="132"/>
      <c r="BO393" s="44"/>
      <c r="BP393" s="27"/>
      <c r="BQ393" s="132"/>
      <c r="BR393" s="19"/>
      <c r="BS393" s="31"/>
      <c r="BT393" s="132"/>
      <c r="BU393" s="30"/>
      <c r="BV393" s="31"/>
      <c r="BW393" s="133"/>
      <c r="BX393" s="19"/>
      <c r="BY393" s="31"/>
      <c r="BZ393" s="133"/>
      <c r="CA393" s="19"/>
      <c r="CB393" s="31"/>
      <c r="CC393" s="133"/>
      <c r="CD393" s="19"/>
      <c r="CE393" s="31"/>
      <c r="CF393" s="133"/>
      <c r="CG393" s="19"/>
      <c r="CH393" s="31"/>
      <c r="CI393" s="133"/>
      <c r="CJ393" s="19"/>
      <c r="CK393" s="31"/>
      <c r="CL393" s="133"/>
      <c r="CM393" s="19"/>
      <c r="CN393" s="31"/>
      <c r="CO393" s="142"/>
      <c r="CP393" s="19"/>
      <c r="CQ393" s="31"/>
      <c r="CR393" s="133"/>
      <c r="CS393" s="19"/>
      <c r="CT393" s="31"/>
      <c r="CU393" s="142"/>
      <c r="CV393" s="19"/>
      <c r="CW393" s="31"/>
      <c r="CX393" s="142"/>
      <c r="CY393" s="19"/>
      <c r="CZ393" s="31"/>
      <c r="DA393" s="34"/>
      <c r="DB393" s="257"/>
      <c r="DC393" s="23"/>
      <c r="DD393" s="258"/>
      <c r="DE393" s="357"/>
      <c r="DF393" s="258"/>
      <c r="DG393" s="258"/>
      <c r="DH393" s="357"/>
      <c r="DI393" s="258"/>
      <c r="DJ393" s="258"/>
      <c r="DK393" s="357"/>
      <c r="DL393" s="258"/>
      <c r="DM393" s="258"/>
      <c r="DN393" s="357"/>
      <c r="DO393" s="258"/>
      <c r="DP393" s="258"/>
      <c r="DQ393" s="357"/>
      <c r="DR393" s="258"/>
      <c r="DS393" s="258"/>
      <c r="DT393" s="357"/>
      <c r="DU393" s="258"/>
      <c r="DV393" s="258"/>
      <c r="DW393" s="357"/>
      <c r="DX393" s="258"/>
      <c r="DY393" s="258"/>
      <c r="DZ393" s="258"/>
      <c r="EA393" s="258"/>
      <c r="EB393" s="258"/>
      <c r="EC393" s="258"/>
      <c r="ED393" s="23"/>
      <c r="EE393" s="23"/>
      <c r="EF393" s="28"/>
      <c r="EG393" s="23"/>
      <c r="EH393" s="23"/>
      <c r="EI393" s="28"/>
      <c r="EJ393" s="23"/>
      <c r="EK393" s="23"/>
      <c r="EL393" s="28"/>
      <c r="EM393" s="23"/>
      <c r="EN393" s="23"/>
      <c r="EO393" s="28"/>
      <c r="EP393" s="23"/>
      <c r="EQ393" s="23"/>
      <c r="ER393" s="28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  <c r="OI393" s="23"/>
      <c r="OJ393" s="23"/>
      <c r="OK393" s="23"/>
      <c r="OL393" s="23"/>
      <c r="OM393" s="23"/>
      <c r="ON393" s="23"/>
      <c r="OO393" s="23"/>
      <c r="OP393" s="23"/>
      <c r="OQ393" s="23"/>
      <c r="OR393" s="23"/>
    </row>
    <row r="394" spans="1:408" s="23" customFormat="1">
      <c r="A394" s="23" t="s">
        <v>2951</v>
      </c>
      <c r="B394" s="24" t="s">
        <v>2952</v>
      </c>
      <c r="C394" s="15">
        <f t="shared" ref="C394:C402" si="37">IF(AND(N394="n",Q394="n",T394="n"),(M394+0.7*P394+0.5*S394)/2.2,IF(AND(OR(N394="y",N394="dnf",N394="oc",N394="dq",N394="nq"),OR(Q394="y",Q394="dnf",Q394="oc",Q394="dq",Q394="nq"),OR(T394="y",T394="dnf",T394="oc",T394="dq",T394="nq")),AVERAGE(M394,P394,S394),IF(AND(N394="n",Q394="n"),(M394+0.7*P394)/1.7,IF(AND(N394="n",T394="n"),(M394+0.7*S394)/1.7,IF(OR(N394="n",AND(Q394="",T394="")),M394,IF(AND(Q394="n",T394="n"),(P394+0.7*S394)/1.7,IF(Q394="n",P394,IF(T394="n",S394,(M394+P394)/2))))))))</f>
        <v>13.176470588235293</v>
      </c>
      <c r="D394" s="40"/>
      <c r="E394" s="36" t="s">
        <v>27</v>
      </c>
      <c r="F394" s="33" t="s">
        <v>2953</v>
      </c>
      <c r="G394" s="144">
        <v>4</v>
      </c>
      <c r="H394" s="138">
        <v>4</v>
      </c>
      <c r="I394" s="98">
        <v>12</v>
      </c>
      <c r="J394" s="139"/>
      <c r="K394" s="130">
        <v>14.5</v>
      </c>
      <c r="L394" s="158">
        <f>(J394+K394)</f>
        <v>14.5</v>
      </c>
      <c r="M394" s="21">
        <v>9</v>
      </c>
      <c r="N394" s="128" t="s">
        <v>264</v>
      </c>
      <c r="O394" s="148">
        <v>42127</v>
      </c>
      <c r="P394" s="21">
        <v>14</v>
      </c>
      <c r="Q394" s="128" t="s">
        <v>451</v>
      </c>
      <c r="R394" s="148">
        <v>42085</v>
      </c>
      <c r="S394" s="21">
        <v>12</v>
      </c>
      <c r="T394" s="128" t="s">
        <v>451</v>
      </c>
      <c r="U394" s="148">
        <v>41945</v>
      </c>
      <c r="V394" s="21">
        <v>14</v>
      </c>
      <c r="W394" s="128" t="s">
        <v>451</v>
      </c>
      <c r="X394" s="148">
        <v>41784</v>
      </c>
      <c r="Y394" s="21">
        <v>17</v>
      </c>
      <c r="Z394" s="128" t="s">
        <v>451</v>
      </c>
      <c r="AA394" s="148">
        <v>41763</v>
      </c>
      <c r="AB394" s="21">
        <v>21</v>
      </c>
      <c r="AC394" s="128" t="s">
        <v>451</v>
      </c>
      <c r="AD394" s="148">
        <v>41609</v>
      </c>
      <c r="AE394" s="21">
        <v>12</v>
      </c>
      <c r="AF394" s="128" t="s">
        <v>264</v>
      </c>
      <c r="AG394" s="129">
        <v>41546</v>
      </c>
      <c r="AH394" s="14">
        <v>22</v>
      </c>
      <c r="AI394" s="128" t="s">
        <v>2855</v>
      </c>
      <c r="AJ394" s="129">
        <v>41504</v>
      </c>
      <c r="AK394" s="14">
        <v>22</v>
      </c>
      <c r="AL394" s="128" t="s">
        <v>2855</v>
      </c>
      <c r="AM394" s="129">
        <v>41203</v>
      </c>
      <c r="AN394" s="14">
        <v>22</v>
      </c>
      <c r="AO394" s="128" t="s">
        <v>2855</v>
      </c>
      <c r="AP394" s="129">
        <v>41140</v>
      </c>
      <c r="AQ394" s="14">
        <v>16</v>
      </c>
      <c r="AR394" s="128" t="s">
        <v>2855</v>
      </c>
      <c r="AS394" s="129">
        <v>41112</v>
      </c>
      <c r="AT394" s="14">
        <v>22</v>
      </c>
      <c r="AU394" s="128" t="s">
        <v>2855</v>
      </c>
      <c r="AV394" s="129">
        <v>40627</v>
      </c>
      <c r="AW394" s="14">
        <v>12</v>
      </c>
      <c r="AX394" s="128" t="s">
        <v>2855</v>
      </c>
      <c r="AY394" s="129">
        <v>40818</v>
      </c>
      <c r="AZ394" s="13"/>
      <c r="BA394" s="21"/>
      <c r="BB394" s="129"/>
      <c r="BC394" s="13"/>
      <c r="BD394" s="21"/>
      <c r="BE394" s="129"/>
      <c r="BF394" s="13"/>
      <c r="BG394" s="21"/>
      <c r="BH394" s="129"/>
      <c r="BI394" s="13"/>
      <c r="BJ394" s="21"/>
      <c r="BK394" s="129"/>
      <c r="BL394" s="13"/>
      <c r="BM394" s="21"/>
      <c r="BN394" s="129"/>
      <c r="BO394" s="13"/>
      <c r="BP394" s="21"/>
      <c r="BQ394" s="129"/>
      <c r="BR394" s="13"/>
      <c r="BS394" s="21"/>
      <c r="BT394" s="140"/>
      <c r="BU394" s="13"/>
      <c r="BV394" s="21"/>
      <c r="BW394" s="140"/>
      <c r="BX394" s="13"/>
      <c r="BY394" s="21"/>
      <c r="BZ394" s="140"/>
      <c r="CA394" s="13"/>
      <c r="CB394" s="21"/>
      <c r="CC394" s="140"/>
      <c r="CD394" s="29"/>
      <c r="CE394" s="1"/>
      <c r="CF394" s="1"/>
      <c r="CG394" s="29"/>
      <c r="CH394" s="1"/>
      <c r="CI394" s="1"/>
      <c r="CJ394" s="29"/>
      <c r="CK394" s="1"/>
      <c r="CL394" s="1"/>
      <c r="CM394" s="29"/>
      <c r="CN394" s="1"/>
      <c r="CO394" s="1"/>
      <c r="CP394" s="29"/>
      <c r="CQ394" s="1"/>
      <c r="CR394" s="1"/>
      <c r="CS394" s="8"/>
      <c r="CT394" s="1"/>
      <c r="CU394" s="1"/>
      <c r="CV394" s="8"/>
      <c r="CW394" s="1"/>
      <c r="CX394" s="1"/>
      <c r="CY394" s="8"/>
      <c r="CZ394" s="1"/>
      <c r="DA394" s="1"/>
      <c r="DB394" s="8"/>
      <c r="DC394" s="1"/>
      <c r="DD394" s="1"/>
      <c r="DE394" s="8"/>
      <c r="DF394" s="1"/>
      <c r="DG394" s="1"/>
      <c r="DH394" s="8"/>
      <c r="DI394" s="1"/>
      <c r="DJ394"/>
      <c r="DK394" s="187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 s="187"/>
      <c r="EA394"/>
      <c r="EB394"/>
      <c r="EC394" s="187"/>
      <c r="ED394"/>
      <c r="EE394"/>
      <c r="EF394"/>
      <c r="EG394"/>
      <c r="EH394"/>
      <c r="EI394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</row>
    <row r="395" spans="1:408" s="23" customFormat="1">
      <c r="A395" s="23" t="s">
        <v>1139</v>
      </c>
      <c r="B395" s="24" t="s">
        <v>1140</v>
      </c>
      <c r="C395" s="15">
        <f t="shared" si="37"/>
        <v>12.136363636363635</v>
      </c>
      <c r="D395" s="40"/>
      <c r="E395" s="5" t="s">
        <v>1141</v>
      </c>
      <c r="F395" s="33" t="s">
        <v>1142</v>
      </c>
      <c r="G395" s="144">
        <v>3</v>
      </c>
      <c r="H395" s="138">
        <v>2</v>
      </c>
      <c r="I395" s="57">
        <v>1</v>
      </c>
      <c r="J395" s="139"/>
      <c r="K395" s="130">
        <v>1</v>
      </c>
      <c r="L395" s="158">
        <f>(J395+K395)</f>
        <v>1</v>
      </c>
      <c r="M395" s="21">
        <v>12</v>
      </c>
      <c r="N395" s="128" t="s">
        <v>451</v>
      </c>
      <c r="O395" s="148">
        <v>41685</v>
      </c>
      <c r="P395" s="21">
        <v>16</v>
      </c>
      <c r="Q395" s="128" t="s">
        <v>451</v>
      </c>
      <c r="R395" s="148">
        <v>41622</v>
      </c>
      <c r="S395" s="21">
        <v>7</v>
      </c>
      <c r="T395" s="128" t="s">
        <v>451</v>
      </c>
      <c r="U395" s="148">
        <v>41531</v>
      </c>
      <c r="V395" s="21"/>
      <c r="W395" s="128"/>
      <c r="X395" s="148"/>
      <c r="Y395" s="21"/>
      <c r="Z395" s="128"/>
      <c r="AA395" s="148"/>
      <c r="AB395" s="21"/>
      <c r="AC395" s="128"/>
      <c r="AD395" s="148"/>
      <c r="AE395" s="21"/>
      <c r="AF395" s="128"/>
      <c r="AG395" s="148"/>
      <c r="AH395" s="63"/>
      <c r="AI395" s="128"/>
      <c r="AJ395" s="148"/>
      <c r="AK395" s="63"/>
      <c r="AL395" s="128"/>
      <c r="AM395" s="149"/>
      <c r="AN395" s="64"/>
      <c r="AO395" s="21"/>
      <c r="AP395" s="131"/>
      <c r="AQ395" s="13"/>
      <c r="AR395" s="21"/>
      <c r="AS395" s="129"/>
      <c r="AT395" s="13"/>
      <c r="AU395" s="21"/>
      <c r="AV395" s="129"/>
      <c r="AW395" s="13"/>
      <c r="AX395" s="21"/>
      <c r="AY395" s="129"/>
      <c r="AZ395" s="13"/>
      <c r="BA395" s="21"/>
      <c r="BB395" s="129"/>
      <c r="BC395" s="13"/>
      <c r="BD395" s="21"/>
      <c r="BE395" s="129"/>
      <c r="BF395" s="13"/>
      <c r="BG395" s="21"/>
      <c r="BH395" s="129"/>
      <c r="BI395" s="13"/>
      <c r="BJ395" s="21"/>
      <c r="BK395" s="129"/>
      <c r="BL395" s="13"/>
      <c r="BM395" s="21"/>
      <c r="BN395" s="129"/>
      <c r="BO395" s="13"/>
      <c r="BP395" s="21"/>
      <c r="BQ395" s="129"/>
      <c r="BR395" s="13"/>
      <c r="BS395" s="21"/>
      <c r="BT395" s="140"/>
      <c r="BU395" s="13"/>
      <c r="BV395" s="21"/>
      <c r="BW395" s="140"/>
      <c r="BX395" s="13"/>
      <c r="BY395" s="21"/>
      <c r="BZ395" s="140"/>
      <c r="CA395" s="13"/>
      <c r="CB395" s="21"/>
      <c r="CC395" s="140"/>
      <c r="CD395" s="29"/>
      <c r="CE395" s="1"/>
      <c r="CF395" s="1"/>
      <c r="CG395" s="29"/>
      <c r="CH395" s="1"/>
      <c r="CI395" s="1"/>
      <c r="CJ395" s="29"/>
      <c r="CK395" s="1"/>
      <c r="CL395" s="1"/>
      <c r="CM395" s="8"/>
      <c r="CN395" s="1"/>
      <c r="CO395" s="1"/>
      <c r="CP395" s="8"/>
      <c r="CQ395" s="1"/>
      <c r="CR395" s="1"/>
      <c r="CS395" s="8"/>
      <c r="CT395" s="1"/>
      <c r="CU395" s="1"/>
      <c r="CV395" s="8"/>
      <c r="CW395" s="1"/>
      <c r="CX395" s="1"/>
      <c r="CY395" s="8"/>
      <c r="CZ395" s="1"/>
      <c r="DA395" s="1"/>
      <c r="DB395" s="8"/>
      <c r="DC395" s="1"/>
      <c r="DD395" s="1"/>
      <c r="DE395" s="8"/>
      <c r="DF395" s="1"/>
      <c r="DG395" s="1"/>
      <c r="DH395" s="8"/>
      <c r="DI395" s="1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</row>
    <row r="396" spans="1:408">
      <c r="A396" s="23" t="s">
        <v>2191</v>
      </c>
      <c r="B396" s="24" t="s">
        <v>2192</v>
      </c>
      <c r="C396" s="15">
        <f t="shared" si="37"/>
        <v>14.352941176470587</v>
      </c>
      <c r="D396" s="40"/>
      <c r="E396" s="5" t="s">
        <v>2285</v>
      </c>
      <c r="F396" s="33" t="s">
        <v>418</v>
      </c>
      <c r="G396" s="144">
        <v>4</v>
      </c>
      <c r="H396" s="138">
        <v>3</v>
      </c>
      <c r="I396" s="57">
        <v>8.5</v>
      </c>
      <c r="J396" s="139">
        <v>3</v>
      </c>
      <c r="K396" s="130">
        <v>2</v>
      </c>
      <c r="L396" s="158">
        <f>(J396+K396)</f>
        <v>5</v>
      </c>
      <c r="M396" s="21">
        <v>6</v>
      </c>
      <c r="N396" s="128" t="s">
        <v>264</v>
      </c>
      <c r="O396" s="148">
        <v>43023</v>
      </c>
      <c r="P396" s="21">
        <v>9</v>
      </c>
      <c r="Q396" s="128" t="s">
        <v>451</v>
      </c>
      <c r="R396" s="148">
        <v>42784</v>
      </c>
      <c r="S396" s="21">
        <v>22</v>
      </c>
      <c r="T396" s="128" t="s">
        <v>451</v>
      </c>
      <c r="U396" s="148">
        <v>42778</v>
      </c>
      <c r="V396" s="21">
        <v>11</v>
      </c>
      <c r="W396" s="128" t="s">
        <v>451</v>
      </c>
      <c r="X396" s="148">
        <v>42757</v>
      </c>
      <c r="Y396" s="21">
        <v>12</v>
      </c>
      <c r="Z396" s="128" t="s">
        <v>451</v>
      </c>
      <c r="AA396" s="148">
        <v>42680</v>
      </c>
      <c r="AB396" s="21">
        <v>16</v>
      </c>
      <c r="AC396" s="128" t="s">
        <v>451</v>
      </c>
      <c r="AD396" s="148">
        <v>42652</v>
      </c>
      <c r="AE396" s="21">
        <v>8</v>
      </c>
      <c r="AF396" s="128" t="s">
        <v>264</v>
      </c>
      <c r="AG396" s="129">
        <v>42645</v>
      </c>
      <c r="AH396" s="14">
        <v>13</v>
      </c>
      <c r="AI396" s="128" t="s">
        <v>451</v>
      </c>
      <c r="AJ396" s="129">
        <v>42470</v>
      </c>
      <c r="AK396" s="14">
        <v>18</v>
      </c>
      <c r="AL396" s="128" t="s">
        <v>451</v>
      </c>
      <c r="AM396" s="129">
        <v>42421</v>
      </c>
      <c r="AN396" s="14">
        <v>15</v>
      </c>
      <c r="AO396" s="128" t="s">
        <v>451</v>
      </c>
      <c r="AP396" s="129">
        <v>42413</v>
      </c>
      <c r="AQ396" s="14">
        <v>14</v>
      </c>
      <c r="AR396" s="128" t="s">
        <v>451</v>
      </c>
      <c r="AS396" s="129">
        <v>42400</v>
      </c>
      <c r="AT396" s="13"/>
      <c r="AU396" s="21"/>
      <c r="AV396" s="129"/>
      <c r="AW396" s="13"/>
      <c r="AX396" s="21"/>
      <c r="AY396" s="129"/>
      <c r="AZ396" s="13"/>
      <c r="BA396" s="21"/>
      <c r="BB396" s="129"/>
      <c r="BC396" s="13"/>
      <c r="BD396" s="21"/>
      <c r="BE396" s="129"/>
      <c r="BF396" s="13"/>
      <c r="BG396" s="21"/>
      <c r="BH396" s="129"/>
      <c r="BI396" s="13"/>
      <c r="BJ396" s="21"/>
      <c r="BK396" s="129"/>
      <c r="BL396" s="13"/>
      <c r="BM396" s="21"/>
      <c r="BN396" s="129"/>
      <c r="BO396" s="13"/>
      <c r="BP396" s="21"/>
      <c r="BQ396" s="129"/>
      <c r="BR396" s="13"/>
      <c r="BS396" s="21"/>
      <c r="BT396" s="140"/>
      <c r="BU396" s="13"/>
      <c r="BV396" s="21"/>
      <c r="BW396" s="140"/>
      <c r="BX396" s="13"/>
      <c r="BY396" s="21"/>
      <c r="BZ396" s="140"/>
      <c r="CA396" s="13"/>
      <c r="CB396" s="21"/>
      <c r="CC396" s="140"/>
      <c r="CM396" s="8"/>
      <c r="CP396" s="8"/>
      <c r="CS396" s="8"/>
      <c r="CV396" s="8"/>
      <c r="CY396" s="8"/>
      <c r="DB396" s="8"/>
      <c r="DE396" s="8"/>
      <c r="DH396" s="8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</row>
    <row r="397" spans="1:408">
      <c r="A397" s="23" t="s">
        <v>1304</v>
      </c>
      <c r="B397" s="440" t="s">
        <v>1297</v>
      </c>
      <c r="C397" s="15">
        <f t="shared" si="37"/>
        <v>17.235294117647058</v>
      </c>
      <c r="D397" s="442"/>
      <c r="E397" s="443" t="s">
        <v>1298</v>
      </c>
      <c r="F397" s="545" t="s">
        <v>1142</v>
      </c>
      <c r="G397" s="144">
        <v>2</v>
      </c>
      <c r="H397" s="138">
        <v>2</v>
      </c>
      <c r="I397" s="57">
        <v>3</v>
      </c>
      <c r="K397" s="130">
        <v>3</v>
      </c>
      <c r="L397" s="158">
        <f>(J397+K397)</f>
        <v>3</v>
      </c>
      <c r="M397" s="21">
        <v>16</v>
      </c>
      <c r="N397" s="128" t="s">
        <v>451</v>
      </c>
      <c r="O397" s="148">
        <v>41685</v>
      </c>
      <c r="P397" s="21">
        <v>19</v>
      </c>
      <c r="Q397" s="128" t="s">
        <v>451</v>
      </c>
      <c r="R397" s="148">
        <v>41622</v>
      </c>
      <c r="T397" s="128"/>
      <c r="V397" s="63"/>
      <c r="W397" s="128"/>
      <c r="X397" s="148"/>
      <c r="Y397" s="63"/>
      <c r="Z397" s="128"/>
      <c r="AA397" s="148"/>
      <c r="AB397" s="63"/>
      <c r="AC397" s="128"/>
      <c r="AD397" s="131"/>
      <c r="AE397" s="45"/>
      <c r="AF397" s="128"/>
      <c r="AG397" s="131"/>
      <c r="AH397" s="45"/>
      <c r="AI397" s="128"/>
      <c r="AJ397" s="131"/>
      <c r="AK397" s="45"/>
      <c r="AL397" s="128"/>
      <c r="AM397" s="131"/>
      <c r="AN397" s="45"/>
      <c r="AO397" s="128"/>
      <c r="AP397" s="131"/>
      <c r="AQ397" s="45"/>
      <c r="AR397" s="128"/>
      <c r="AS397" s="128"/>
      <c r="AT397" s="45"/>
      <c r="AU397" s="128"/>
      <c r="AV397" s="131"/>
      <c r="AW397" s="45"/>
      <c r="AX397" s="130"/>
      <c r="AY397" s="141"/>
      <c r="AZ397" s="46"/>
      <c r="BA397" s="21"/>
      <c r="BB397" s="131"/>
      <c r="BC397" s="13"/>
      <c r="BD397" s="21"/>
      <c r="BE397" s="129"/>
      <c r="BF397" s="13"/>
      <c r="BG397" s="21"/>
      <c r="BH397" s="129"/>
      <c r="BI397" s="13"/>
      <c r="BJ397" s="21"/>
      <c r="BK397" s="129"/>
      <c r="BL397" s="13"/>
      <c r="BM397" s="21"/>
      <c r="BN397" s="129"/>
      <c r="BO397" s="11"/>
      <c r="BP397" s="21"/>
      <c r="BQ397" s="129"/>
      <c r="BR397" s="13"/>
      <c r="BS397" s="21"/>
      <c r="BT397" s="129"/>
      <c r="BU397" s="13"/>
      <c r="BV397" s="21"/>
      <c r="BW397" s="129"/>
      <c r="BX397" s="13"/>
      <c r="BY397" s="21"/>
      <c r="BZ397" s="129"/>
      <c r="CA397" s="13"/>
      <c r="CB397" s="21"/>
      <c r="CC397" s="129"/>
      <c r="CD397" s="13"/>
      <c r="CE397" s="21"/>
      <c r="CF397" s="140"/>
      <c r="CG397" s="13"/>
      <c r="CH397" s="21"/>
      <c r="CI397" s="140"/>
      <c r="CJ397" s="13"/>
      <c r="CK397" s="21"/>
      <c r="CL397" s="140"/>
      <c r="CM397" s="11"/>
      <c r="CN397" s="21"/>
      <c r="CO397" s="140"/>
      <c r="CP397" s="8"/>
      <c r="CS397" s="8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W397" s="8"/>
      <c r="DZ397" s="8"/>
      <c r="EC397" s="8"/>
    </row>
    <row r="398" spans="1:408">
      <c r="A398" s="23" t="s">
        <v>1501</v>
      </c>
      <c r="B398" s="440" t="s">
        <v>1497</v>
      </c>
      <c r="C398" s="15">
        <f t="shared" si="37"/>
        <v>4</v>
      </c>
      <c r="D398" s="442"/>
      <c r="E398" s="443" t="s">
        <v>1498</v>
      </c>
      <c r="F398" s="545" t="s">
        <v>449</v>
      </c>
      <c r="G398" s="144">
        <v>2</v>
      </c>
      <c r="H398" s="138">
        <v>1</v>
      </c>
      <c r="I398" s="57">
        <v>1</v>
      </c>
      <c r="M398" s="21">
        <v>8</v>
      </c>
      <c r="N398" s="128" t="s">
        <v>264</v>
      </c>
      <c r="O398" s="148">
        <v>42519</v>
      </c>
      <c r="P398" s="21">
        <v>6</v>
      </c>
      <c r="Q398" s="128" t="s">
        <v>264</v>
      </c>
      <c r="R398" s="148">
        <v>42127</v>
      </c>
      <c r="S398" s="21">
        <v>4</v>
      </c>
      <c r="T398" s="128" t="s">
        <v>451</v>
      </c>
      <c r="U398" s="148">
        <v>42085</v>
      </c>
      <c r="V398" s="21">
        <v>11</v>
      </c>
      <c r="W398" s="128" t="s">
        <v>451</v>
      </c>
      <c r="X398" s="148">
        <v>41945</v>
      </c>
      <c r="Y398" s="21">
        <v>3</v>
      </c>
      <c r="Z398" s="128" t="s">
        <v>264</v>
      </c>
      <c r="AA398" s="148">
        <v>41798</v>
      </c>
      <c r="AB398" s="63"/>
      <c r="AC398" s="128"/>
      <c r="AD398" s="149"/>
      <c r="AE398" s="63"/>
      <c r="AF398" s="128"/>
      <c r="AG398" s="149"/>
      <c r="AH398" s="63"/>
      <c r="AI398" s="128"/>
      <c r="AJ398" s="131"/>
      <c r="AK398" s="45"/>
      <c r="AL398" s="128"/>
      <c r="AM398" s="131"/>
      <c r="AN398" s="45"/>
      <c r="AO398" s="128"/>
      <c r="AP398" s="131"/>
      <c r="AQ398" s="45"/>
      <c r="AR398" s="128"/>
      <c r="AS398" s="128"/>
      <c r="AT398" s="45"/>
      <c r="AU398" s="128"/>
      <c r="AV398" s="131"/>
      <c r="AW398" s="45"/>
      <c r="AX398" s="130"/>
      <c r="AY398" s="141"/>
      <c r="AZ398" s="46"/>
      <c r="BA398" s="21"/>
      <c r="BB398" s="131"/>
      <c r="BC398" s="13"/>
      <c r="BD398" s="21"/>
      <c r="BE398" s="129"/>
      <c r="BF398" s="13"/>
      <c r="BG398" s="21"/>
      <c r="BH398" s="129"/>
      <c r="BI398" s="13"/>
      <c r="BJ398" s="21"/>
      <c r="BK398" s="129"/>
      <c r="BL398" s="13"/>
      <c r="BM398" s="21"/>
      <c r="BN398" s="129"/>
      <c r="BO398" s="11"/>
      <c r="BP398" s="21"/>
      <c r="BQ398" s="129"/>
      <c r="BR398" s="13"/>
      <c r="BS398" s="21"/>
      <c r="BT398" s="129"/>
      <c r="BU398" s="13"/>
      <c r="BV398" s="21"/>
      <c r="BW398" s="129"/>
      <c r="BX398" s="13"/>
      <c r="BY398" s="21"/>
      <c r="BZ398" s="129"/>
      <c r="CA398" s="13"/>
      <c r="CB398" s="21"/>
      <c r="CC398" s="129"/>
      <c r="CD398" s="13"/>
      <c r="CE398" s="21"/>
      <c r="CF398" s="140"/>
      <c r="CG398" s="13"/>
      <c r="CH398" s="21"/>
      <c r="CI398" s="140"/>
      <c r="CJ398" s="13"/>
      <c r="CK398" s="21"/>
      <c r="CL398" s="140"/>
      <c r="CM398" s="11"/>
      <c r="CN398" s="21"/>
      <c r="CO398" s="140"/>
      <c r="CP398" s="8"/>
      <c r="CS398" s="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W398" s="8"/>
      <c r="DZ398" s="8"/>
      <c r="EC398" s="8"/>
    </row>
    <row r="399" spans="1:408">
      <c r="A399" s="23" t="s">
        <v>1604</v>
      </c>
      <c r="B399" s="440" t="s">
        <v>1581</v>
      </c>
      <c r="C399" s="15">
        <f t="shared" si="37"/>
        <v>13.382352941176471</v>
      </c>
      <c r="D399" s="442"/>
      <c r="E399" s="443" t="s">
        <v>1582</v>
      </c>
      <c r="F399" s="545" t="s">
        <v>659</v>
      </c>
      <c r="G399" s="144">
        <v>2</v>
      </c>
      <c r="I399" s="57">
        <v>0.5</v>
      </c>
      <c r="K399" s="130">
        <v>0.5</v>
      </c>
      <c r="L399" s="158">
        <f>(J399+K399)</f>
        <v>0.5</v>
      </c>
      <c r="M399" s="21">
        <v>14</v>
      </c>
      <c r="N399" s="128" t="s">
        <v>451</v>
      </c>
      <c r="O399" s="148">
        <v>41854</v>
      </c>
      <c r="P399" s="21">
        <v>12.5</v>
      </c>
      <c r="Q399" s="128" t="s">
        <v>451</v>
      </c>
      <c r="R399" s="148">
        <v>41853</v>
      </c>
      <c r="T399" s="128"/>
      <c r="V399" s="63"/>
      <c r="W399" s="128"/>
      <c r="X399" s="148"/>
      <c r="Y399" s="63"/>
      <c r="Z399" s="128"/>
      <c r="AA399" s="148"/>
      <c r="AB399" s="63"/>
      <c r="AC399" s="128"/>
      <c r="AD399" s="131"/>
      <c r="AE399" s="45"/>
      <c r="AF399" s="128"/>
      <c r="AG399" s="131"/>
      <c r="AH399" s="45"/>
      <c r="AI399" s="128"/>
      <c r="AJ399" s="131"/>
      <c r="AK399" s="45"/>
      <c r="AL399" s="128"/>
      <c r="AM399" s="131"/>
      <c r="AN399" s="45"/>
      <c r="AO399" s="128"/>
      <c r="AP399" s="131"/>
      <c r="AQ399" s="45"/>
      <c r="AR399" s="128"/>
      <c r="AS399" s="128"/>
      <c r="AT399" s="45"/>
      <c r="AU399" s="128"/>
      <c r="AV399" s="131"/>
      <c r="AW399" s="45"/>
      <c r="AX399" s="130"/>
      <c r="AY399" s="141"/>
      <c r="AZ399" s="46"/>
      <c r="BA399" s="21"/>
      <c r="BB399" s="131"/>
      <c r="BC399" s="13"/>
      <c r="BD399" s="21"/>
      <c r="BE399" s="129"/>
      <c r="BF399" s="13"/>
      <c r="BG399" s="21"/>
      <c r="BH399" s="129"/>
      <c r="BI399" s="13"/>
      <c r="BJ399" s="21"/>
      <c r="BK399" s="129"/>
      <c r="BL399" s="13"/>
      <c r="BM399" s="21"/>
      <c r="BN399" s="129"/>
      <c r="BO399" s="11"/>
      <c r="BP399" s="21"/>
      <c r="BQ399" s="129"/>
      <c r="BR399" s="13"/>
      <c r="BS399" s="21"/>
      <c r="BT399" s="129"/>
      <c r="BU399" s="13"/>
      <c r="BV399" s="21"/>
      <c r="BW399" s="129"/>
      <c r="BX399" s="13"/>
      <c r="BY399" s="21"/>
      <c r="BZ399" s="129"/>
      <c r="CA399" s="13"/>
      <c r="CB399" s="21"/>
      <c r="CC399" s="129"/>
      <c r="CD399" s="13"/>
      <c r="CE399" s="21"/>
      <c r="CF399" s="140"/>
      <c r="CG399" s="13"/>
      <c r="CH399" s="21"/>
      <c r="CI399" s="140"/>
      <c r="CJ399" s="13"/>
      <c r="CK399" s="21"/>
      <c r="CL399" s="140"/>
      <c r="CM399" s="11"/>
      <c r="CN399" s="21"/>
      <c r="CO399" s="140"/>
      <c r="CP399" s="8"/>
      <c r="CS399" s="8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W399" s="8"/>
      <c r="DZ399" s="8"/>
      <c r="EC399" s="8"/>
    </row>
    <row r="400" spans="1:408">
      <c r="A400" s="23" t="s">
        <v>319</v>
      </c>
      <c r="B400" s="440" t="s">
        <v>520</v>
      </c>
      <c r="C400" s="15">
        <f t="shared" si="37"/>
        <v>14.68181818181818</v>
      </c>
      <c r="D400" s="442"/>
      <c r="E400" s="444" t="s">
        <v>2954</v>
      </c>
      <c r="F400" s="545" t="s">
        <v>449</v>
      </c>
      <c r="G400" s="144">
        <v>4</v>
      </c>
      <c r="H400" s="138">
        <v>3</v>
      </c>
      <c r="I400" s="98">
        <v>12</v>
      </c>
      <c r="K400" s="130">
        <v>20.25</v>
      </c>
      <c r="L400" s="158">
        <f>(J400+K400)</f>
        <v>20.25</v>
      </c>
      <c r="M400" s="21">
        <v>15</v>
      </c>
      <c r="N400" s="128" t="s">
        <v>451</v>
      </c>
      <c r="O400" s="148">
        <v>42519</v>
      </c>
      <c r="P400" s="21">
        <v>14</v>
      </c>
      <c r="Q400" s="128" t="s">
        <v>451</v>
      </c>
      <c r="R400" s="148">
        <v>42162</v>
      </c>
      <c r="S400" s="21">
        <v>15</v>
      </c>
      <c r="T400" s="128" t="s">
        <v>451</v>
      </c>
      <c r="U400" s="148">
        <v>42127</v>
      </c>
      <c r="V400" s="21">
        <v>2</v>
      </c>
      <c r="W400" s="128" t="s">
        <v>451</v>
      </c>
      <c r="X400" s="148">
        <v>42085</v>
      </c>
      <c r="Y400" s="21">
        <v>9</v>
      </c>
      <c r="Z400" s="128" t="s">
        <v>451</v>
      </c>
      <c r="AA400" s="148">
        <v>41945</v>
      </c>
      <c r="AB400" s="21">
        <v>22</v>
      </c>
      <c r="AC400" s="128" t="s">
        <v>451</v>
      </c>
      <c r="AD400" s="129">
        <v>41798</v>
      </c>
      <c r="AE400" s="14">
        <v>15</v>
      </c>
      <c r="AF400" s="128" t="s">
        <v>451</v>
      </c>
      <c r="AG400" s="129">
        <v>41784</v>
      </c>
      <c r="AH400" s="14">
        <v>13</v>
      </c>
      <c r="AI400" s="128" t="s">
        <v>451</v>
      </c>
      <c r="AJ400" s="129">
        <v>41763</v>
      </c>
      <c r="AK400" s="14">
        <v>17</v>
      </c>
      <c r="AL400" s="128" t="s">
        <v>451</v>
      </c>
      <c r="AM400" s="129">
        <v>41609</v>
      </c>
      <c r="AN400" s="14">
        <v>16</v>
      </c>
      <c r="AO400" s="128" t="s">
        <v>451</v>
      </c>
      <c r="AP400" s="129">
        <v>41504</v>
      </c>
      <c r="AQ400" s="14">
        <v>18</v>
      </c>
      <c r="AR400" s="128" t="s">
        <v>451</v>
      </c>
      <c r="AS400" s="129">
        <v>41434</v>
      </c>
      <c r="AT400" s="14">
        <v>18</v>
      </c>
      <c r="AU400" s="128" t="s">
        <v>451</v>
      </c>
      <c r="AV400" s="129">
        <v>41420</v>
      </c>
      <c r="AW400" s="14">
        <v>22</v>
      </c>
      <c r="AX400" s="128" t="s">
        <v>451</v>
      </c>
      <c r="AY400" s="129">
        <v>41182</v>
      </c>
      <c r="AZ400" s="14">
        <v>16</v>
      </c>
      <c r="BA400" s="128" t="s">
        <v>451</v>
      </c>
      <c r="BB400" s="129">
        <v>41140</v>
      </c>
      <c r="BC400" s="14">
        <v>20</v>
      </c>
      <c r="BD400" s="128" t="s">
        <v>451</v>
      </c>
      <c r="BE400" s="129">
        <v>41112</v>
      </c>
      <c r="BF400" s="14">
        <v>16</v>
      </c>
      <c r="BG400" s="128" t="s">
        <v>451</v>
      </c>
      <c r="BH400" s="129">
        <v>41056</v>
      </c>
      <c r="BI400" s="14">
        <v>16</v>
      </c>
      <c r="BJ400" s="128" t="s">
        <v>451</v>
      </c>
      <c r="BK400" s="129">
        <v>40993</v>
      </c>
      <c r="BL400" s="14">
        <v>20</v>
      </c>
      <c r="BM400" s="128" t="s">
        <v>451</v>
      </c>
      <c r="BN400" s="129">
        <v>40818</v>
      </c>
      <c r="BO400" s="21">
        <v>18</v>
      </c>
      <c r="BP400" s="128" t="s">
        <v>451</v>
      </c>
      <c r="BQ400" s="129">
        <v>40775</v>
      </c>
      <c r="BR400" s="14">
        <v>16</v>
      </c>
      <c r="BS400" s="128" t="s">
        <v>451</v>
      </c>
      <c r="BT400" s="129">
        <v>40482</v>
      </c>
      <c r="BU400" s="14">
        <v>14</v>
      </c>
      <c r="BV400" s="128" t="s">
        <v>451</v>
      </c>
      <c r="BW400" s="129">
        <v>40481</v>
      </c>
      <c r="BX400" s="14">
        <v>13</v>
      </c>
      <c r="BY400" s="128" t="s">
        <v>451</v>
      </c>
      <c r="BZ400" s="129">
        <v>40454</v>
      </c>
      <c r="CA400" s="14">
        <v>20</v>
      </c>
      <c r="CB400" s="128" t="s">
        <v>451</v>
      </c>
      <c r="CC400" s="129">
        <v>40356</v>
      </c>
      <c r="CD400" s="14">
        <v>14</v>
      </c>
      <c r="CE400" s="128" t="s">
        <v>451</v>
      </c>
      <c r="CF400" s="129">
        <v>40335</v>
      </c>
      <c r="CG400" s="14">
        <v>15</v>
      </c>
      <c r="CH400" s="128" t="s">
        <v>451</v>
      </c>
      <c r="CI400" s="129">
        <v>40334</v>
      </c>
      <c r="CJ400" s="14">
        <v>9</v>
      </c>
      <c r="CK400" s="128" t="s">
        <v>451</v>
      </c>
      <c r="CL400" s="129">
        <v>40265</v>
      </c>
      <c r="CM400" s="21">
        <v>9</v>
      </c>
      <c r="CN400" s="128" t="s">
        <v>451</v>
      </c>
      <c r="CO400" s="129">
        <v>40097</v>
      </c>
      <c r="CP400" s="11"/>
      <c r="CQ400" s="21"/>
      <c r="CR400" s="6"/>
      <c r="CS400" s="11"/>
      <c r="CT400" s="21"/>
      <c r="CU400" s="6"/>
      <c r="CV400" s="11"/>
      <c r="CW400" s="21"/>
      <c r="CX400" s="6"/>
      <c r="CY400" s="8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C400" s="8"/>
      <c r="EF400" s="8"/>
      <c r="EI400" s="8"/>
      <c r="EL400" s="8"/>
      <c r="EO400" s="8"/>
      <c r="ER400" s="8"/>
      <c r="EU400" s="8"/>
      <c r="EX400" s="8"/>
    </row>
    <row r="401" spans="1:408">
      <c r="A401" s="23" t="s">
        <v>2634</v>
      </c>
      <c r="B401" s="24" t="s">
        <v>2635</v>
      </c>
      <c r="C401" s="15">
        <f t="shared" si="37"/>
        <v>0</v>
      </c>
      <c r="D401" s="40"/>
      <c r="E401" s="509" t="s">
        <v>2636</v>
      </c>
      <c r="F401" s="33" t="s">
        <v>2637</v>
      </c>
      <c r="I401" s="57"/>
      <c r="Q401" s="128"/>
      <c r="S401" s="21"/>
      <c r="T401" s="128"/>
      <c r="V401" s="21"/>
      <c r="W401" s="128"/>
      <c r="X401" s="148"/>
      <c r="Y401" s="21"/>
      <c r="Z401" s="128"/>
      <c r="AA401" s="148"/>
      <c r="AB401" s="21"/>
      <c r="AC401" s="128"/>
      <c r="AD401" s="129"/>
      <c r="AE401" s="14"/>
      <c r="AF401" s="128"/>
      <c r="AG401" s="129"/>
      <c r="AH401" s="14"/>
      <c r="AI401" s="128"/>
      <c r="AJ401" s="129"/>
      <c r="AK401" s="14"/>
      <c r="AL401" s="128"/>
      <c r="AM401" s="129"/>
      <c r="AN401" s="14"/>
      <c r="AO401" s="128"/>
      <c r="AP401" s="129"/>
      <c r="AQ401" s="12"/>
      <c r="AR401" s="21"/>
      <c r="AS401" s="129"/>
      <c r="AT401" s="12"/>
      <c r="AU401" s="21"/>
      <c r="AV401" s="129"/>
      <c r="AW401" s="12"/>
      <c r="AX401" s="21"/>
      <c r="AY401" s="129"/>
      <c r="AZ401" s="12"/>
      <c r="BA401" s="21"/>
      <c r="BB401" s="129"/>
      <c r="BO401" s="8"/>
      <c r="BT401"/>
      <c r="BU401" s="194"/>
      <c r="BV401"/>
      <c r="BW401"/>
      <c r="BX401" s="194"/>
      <c r="BY401"/>
      <c r="BZ401"/>
      <c r="CA401" s="194"/>
      <c r="CB401"/>
      <c r="CC401"/>
      <c r="CD401" s="194"/>
      <c r="CE401"/>
      <c r="CF401"/>
      <c r="CG401" s="194"/>
      <c r="CH401"/>
      <c r="CI401"/>
      <c r="CJ401" s="194"/>
      <c r="CK401"/>
      <c r="CL401"/>
      <c r="CM401" s="187"/>
      <c r="CN401"/>
      <c r="CO401"/>
      <c r="CP401" s="187"/>
      <c r="CQ401"/>
      <c r="CR401"/>
      <c r="CS401" s="187"/>
      <c r="CT401"/>
      <c r="CU401"/>
      <c r="CV401" s="187"/>
      <c r="CW401"/>
      <c r="CX401"/>
      <c r="CY401" s="187"/>
      <c r="CZ401"/>
      <c r="DA401"/>
      <c r="DB401" s="187"/>
      <c r="DC401"/>
      <c r="DD401"/>
      <c r="DE401" s="187"/>
      <c r="DF401"/>
      <c r="DG401"/>
      <c r="DH401" s="187"/>
      <c r="DI401"/>
      <c r="DJ401"/>
      <c r="DK401" s="187"/>
      <c r="DL401"/>
      <c r="DM401"/>
      <c r="DN401" s="187"/>
      <c r="DO401"/>
      <c r="DP401"/>
      <c r="DQ401" s="187"/>
      <c r="DR401"/>
      <c r="DS401"/>
      <c r="DT401" s="187"/>
      <c r="DU401"/>
      <c r="DV401"/>
      <c r="DW401" s="187"/>
      <c r="DX401"/>
      <c r="DY401"/>
      <c r="DZ401" s="187"/>
      <c r="EA401"/>
      <c r="EB401"/>
      <c r="EC401" s="187"/>
      <c r="ED401"/>
      <c r="EE401"/>
      <c r="EF401" s="187"/>
      <c r="EG401"/>
      <c r="EH401"/>
      <c r="EI401" s="187"/>
      <c r="EJ401"/>
      <c r="EK401"/>
      <c r="EL401" s="187"/>
      <c r="EM401"/>
      <c r="EN401"/>
      <c r="EO401"/>
      <c r="EP401"/>
      <c r="EQ401"/>
      <c r="ER401"/>
      <c r="ES401"/>
      <c r="ET401"/>
    </row>
    <row r="402" spans="1:408">
      <c r="A402" s="23" t="s">
        <v>203</v>
      </c>
      <c r="B402" s="440" t="s">
        <v>204</v>
      </c>
      <c r="C402" s="15">
        <f t="shared" si="37"/>
        <v>4.5294117647058822</v>
      </c>
      <c r="D402" s="442"/>
      <c r="E402" s="443" t="s">
        <v>1444</v>
      </c>
      <c r="F402" s="545" t="s">
        <v>120</v>
      </c>
      <c r="G402" s="144">
        <v>4</v>
      </c>
      <c r="H402" s="138">
        <v>1</v>
      </c>
      <c r="I402" s="57">
        <v>0.25</v>
      </c>
      <c r="J402" s="154"/>
      <c r="K402" s="130">
        <v>0.25</v>
      </c>
      <c r="L402" s="158">
        <f t="shared" ref="L402:L410" si="38">(J402+K402)</f>
        <v>0.25</v>
      </c>
      <c r="M402" s="21">
        <v>5</v>
      </c>
      <c r="N402" s="128" t="s">
        <v>264</v>
      </c>
      <c r="O402" s="148">
        <v>42140</v>
      </c>
      <c r="P402" s="21">
        <v>0</v>
      </c>
      <c r="Q402" s="128" t="s">
        <v>451</v>
      </c>
      <c r="R402" s="148">
        <v>41776</v>
      </c>
      <c r="S402" s="21">
        <v>11</v>
      </c>
      <c r="T402" s="128" t="s">
        <v>451</v>
      </c>
      <c r="U402" s="148">
        <v>41762</v>
      </c>
      <c r="V402" s="21">
        <v>4</v>
      </c>
      <c r="W402" s="128" t="s">
        <v>264</v>
      </c>
      <c r="X402" s="148">
        <v>41566</v>
      </c>
      <c r="Y402" s="21">
        <v>12</v>
      </c>
      <c r="Z402" s="128" t="s">
        <v>451</v>
      </c>
      <c r="AA402" s="148">
        <v>41531</v>
      </c>
      <c r="AB402" s="21">
        <v>12</v>
      </c>
      <c r="AC402" s="128" t="s">
        <v>451</v>
      </c>
      <c r="AD402" s="129">
        <v>41524</v>
      </c>
      <c r="AE402" s="14">
        <v>7</v>
      </c>
      <c r="AF402" s="128" t="s">
        <v>451</v>
      </c>
      <c r="AG402" s="129">
        <v>41236</v>
      </c>
      <c r="AH402" s="14">
        <v>6</v>
      </c>
      <c r="AI402" s="128" t="s">
        <v>451</v>
      </c>
      <c r="AJ402" s="129">
        <v>41203</v>
      </c>
      <c r="AK402" s="12"/>
      <c r="AL402" s="21"/>
      <c r="AM402" s="6"/>
      <c r="AN402" s="12"/>
      <c r="AO402" s="21"/>
      <c r="AP402" s="6"/>
      <c r="AQ402" s="12"/>
      <c r="AR402" s="11"/>
      <c r="AS402" s="6"/>
      <c r="AT402" s="13"/>
      <c r="AU402" s="4"/>
      <c r="AV402" s="6"/>
      <c r="AW402" s="13"/>
      <c r="AX402" s="4"/>
      <c r="AY402" s="6"/>
      <c r="BO402" s="8"/>
      <c r="CM402" s="8"/>
      <c r="CP402" s="8"/>
      <c r="CS402" s="8"/>
      <c r="CU402"/>
      <c r="CV402" s="187"/>
      <c r="CW402"/>
      <c r="CX402"/>
      <c r="CY402" s="187"/>
      <c r="CZ402"/>
      <c r="DA402"/>
      <c r="DB402" s="187"/>
      <c r="DC402"/>
      <c r="DD402"/>
      <c r="DE402" s="187"/>
      <c r="DF402"/>
      <c r="DG402"/>
      <c r="DH402" s="187"/>
      <c r="DI402"/>
      <c r="DJ402"/>
      <c r="DK402" s="187"/>
      <c r="DL402"/>
      <c r="DM402"/>
      <c r="DN402" s="187"/>
      <c r="DO402"/>
      <c r="DP402"/>
      <c r="DQ402" s="187"/>
      <c r="DR402"/>
      <c r="DS402"/>
      <c r="DT402" s="187"/>
      <c r="DW402" s="8"/>
      <c r="DZ402" s="8"/>
      <c r="EC402" s="8"/>
      <c r="EF402" s="8"/>
      <c r="EI402" s="8"/>
      <c r="EL402" s="8"/>
      <c r="FP402" s="8"/>
      <c r="FS402" s="8"/>
    </row>
    <row r="403" spans="1:408">
      <c r="A403" s="23" t="s">
        <v>2493</v>
      </c>
      <c r="B403" s="446" t="s">
        <v>2491</v>
      </c>
      <c r="C403" s="15">
        <f>IF(AND(Q403="n",T403="n",W403="n"),(P403+0.7*S403+0.5*V403)/2.2,IF(AND(OR(Q403="y",Q403="dnf",Q403="oc",Q403="dq",Q403="nq"),OR(T403="y",T403="dnf",T403="oc",T403="dq",T403="nq"),OR(W403="y",W403="dnf",W403="oc",W403="dq",W403="nq")),AVERAGE(P403,S403,V403),IF(AND(Q403="n",T403="n"),(P403+0.7*S403)/1.7,IF(AND(Q403="n",W403="n"),(P403+0.7*V403)/1.7,IF(OR(Q403="n",AND(T403="",W403="")),P403,IF(AND(T403="n",W403="n"),(S403+0.7*V403)/1.7,IF(T403="n",S403,IF(W403="n",V403,(P403+S403)/2))))))))</f>
        <v>14.772727272727272</v>
      </c>
      <c r="D403" s="442"/>
      <c r="E403" s="626" t="s">
        <v>2621</v>
      </c>
      <c r="F403" s="545" t="s">
        <v>2494</v>
      </c>
      <c r="G403" s="144">
        <v>1</v>
      </c>
      <c r="H403" s="138">
        <v>3</v>
      </c>
      <c r="I403" s="98">
        <v>12</v>
      </c>
      <c r="J403" s="139">
        <v>8.5</v>
      </c>
      <c r="L403" s="158">
        <f t="shared" si="38"/>
        <v>8.5</v>
      </c>
      <c r="M403" s="21">
        <v>7</v>
      </c>
      <c r="N403" s="10" t="s">
        <v>264</v>
      </c>
      <c r="O403" s="148">
        <v>43036</v>
      </c>
      <c r="P403" s="21">
        <v>14</v>
      </c>
      <c r="Q403" s="10" t="s">
        <v>451</v>
      </c>
      <c r="R403" s="148">
        <v>42819</v>
      </c>
      <c r="S403" s="21">
        <v>15</v>
      </c>
      <c r="T403" s="10" t="s">
        <v>451</v>
      </c>
      <c r="U403" s="148">
        <v>42806</v>
      </c>
      <c r="V403" s="21">
        <v>16</v>
      </c>
      <c r="W403" s="3" t="s">
        <v>451</v>
      </c>
      <c r="X403" s="148">
        <v>42805</v>
      </c>
      <c r="Y403" s="21">
        <v>17</v>
      </c>
      <c r="Z403" s="128" t="s">
        <v>451</v>
      </c>
      <c r="AA403" s="148">
        <v>42785</v>
      </c>
      <c r="AB403" s="21">
        <v>22</v>
      </c>
      <c r="AC403" s="128" t="s">
        <v>451</v>
      </c>
      <c r="AD403" s="148">
        <v>42784</v>
      </c>
      <c r="AE403" s="21">
        <v>13</v>
      </c>
      <c r="AF403" s="128" t="s">
        <v>451</v>
      </c>
      <c r="AG403" s="148">
        <v>42757</v>
      </c>
      <c r="AH403" s="21">
        <v>16</v>
      </c>
      <c r="AI403" s="128" t="s">
        <v>451</v>
      </c>
      <c r="AJ403" s="129">
        <v>42756</v>
      </c>
      <c r="AK403" s="14">
        <v>11</v>
      </c>
      <c r="AL403" s="128" t="s">
        <v>451</v>
      </c>
      <c r="AM403" s="129">
        <v>42715</v>
      </c>
      <c r="AN403" s="14">
        <v>16</v>
      </c>
      <c r="AO403" s="128" t="s">
        <v>451</v>
      </c>
      <c r="AP403" s="129">
        <v>42714</v>
      </c>
      <c r="AQ403" s="14">
        <v>16</v>
      </c>
      <c r="AR403" s="128" t="s">
        <v>451</v>
      </c>
      <c r="AS403" s="129">
        <v>42694</v>
      </c>
      <c r="AT403" s="14">
        <v>15.5</v>
      </c>
      <c r="AU403" s="128" t="s">
        <v>451</v>
      </c>
      <c r="AV403" s="129">
        <v>42693</v>
      </c>
      <c r="AW403" s="14">
        <v>11</v>
      </c>
      <c r="AX403" s="128" t="s">
        <v>451</v>
      </c>
      <c r="AY403" s="129">
        <v>42680</v>
      </c>
      <c r="AZ403" s="14">
        <v>15</v>
      </c>
      <c r="BA403" s="128" t="s">
        <v>451</v>
      </c>
      <c r="BB403" s="129">
        <v>42672</v>
      </c>
      <c r="BC403" s="13"/>
      <c r="BD403" s="21"/>
      <c r="BE403" s="129"/>
      <c r="BF403" s="13"/>
      <c r="BG403" s="21"/>
      <c r="BH403" s="129"/>
      <c r="BI403" s="13"/>
      <c r="BJ403" s="21"/>
      <c r="BK403" s="129"/>
      <c r="BL403" s="13"/>
      <c r="BM403" s="21"/>
      <c r="BN403" s="129"/>
      <c r="BO403" s="11"/>
      <c r="BP403" s="21"/>
      <c r="BQ403" s="129"/>
      <c r="BR403" s="13"/>
      <c r="BS403" s="21"/>
      <c r="BT403" s="129"/>
      <c r="BU403" s="13"/>
      <c r="BV403" s="21"/>
      <c r="BW403" s="129"/>
      <c r="BX403" s="13"/>
      <c r="BY403" s="21"/>
      <c r="BZ403" s="129"/>
      <c r="CA403" s="13"/>
      <c r="CB403" s="21"/>
      <c r="CC403" s="129"/>
      <c r="CD403" s="13"/>
      <c r="CE403" s="21"/>
      <c r="CF403" s="140"/>
      <c r="CG403" s="13"/>
      <c r="CH403" s="21"/>
      <c r="CI403" s="140"/>
      <c r="CJ403" s="13"/>
      <c r="CK403" s="21"/>
      <c r="CL403" s="140"/>
      <c r="CM403" s="11"/>
      <c r="CN403" s="21"/>
      <c r="CO403" s="140"/>
      <c r="CP403" s="8"/>
      <c r="CS403" s="8"/>
      <c r="CU403"/>
      <c r="CV403" s="187"/>
      <c r="CW403"/>
      <c r="CX403"/>
      <c r="CY403" s="187"/>
      <c r="CZ403"/>
      <c r="DA403"/>
      <c r="DB403" s="187"/>
      <c r="DC403"/>
      <c r="DD403"/>
      <c r="DE403" s="187"/>
      <c r="DF403"/>
      <c r="DG403"/>
      <c r="DH403" s="187"/>
      <c r="DI403"/>
      <c r="DJ403"/>
      <c r="DK403" s="187"/>
      <c r="DL403"/>
      <c r="DM403"/>
      <c r="DN403" s="187"/>
      <c r="DO403"/>
      <c r="DP403"/>
      <c r="DQ403" s="187"/>
      <c r="DR403"/>
      <c r="DS403"/>
      <c r="DT403" s="187"/>
      <c r="DW403" s="8"/>
      <c r="DZ403" s="8"/>
      <c r="EC403" s="8"/>
    </row>
    <row r="404" spans="1:408">
      <c r="A404" s="23" t="s">
        <v>603</v>
      </c>
      <c r="B404" s="24" t="s">
        <v>558</v>
      </c>
      <c r="C404" s="15">
        <f t="shared" ref="C404:C412" si="39">IF(AND(N404="n",Q404="n",T404="n"),(M404+0.7*P404+0.5*S404)/2.2,IF(AND(OR(N404="y",N404="dnf",N404="oc",N404="dq",N404="nq"),OR(Q404="y",Q404="dnf",Q404="oc",Q404="dq",Q404="nq"),OR(T404="y",T404="dnf",T404="oc",T404="dq",T404="nq")),AVERAGE(M404,P404,S404),IF(AND(N404="n",Q404="n"),(M404+0.7*P404)/1.7,IF(AND(N404="n",T404="n"),(M404+0.7*S404)/1.7,IF(OR(N404="n",AND(Q404="",T404="")),M404,IF(AND(Q404="n",T404="n"),(P404+0.7*S404)/1.7,IF(Q404="n",P404,IF(T404="n",S404,(M404+P404)/2))))))))</f>
        <v>22</v>
      </c>
      <c r="D404" s="40"/>
      <c r="E404" s="5" t="s">
        <v>604</v>
      </c>
      <c r="F404" s="33" t="s">
        <v>601</v>
      </c>
      <c r="G404" s="144">
        <v>2</v>
      </c>
      <c r="H404" s="138">
        <v>2</v>
      </c>
      <c r="I404" s="57">
        <v>5</v>
      </c>
      <c r="K404" s="130">
        <v>2.5</v>
      </c>
      <c r="L404" s="158">
        <f t="shared" si="38"/>
        <v>2.5</v>
      </c>
      <c r="M404" s="21">
        <v>7</v>
      </c>
      <c r="N404" s="128" t="s">
        <v>264</v>
      </c>
      <c r="O404" s="148">
        <v>41688</v>
      </c>
      <c r="P404" s="21">
        <v>10</v>
      </c>
      <c r="Q404" s="128" t="s">
        <v>306</v>
      </c>
      <c r="R404" s="148">
        <v>41314</v>
      </c>
      <c r="S404" s="21">
        <v>22</v>
      </c>
      <c r="T404" s="128" t="s">
        <v>451</v>
      </c>
      <c r="U404" s="148">
        <v>41189</v>
      </c>
      <c r="V404" s="21">
        <v>22</v>
      </c>
      <c r="W404" s="128" t="s">
        <v>451</v>
      </c>
      <c r="X404" s="148">
        <v>41074</v>
      </c>
      <c r="Y404" s="21">
        <v>3</v>
      </c>
      <c r="Z404" s="128" t="s">
        <v>264</v>
      </c>
      <c r="AA404" s="148">
        <v>40958</v>
      </c>
      <c r="AB404" s="21">
        <v>14</v>
      </c>
      <c r="AC404" s="128" t="s">
        <v>451</v>
      </c>
      <c r="AD404" s="148">
        <v>40957</v>
      </c>
      <c r="AE404" s="21"/>
      <c r="AF404" s="128"/>
      <c r="AG404" s="148"/>
      <c r="AH404" s="21"/>
      <c r="AI404" s="128"/>
      <c r="AJ404" s="148"/>
      <c r="AK404" s="63"/>
      <c r="AL404" s="128"/>
      <c r="AM404" s="149"/>
      <c r="AN404" s="63"/>
      <c r="AO404" s="128"/>
      <c r="AP404" s="131"/>
      <c r="AQ404" s="46"/>
      <c r="AR404" s="21"/>
      <c r="AS404" s="131"/>
      <c r="AT404" s="13"/>
      <c r="AU404" s="4"/>
      <c r="AV404" s="129"/>
      <c r="AW404" s="13"/>
      <c r="AX404" s="4"/>
      <c r="AY404" s="129"/>
      <c r="AZ404" s="13"/>
      <c r="BA404" s="4"/>
      <c r="BB404" s="129"/>
      <c r="BC404" s="13"/>
      <c r="BD404" s="4"/>
      <c r="BE404" s="22"/>
      <c r="BF404" s="13"/>
      <c r="BG404" s="4"/>
      <c r="BH404" s="22"/>
      <c r="BR404" s="8"/>
      <c r="CP404" s="8"/>
      <c r="CS404" s="8"/>
      <c r="CU404"/>
      <c r="CV404" s="187"/>
      <c r="CW404"/>
      <c r="CX404"/>
      <c r="CY404" s="187"/>
      <c r="CZ404"/>
      <c r="DA404"/>
      <c r="DB404" s="187"/>
      <c r="DC404"/>
      <c r="DD404"/>
      <c r="DE404" s="187"/>
      <c r="DF404"/>
      <c r="DG404"/>
      <c r="DH404" s="187"/>
      <c r="DI404"/>
      <c r="DJ404"/>
      <c r="DK404" s="187"/>
      <c r="DL404"/>
      <c r="DM404"/>
      <c r="DN404" s="187"/>
      <c r="DO404"/>
      <c r="DP404"/>
      <c r="DQ404"/>
      <c r="DR404"/>
      <c r="DS404"/>
      <c r="DT404"/>
    </row>
    <row r="405" spans="1:408">
      <c r="A405" s="23" t="s">
        <v>1143</v>
      </c>
      <c r="B405" s="24" t="s">
        <v>1144</v>
      </c>
      <c r="C405" s="15">
        <f t="shared" si="39"/>
        <v>7.5909090909090899</v>
      </c>
      <c r="D405" s="40"/>
      <c r="E405" s="5" t="s">
        <v>1145</v>
      </c>
      <c r="F405" s="33" t="s">
        <v>1142</v>
      </c>
      <c r="G405" s="144">
        <v>3</v>
      </c>
      <c r="I405" s="57"/>
      <c r="K405" s="130">
        <v>0</v>
      </c>
      <c r="L405" s="158">
        <f t="shared" si="38"/>
        <v>0</v>
      </c>
      <c r="M405" s="21">
        <v>9</v>
      </c>
      <c r="N405" s="128" t="s">
        <v>451</v>
      </c>
      <c r="O405" s="148">
        <v>41685</v>
      </c>
      <c r="P405" s="21">
        <v>11</v>
      </c>
      <c r="Q405" s="128" t="s">
        <v>451</v>
      </c>
      <c r="R405" s="148">
        <v>41622</v>
      </c>
      <c r="S405" s="21">
        <v>0</v>
      </c>
      <c r="T405" s="128" t="s">
        <v>451</v>
      </c>
      <c r="U405" s="148">
        <v>41531</v>
      </c>
      <c r="V405" s="21"/>
      <c r="W405" s="128"/>
      <c r="X405" s="148"/>
      <c r="Y405" s="21"/>
      <c r="Z405" s="128"/>
      <c r="AA405" s="148"/>
      <c r="AB405" s="21"/>
      <c r="AC405" s="128"/>
      <c r="AD405" s="129"/>
      <c r="AE405" s="14"/>
      <c r="AF405" s="128"/>
      <c r="AG405" s="129"/>
      <c r="AH405" s="14"/>
      <c r="AI405" s="128"/>
      <c r="AJ405" s="129"/>
      <c r="AK405" s="45"/>
      <c r="AL405" s="128"/>
      <c r="AM405" s="131"/>
      <c r="AN405" s="45"/>
      <c r="AO405" s="128"/>
      <c r="AP405" s="131"/>
      <c r="AQ405" s="46"/>
      <c r="AR405" s="21"/>
      <c r="AS405" s="131"/>
      <c r="AT405" s="13"/>
      <c r="AU405" s="4"/>
      <c r="AV405" s="129"/>
      <c r="AW405" s="13"/>
      <c r="AX405" s="4"/>
      <c r="AY405" s="129"/>
      <c r="AZ405" s="13"/>
      <c r="BA405" s="4"/>
      <c r="BB405" s="129"/>
      <c r="BC405" s="13"/>
      <c r="BD405" s="4"/>
      <c r="BE405" s="22"/>
      <c r="BF405" s="13"/>
      <c r="BG405" s="4"/>
      <c r="BH405" s="22"/>
      <c r="BO405" s="8"/>
      <c r="CM405" s="8"/>
      <c r="CP405" s="8"/>
      <c r="CS405" s="8"/>
      <c r="CU405"/>
      <c r="CV405" s="187"/>
      <c r="CW405"/>
      <c r="CX405"/>
      <c r="CY405" s="187"/>
      <c r="CZ405"/>
      <c r="DA405"/>
      <c r="DB405"/>
      <c r="DC405"/>
      <c r="DD405"/>
      <c r="DE405" s="194"/>
      <c r="DF405"/>
      <c r="DG405"/>
      <c r="DH405" s="194"/>
      <c r="DI405"/>
      <c r="DJ405"/>
      <c r="DK405" s="194"/>
      <c r="DL405"/>
      <c r="DM405"/>
      <c r="DN405" s="194"/>
      <c r="DO405"/>
      <c r="DP405"/>
      <c r="DQ405"/>
      <c r="DR405"/>
      <c r="DS405"/>
      <c r="DT405"/>
    </row>
    <row r="406" spans="1:408">
      <c r="A406" s="23" t="s">
        <v>2584</v>
      </c>
      <c r="B406" s="24" t="s">
        <v>2581</v>
      </c>
      <c r="C406" s="15">
        <f t="shared" si="39"/>
        <v>6.666666666666667</v>
      </c>
      <c r="D406" s="40"/>
      <c r="E406" s="5" t="s">
        <v>2582</v>
      </c>
      <c r="F406" s="33" t="s">
        <v>2583</v>
      </c>
      <c r="G406" s="144">
        <v>3</v>
      </c>
      <c r="H406" s="138">
        <v>2</v>
      </c>
      <c r="I406" s="57">
        <v>4</v>
      </c>
      <c r="J406" s="139">
        <v>3.3330000000000002</v>
      </c>
      <c r="L406" s="158">
        <f t="shared" si="38"/>
        <v>3.3330000000000002</v>
      </c>
      <c r="M406" s="21">
        <v>3</v>
      </c>
      <c r="N406" s="10" t="s">
        <v>264</v>
      </c>
      <c r="O406" s="148">
        <v>43037</v>
      </c>
      <c r="P406" s="21">
        <v>11</v>
      </c>
      <c r="Q406" s="10" t="s">
        <v>264</v>
      </c>
      <c r="R406" s="148">
        <v>43036</v>
      </c>
      <c r="S406" s="21">
        <v>6</v>
      </c>
      <c r="T406" s="10" t="s">
        <v>264</v>
      </c>
      <c r="U406" s="148">
        <v>42805</v>
      </c>
      <c r="V406" s="21">
        <v>20</v>
      </c>
      <c r="W406" s="128" t="s">
        <v>451</v>
      </c>
      <c r="X406" s="148">
        <v>42784</v>
      </c>
      <c r="Y406" s="21">
        <v>12</v>
      </c>
      <c r="Z406" s="128" t="s">
        <v>451</v>
      </c>
      <c r="AA406" s="148">
        <v>42783</v>
      </c>
      <c r="AB406" s="21"/>
      <c r="AC406" s="128"/>
      <c r="AD406" s="129"/>
      <c r="AE406" s="14"/>
      <c r="AF406" s="128"/>
      <c r="AG406" s="129"/>
      <c r="AH406" s="14"/>
      <c r="AI406" s="128"/>
      <c r="AJ406" s="129"/>
      <c r="AK406" s="45"/>
      <c r="AL406" s="128"/>
      <c r="AM406" s="131"/>
      <c r="AN406" s="45"/>
      <c r="AO406" s="128"/>
      <c r="AP406" s="131"/>
      <c r="AQ406" s="46"/>
      <c r="AR406" s="21"/>
      <c r="AS406" s="131"/>
      <c r="AT406" s="13"/>
      <c r="AU406" s="4"/>
      <c r="AV406" s="129"/>
      <c r="AW406" s="13"/>
      <c r="AX406" s="4"/>
      <c r="AY406" s="129"/>
      <c r="AZ406" s="13"/>
      <c r="BA406" s="4"/>
      <c r="BB406" s="129"/>
      <c r="BC406" s="13"/>
      <c r="BD406" s="4"/>
      <c r="BE406" s="22"/>
      <c r="BF406" s="13"/>
      <c r="BG406" s="4"/>
      <c r="BH406" s="22"/>
      <c r="BO406" s="8"/>
      <c r="CM406" s="8"/>
      <c r="CP406" s="8"/>
      <c r="CS406" s="8"/>
      <c r="CU406"/>
      <c r="CV406" s="187"/>
      <c r="CW406"/>
      <c r="CX406"/>
      <c r="CY406" s="187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</row>
    <row r="407" spans="1:408">
      <c r="A407" s="23" t="s">
        <v>2607</v>
      </c>
      <c r="B407" s="24" t="s">
        <v>2606</v>
      </c>
      <c r="C407" s="15">
        <f t="shared" si="39"/>
        <v>0</v>
      </c>
      <c r="D407" s="40"/>
      <c r="E407" s="5" t="s">
        <v>2608</v>
      </c>
      <c r="F407" s="33" t="s">
        <v>2609</v>
      </c>
      <c r="I407" s="57"/>
      <c r="L407" s="158">
        <f t="shared" si="38"/>
        <v>0</v>
      </c>
      <c r="N407" s="128"/>
      <c r="Q407" s="128"/>
      <c r="S407" s="21"/>
      <c r="T407" s="128"/>
      <c r="V407" s="21"/>
      <c r="W407" s="128"/>
      <c r="X407" s="148"/>
      <c r="Y407" s="21"/>
      <c r="Z407" s="128"/>
      <c r="AA407" s="148"/>
      <c r="AB407" s="21"/>
      <c r="AC407" s="128"/>
      <c r="AD407" s="129"/>
      <c r="AE407" s="14"/>
      <c r="AF407" s="128"/>
      <c r="AG407" s="129"/>
      <c r="AH407" s="14"/>
      <c r="AI407" s="128"/>
      <c r="AJ407" s="129"/>
      <c r="AK407" s="45"/>
      <c r="AL407" s="128"/>
      <c r="AM407" s="131"/>
      <c r="AN407" s="45"/>
      <c r="AO407" s="128"/>
      <c r="AP407" s="131"/>
      <c r="AQ407" s="46"/>
      <c r="AR407" s="21"/>
      <c r="AS407" s="131"/>
      <c r="AT407" s="13"/>
      <c r="AU407" s="4"/>
      <c r="AV407" s="129"/>
      <c r="AW407" s="13"/>
      <c r="AX407" s="4"/>
      <c r="AY407" s="129"/>
      <c r="AZ407" s="13"/>
      <c r="BA407" s="4"/>
      <c r="BB407" s="129"/>
      <c r="BC407" s="13"/>
      <c r="BD407" s="4"/>
      <c r="BE407" s="22"/>
      <c r="BF407" s="13"/>
      <c r="BG407" s="4"/>
      <c r="BH407" s="22"/>
      <c r="BO407" s="8"/>
      <c r="CM407" s="8"/>
      <c r="CP407" s="8"/>
      <c r="CS407" s="8"/>
      <c r="CU407"/>
      <c r="CV407" s="187"/>
      <c r="CW407"/>
      <c r="CX407"/>
      <c r="CY407" s="18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</row>
    <row r="408" spans="1:408">
      <c r="A408" s="28" t="s">
        <v>2130</v>
      </c>
      <c r="B408" s="27" t="s">
        <v>2064</v>
      </c>
      <c r="C408" s="26">
        <f t="shared" si="39"/>
        <v>19</v>
      </c>
      <c r="D408" s="41"/>
      <c r="E408" s="25" t="s">
        <v>2074</v>
      </c>
      <c r="F408" s="33" t="s">
        <v>2065</v>
      </c>
      <c r="G408" s="144">
        <v>1</v>
      </c>
      <c r="H408" s="144"/>
      <c r="I408" s="58">
        <v>0.75</v>
      </c>
      <c r="J408" s="145"/>
      <c r="K408" s="128">
        <v>0.75</v>
      </c>
      <c r="L408" s="158">
        <f t="shared" si="38"/>
        <v>0.75</v>
      </c>
      <c r="M408" s="21">
        <v>19</v>
      </c>
      <c r="N408" s="128" t="s">
        <v>451</v>
      </c>
      <c r="O408" s="148">
        <v>42274</v>
      </c>
      <c r="P408" s="21">
        <v>8</v>
      </c>
      <c r="Q408" s="128" t="s">
        <v>264</v>
      </c>
      <c r="R408" s="148">
        <v>42273</v>
      </c>
      <c r="S408" s="21"/>
      <c r="T408" s="128"/>
      <c r="V408" s="21"/>
      <c r="W408" s="128"/>
      <c r="X408" s="148"/>
      <c r="Y408" s="21"/>
      <c r="Z408" s="128"/>
      <c r="AA408" s="148"/>
      <c r="AB408" s="21"/>
      <c r="AC408" s="128"/>
      <c r="AD408" s="129"/>
      <c r="AE408" s="14"/>
      <c r="AF408" s="128"/>
      <c r="AG408" s="129"/>
      <c r="AH408" s="14"/>
      <c r="AI408" s="128"/>
      <c r="AJ408" s="129"/>
      <c r="AK408" s="45"/>
      <c r="AL408" s="128"/>
      <c r="AM408" s="129"/>
      <c r="AN408" s="14"/>
      <c r="AO408" s="128"/>
      <c r="AP408" s="129"/>
      <c r="AQ408" s="14"/>
      <c r="AR408" s="128"/>
      <c r="AS408" s="129"/>
      <c r="AT408" s="45"/>
      <c r="AU408" s="128"/>
      <c r="AV408" s="131"/>
      <c r="AW408" s="45"/>
      <c r="AX408" s="128"/>
      <c r="AY408" s="131"/>
      <c r="AZ408" s="45"/>
      <c r="BA408" s="128"/>
      <c r="BB408" s="131"/>
      <c r="BC408" s="45"/>
      <c r="BD408" s="21"/>
      <c r="BE408" s="131"/>
      <c r="BF408" s="12"/>
      <c r="BG408" s="11"/>
      <c r="BH408" s="129"/>
      <c r="BI408" s="13"/>
      <c r="BJ408" s="11"/>
      <c r="BK408" s="129"/>
      <c r="BL408" s="13"/>
      <c r="BM408" s="11"/>
      <c r="BN408" s="129"/>
      <c r="BO408" s="8"/>
      <c r="BP408" s="8"/>
      <c r="BQ408" s="8"/>
      <c r="BS408" s="8"/>
      <c r="BT408" s="8"/>
      <c r="BV408" s="8"/>
      <c r="BW408" s="8"/>
      <c r="BY408" s="8"/>
      <c r="BZ408" s="8"/>
      <c r="CB408" s="8"/>
      <c r="CC408" s="8"/>
      <c r="CE408" s="8"/>
      <c r="CF408" s="8"/>
      <c r="CH408" s="8"/>
      <c r="CI408" s="8"/>
      <c r="CK408" s="8"/>
      <c r="CL408" s="8"/>
      <c r="CM408" s="8"/>
      <c r="CN408" s="8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</row>
    <row r="409" spans="1:408">
      <c r="A409" s="23" t="s">
        <v>2166</v>
      </c>
      <c r="B409" s="24" t="s">
        <v>2167</v>
      </c>
      <c r="C409" s="15">
        <f t="shared" si="39"/>
        <v>12.818181818181817</v>
      </c>
      <c r="D409" s="40"/>
      <c r="E409" s="5" t="s">
        <v>2260</v>
      </c>
      <c r="F409" s="33" t="s">
        <v>481</v>
      </c>
      <c r="G409" s="144">
        <v>4</v>
      </c>
      <c r="H409" s="138">
        <v>3</v>
      </c>
      <c r="I409" s="57">
        <v>4</v>
      </c>
      <c r="K409" s="130">
        <v>2</v>
      </c>
      <c r="L409" s="158">
        <f t="shared" si="38"/>
        <v>2</v>
      </c>
      <c r="M409" s="21">
        <v>9</v>
      </c>
      <c r="N409" s="128" t="s">
        <v>451</v>
      </c>
      <c r="O409" s="148">
        <v>42463</v>
      </c>
      <c r="P409" s="21">
        <v>16</v>
      </c>
      <c r="Q409" s="128" t="s">
        <v>451</v>
      </c>
      <c r="R409" s="148">
        <v>42442</v>
      </c>
      <c r="S409" s="21">
        <v>16</v>
      </c>
      <c r="T409" s="128" t="s">
        <v>451</v>
      </c>
      <c r="U409" s="148">
        <v>42441</v>
      </c>
      <c r="V409" s="21">
        <v>14</v>
      </c>
      <c r="W409" s="128" t="s">
        <v>451</v>
      </c>
      <c r="X409" s="148">
        <v>42351</v>
      </c>
      <c r="Y409" s="21"/>
      <c r="Z409" s="128"/>
      <c r="AA409" s="148"/>
      <c r="AB409" s="21"/>
      <c r="AC409" s="128"/>
      <c r="AD409" s="129"/>
      <c r="AE409" s="14"/>
      <c r="AF409" s="128"/>
      <c r="AG409" s="129"/>
      <c r="AH409" s="14"/>
      <c r="AI409" s="128"/>
      <c r="AJ409" s="129"/>
      <c r="AK409" s="45"/>
      <c r="AL409" s="128"/>
      <c r="AM409" s="129"/>
      <c r="AN409" s="14"/>
      <c r="AO409" s="128"/>
      <c r="AP409" s="129"/>
      <c r="AQ409" s="14"/>
      <c r="AR409" s="128"/>
      <c r="AS409" s="129"/>
      <c r="AT409" s="45"/>
      <c r="AU409" s="128"/>
      <c r="AV409" s="131"/>
      <c r="AW409" s="45"/>
      <c r="AX409" s="128"/>
      <c r="AY409" s="131"/>
      <c r="AZ409" s="45"/>
      <c r="BA409" s="128"/>
      <c r="BB409" s="131"/>
      <c r="BC409" s="45"/>
      <c r="BD409" s="21"/>
      <c r="BE409" s="131"/>
      <c r="BF409" s="12"/>
      <c r="BG409" s="4"/>
      <c r="BH409" s="129"/>
      <c r="BI409" s="13"/>
      <c r="BJ409" s="4"/>
      <c r="BK409" s="129"/>
      <c r="BL409" s="13"/>
      <c r="BM409" s="4"/>
      <c r="BN409" s="140"/>
      <c r="BO409" s="8"/>
      <c r="CM409" s="8"/>
      <c r="CO409"/>
      <c r="CP409" s="187"/>
      <c r="CQ409"/>
      <c r="CR409"/>
      <c r="CS409" s="187"/>
      <c r="CT409"/>
      <c r="CU409"/>
      <c r="CV409"/>
      <c r="CW409"/>
      <c r="CX409"/>
      <c r="CY409"/>
      <c r="CZ409"/>
      <c r="DA409"/>
      <c r="DB409"/>
      <c r="DC409"/>
      <c r="DD409"/>
      <c r="DE409"/>
      <c r="DH409" s="8"/>
      <c r="DK409" s="8"/>
      <c r="DN409" s="8"/>
      <c r="DQ409" s="8"/>
      <c r="DT409" s="8"/>
      <c r="DW409" s="8"/>
      <c r="DZ409" s="8"/>
      <c r="EC409" s="8"/>
      <c r="EF409" s="8"/>
    </row>
    <row r="410" spans="1:408">
      <c r="A410" s="23" t="s">
        <v>1544</v>
      </c>
      <c r="B410" s="24" t="s">
        <v>1512</v>
      </c>
      <c r="C410" s="15">
        <f t="shared" si="39"/>
        <v>20</v>
      </c>
      <c r="D410" s="117" t="s">
        <v>407</v>
      </c>
      <c r="E410" s="5" t="s">
        <v>1976</v>
      </c>
      <c r="F410" s="33" t="s">
        <v>1317</v>
      </c>
      <c r="G410" s="144">
        <v>4</v>
      </c>
      <c r="H410" s="138">
        <v>4</v>
      </c>
      <c r="I410" s="57">
        <v>4</v>
      </c>
      <c r="K410" s="130">
        <v>4</v>
      </c>
      <c r="L410" s="158">
        <f t="shared" si="38"/>
        <v>4</v>
      </c>
      <c r="M410" s="21">
        <v>20</v>
      </c>
      <c r="N410" s="128" t="s">
        <v>451</v>
      </c>
      <c r="O410" s="148">
        <v>42225</v>
      </c>
      <c r="P410" s="21">
        <v>20</v>
      </c>
      <c r="Q410" s="128" t="s">
        <v>451</v>
      </c>
      <c r="R410" s="148">
        <v>42043</v>
      </c>
      <c r="S410" s="21">
        <v>6</v>
      </c>
      <c r="T410" s="128" t="s">
        <v>465</v>
      </c>
      <c r="U410" s="148">
        <v>41945</v>
      </c>
      <c r="V410" s="21">
        <v>20</v>
      </c>
      <c r="W410" s="128" t="s">
        <v>451</v>
      </c>
      <c r="X410" s="148">
        <v>41861</v>
      </c>
      <c r="Y410" s="21">
        <v>21</v>
      </c>
      <c r="Z410" s="128" t="s">
        <v>451</v>
      </c>
      <c r="AA410" s="148">
        <v>41833</v>
      </c>
      <c r="AB410" s="21"/>
      <c r="AC410" s="128"/>
      <c r="AD410" s="129"/>
      <c r="AE410" s="14"/>
      <c r="AF410" s="128"/>
      <c r="AG410" s="129"/>
      <c r="AH410" s="14"/>
      <c r="AI410" s="128"/>
      <c r="AJ410" s="129"/>
      <c r="AK410" s="45"/>
      <c r="AL410" s="128"/>
      <c r="AM410" s="129"/>
      <c r="AN410" s="14"/>
      <c r="AO410" s="128"/>
      <c r="AP410" s="129"/>
      <c r="AQ410" s="14"/>
      <c r="AR410" s="128"/>
      <c r="AS410" s="129"/>
      <c r="AT410" s="45"/>
      <c r="AU410" s="128"/>
      <c r="AV410" s="131"/>
      <c r="AW410" s="45"/>
      <c r="AX410" s="128"/>
      <c r="AY410" s="131"/>
      <c r="AZ410" s="45"/>
      <c r="BA410" s="128"/>
      <c r="BB410" s="131"/>
      <c r="BC410" s="45"/>
      <c r="BD410" s="21"/>
      <c r="BE410" s="131"/>
      <c r="BF410" s="12"/>
      <c r="BG410" s="4"/>
      <c r="BH410" s="129"/>
      <c r="BI410" s="13"/>
      <c r="BJ410" s="4"/>
      <c r="BK410" s="129"/>
      <c r="BL410" s="13"/>
      <c r="BM410" s="4"/>
      <c r="BN410" s="140"/>
      <c r="BO410" s="8"/>
      <c r="CM410" s="8"/>
      <c r="CO410"/>
      <c r="CP410" s="187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H410" s="8"/>
      <c r="DK410" s="8"/>
      <c r="DN410" s="8"/>
      <c r="DQ410" s="8"/>
      <c r="DT410" s="8"/>
      <c r="DW410" s="8"/>
      <c r="DZ410" s="8"/>
      <c r="EC410" s="8"/>
      <c r="EF410" s="8"/>
    </row>
    <row r="411" spans="1:408">
      <c r="A411" s="28" t="s">
        <v>1295</v>
      </c>
      <c r="B411" s="27" t="s">
        <v>1292</v>
      </c>
      <c r="C411" s="15">
        <f t="shared" si="39"/>
        <v>7</v>
      </c>
      <c r="D411" s="41"/>
      <c r="E411" s="8" t="s">
        <v>1293</v>
      </c>
      <c r="F411" s="33" t="s">
        <v>477</v>
      </c>
      <c r="G411" s="144">
        <v>1</v>
      </c>
      <c r="H411" s="144"/>
      <c r="I411" s="62"/>
      <c r="J411" s="145"/>
      <c r="K411" s="128"/>
      <c r="M411" s="21">
        <v>7</v>
      </c>
      <c r="N411" s="128" t="s">
        <v>451</v>
      </c>
      <c r="O411" s="148">
        <v>41609</v>
      </c>
      <c r="Q411" s="128"/>
      <c r="S411" s="21"/>
      <c r="T411" s="128"/>
      <c r="V411" s="21"/>
      <c r="W411" s="128"/>
      <c r="X411" s="148"/>
      <c r="Y411" s="21"/>
      <c r="Z411" s="128"/>
      <c r="AA411" s="148"/>
      <c r="AB411" s="63"/>
      <c r="AC411" s="128"/>
      <c r="AD411" s="129"/>
      <c r="AE411" s="14"/>
      <c r="AF411" s="128"/>
      <c r="AG411" s="129"/>
      <c r="AH411" s="14"/>
      <c r="AI411" s="128"/>
      <c r="AJ411" s="129"/>
      <c r="AK411" s="14"/>
      <c r="AL411" s="128"/>
      <c r="AM411" s="129"/>
      <c r="AN411" s="45"/>
      <c r="AO411" s="128"/>
      <c r="AP411" s="131"/>
      <c r="AQ411" s="45"/>
      <c r="AR411" s="128"/>
      <c r="AS411" s="131"/>
      <c r="AT411" s="45"/>
      <c r="AU411" s="128"/>
      <c r="AV411" s="131"/>
      <c r="AW411" s="45"/>
      <c r="AX411" s="128"/>
      <c r="AY411" s="131"/>
      <c r="AZ411" s="45"/>
      <c r="BA411" s="128"/>
      <c r="BB411" s="131"/>
      <c r="BC411" s="45"/>
      <c r="BD411" s="128"/>
      <c r="BE411" s="131"/>
      <c r="BF411" s="45"/>
      <c r="BG411" s="128"/>
      <c r="BH411" s="131"/>
      <c r="BI411" s="46"/>
      <c r="BJ411" s="21"/>
      <c r="BK411" s="131"/>
      <c r="BL411" s="13"/>
      <c r="BM411" s="21"/>
      <c r="BN411" s="129"/>
      <c r="BO411" s="13"/>
      <c r="BP411" s="21"/>
      <c r="BQ411" s="129"/>
      <c r="BR411" s="13"/>
      <c r="BS411" s="21"/>
      <c r="BT411" s="129"/>
      <c r="BU411" s="13"/>
      <c r="BV411" s="21"/>
      <c r="BW411" s="129"/>
      <c r="BX411" s="13"/>
      <c r="BY411" s="21"/>
      <c r="BZ411" s="129"/>
      <c r="CA411" s="13"/>
      <c r="CB411" s="21"/>
      <c r="CC411" s="129"/>
      <c r="CD411" s="13"/>
      <c r="CE411" s="21"/>
      <c r="CF411" s="129"/>
      <c r="CG411" s="13"/>
      <c r="CH411" s="21"/>
      <c r="CI411" s="129"/>
      <c r="CK411" s="8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</row>
    <row r="412" spans="1:408">
      <c r="A412" s="23" t="s">
        <v>1603</v>
      </c>
      <c r="B412" s="24" t="s">
        <v>1587</v>
      </c>
      <c r="C412" s="15">
        <f t="shared" si="39"/>
        <v>0</v>
      </c>
      <c r="D412" s="117" t="s">
        <v>595</v>
      </c>
      <c r="E412" s="1" t="s">
        <v>1588</v>
      </c>
      <c r="F412" s="33" t="s">
        <v>709</v>
      </c>
      <c r="M412" s="21">
        <v>0</v>
      </c>
      <c r="N412" s="128" t="s">
        <v>230</v>
      </c>
      <c r="O412" s="148">
        <v>41854</v>
      </c>
      <c r="Q412" s="128"/>
      <c r="S412" s="21"/>
      <c r="T412" s="128"/>
      <c r="V412" s="21"/>
      <c r="W412" s="128"/>
      <c r="X412" s="148"/>
      <c r="Y412" s="21"/>
      <c r="Z412" s="128"/>
      <c r="AA412" s="148"/>
      <c r="AB412" s="63"/>
      <c r="AC412" s="128"/>
      <c r="AD412" s="129"/>
      <c r="AE412" s="14"/>
      <c r="AF412" s="128"/>
      <c r="AG412" s="129"/>
      <c r="AH412" s="14"/>
      <c r="AI412" s="128"/>
      <c r="AJ412" s="129"/>
      <c r="AK412" s="14"/>
      <c r="AL412" s="128"/>
      <c r="AM412" s="129"/>
      <c r="AN412" s="45"/>
      <c r="AO412" s="128"/>
      <c r="AP412" s="131"/>
      <c r="AQ412" s="45"/>
      <c r="AR412" s="128"/>
      <c r="AS412" s="131"/>
      <c r="AT412" s="45"/>
      <c r="AU412" s="128"/>
      <c r="AV412" s="131"/>
      <c r="AW412" s="45"/>
      <c r="AX412" s="128"/>
      <c r="AY412" s="131"/>
      <c r="AZ412" s="63"/>
      <c r="BA412" s="128"/>
      <c r="BB412" s="131"/>
      <c r="BC412" s="63"/>
      <c r="BD412" s="128"/>
      <c r="BE412" s="131"/>
      <c r="BF412" s="63"/>
      <c r="BG412" s="128"/>
      <c r="BH412" s="131"/>
      <c r="BI412" s="64"/>
      <c r="BJ412" s="21"/>
      <c r="BK412" s="131"/>
      <c r="BL412" s="13"/>
      <c r="BM412" s="21"/>
      <c r="BN412" s="129"/>
      <c r="BO412" s="13"/>
      <c r="BP412" s="21"/>
      <c r="BQ412" s="129"/>
      <c r="BR412" s="13"/>
      <c r="BS412" s="21"/>
      <c r="BT412" s="129"/>
      <c r="BU412" s="13"/>
      <c r="BV412" s="21"/>
      <c r="BW412" s="129"/>
      <c r="BX412" s="13"/>
      <c r="BY412" s="21"/>
      <c r="BZ412" s="129"/>
      <c r="CA412" s="13"/>
      <c r="CB412" s="21"/>
      <c r="CC412" s="129"/>
      <c r="CD412" s="13"/>
      <c r="CE412" s="21"/>
      <c r="CF412" s="129"/>
      <c r="CG412" s="13"/>
      <c r="CH412" s="21"/>
      <c r="CI412" s="129"/>
      <c r="CL412"/>
      <c r="CM412" s="187"/>
      <c r="CN412"/>
      <c r="CO412"/>
      <c r="CP412" s="187"/>
      <c r="CQ412"/>
      <c r="CR412"/>
      <c r="CS412"/>
      <c r="CT412"/>
      <c r="CU412"/>
      <c r="CV412"/>
      <c r="CW412"/>
      <c r="CX412"/>
      <c r="CY412"/>
      <c r="CZ412"/>
      <c r="DA412"/>
      <c r="DB412"/>
      <c r="DE412" s="8"/>
      <c r="DH412" s="8"/>
      <c r="DK412" s="8"/>
      <c r="DN412" s="8"/>
      <c r="DQ412" s="8"/>
      <c r="DT412" s="8"/>
      <c r="DW412" s="8"/>
      <c r="DZ412" s="8"/>
      <c r="EC412" s="8"/>
      <c r="EF412" s="8"/>
      <c r="EI412" s="8"/>
      <c r="EL412" s="8"/>
    </row>
    <row r="413" spans="1:408">
      <c r="A413" s="23" t="s">
        <v>1239</v>
      </c>
      <c r="B413" s="24" t="s">
        <v>1240</v>
      </c>
      <c r="C413" s="15">
        <f>IF(AND(T413="n",W413="n",Z413="n"),(S413+0.7*V413+0.5*Y413)/2.2,IF(AND(OR(T413="y",T413="dnf",T413="oc",T413="dq",T413="nq"),OR(W413="y",W413="dnf",W413="oc",W413="dq",W413="nq"),OR(Z413="y",Z413="dnf",Z413="oc",Z413="dq",Z413="nq")),AVERAGE(S413,V413,Y413),IF(AND(T413="n",W413="n"),(S413+0.7*V413)/1.7,IF(AND(T413="n",Z413="n"),(S413+0.7*Y413)/1.7,IF(OR(T413="n",AND(W413="",Z413="")),S413,IF(AND(W413="n",Z413="n"),(V413+0.7*Y413)/1.7,IF(W413="n",V413,IF(Z413="n",Y413,(S413+V413)/2))))))))</f>
        <v>14.09090909090909</v>
      </c>
      <c r="D413" s="40"/>
      <c r="E413" s="37" t="s">
        <v>2157</v>
      </c>
      <c r="F413" s="33" t="s">
        <v>654</v>
      </c>
      <c r="G413" s="144">
        <v>4</v>
      </c>
      <c r="H413" s="138">
        <v>6</v>
      </c>
      <c r="I413" s="101">
        <v>12</v>
      </c>
      <c r="J413" s="139">
        <v>1.5</v>
      </c>
      <c r="K413" s="130">
        <v>16</v>
      </c>
      <c r="L413" s="158">
        <f>(J413+K413)</f>
        <v>17.5</v>
      </c>
      <c r="M413" s="21">
        <v>16</v>
      </c>
      <c r="N413" s="10" t="s">
        <v>451</v>
      </c>
      <c r="O413" s="148">
        <v>42820</v>
      </c>
      <c r="P413" s="21">
        <v>11</v>
      </c>
      <c r="Q413" s="10" t="s">
        <v>451</v>
      </c>
      <c r="R413" s="148">
        <v>42819</v>
      </c>
      <c r="S413" s="21">
        <v>14</v>
      </c>
      <c r="T413" s="10" t="s">
        <v>451</v>
      </c>
      <c r="U413" s="148">
        <v>42806</v>
      </c>
      <c r="V413" s="21">
        <v>15</v>
      </c>
      <c r="W413" s="3" t="s">
        <v>451</v>
      </c>
      <c r="X413" s="148">
        <v>42805</v>
      </c>
      <c r="Y413" s="21">
        <v>13</v>
      </c>
      <c r="Z413" s="128" t="s">
        <v>451</v>
      </c>
      <c r="AA413" s="148">
        <v>42785</v>
      </c>
      <c r="AB413" s="21">
        <v>10</v>
      </c>
      <c r="AC413" s="128" t="s">
        <v>451</v>
      </c>
      <c r="AD413" s="148">
        <v>42784</v>
      </c>
      <c r="AE413" s="21">
        <v>14</v>
      </c>
      <c r="AF413" s="128" t="s">
        <v>451</v>
      </c>
      <c r="AG413" s="148">
        <v>42757</v>
      </c>
      <c r="AH413" s="21">
        <v>11</v>
      </c>
      <c r="AI413" s="128" t="s">
        <v>451</v>
      </c>
      <c r="AJ413" s="129">
        <v>42756</v>
      </c>
      <c r="AK413" s="14">
        <v>16</v>
      </c>
      <c r="AL413" s="128" t="s">
        <v>451</v>
      </c>
      <c r="AM413" s="129">
        <v>42715</v>
      </c>
      <c r="AN413" s="14">
        <v>11</v>
      </c>
      <c r="AO413" s="128" t="s">
        <v>451</v>
      </c>
      <c r="AP413" s="129">
        <v>42694</v>
      </c>
      <c r="AQ413" s="14">
        <v>12</v>
      </c>
      <c r="AR413" s="128" t="s">
        <v>451</v>
      </c>
      <c r="AS413" s="129">
        <v>42693</v>
      </c>
      <c r="AT413" s="14">
        <v>16</v>
      </c>
      <c r="AU413" s="128" t="s">
        <v>451</v>
      </c>
      <c r="AV413" s="129">
        <v>42680</v>
      </c>
      <c r="AW413" s="14">
        <v>10</v>
      </c>
      <c r="AX413" s="128" t="s">
        <v>264</v>
      </c>
      <c r="AY413" s="129">
        <v>42672</v>
      </c>
      <c r="AZ413" s="14">
        <v>18</v>
      </c>
      <c r="BA413" s="128" t="s">
        <v>451</v>
      </c>
      <c r="BB413" s="129">
        <v>42399</v>
      </c>
      <c r="BC413" s="14">
        <v>11</v>
      </c>
      <c r="BD413" s="128" t="s">
        <v>451</v>
      </c>
      <c r="BE413" s="129">
        <v>42351</v>
      </c>
      <c r="BF413" s="21">
        <v>11.5</v>
      </c>
      <c r="BG413" s="128" t="s">
        <v>451</v>
      </c>
      <c r="BH413" s="129">
        <v>42350</v>
      </c>
      <c r="BI413" s="21">
        <v>18</v>
      </c>
      <c r="BJ413" s="128" t="s">
        <v>451</v>
      </c>
      <c r="BK413" s="129">
        <v>42337</v>
      </c>
      <c r="BL413" s="21">
        <v>11</v>
      </c>
      <c r="BM413" s="128" t="s">
        <v>451</v>
      </c>
      <c r="BN413" s="129">
        <v>42336</v>
      </c>
      <c r="BO413" s="21">
        <v>6</v>
      </c>
      <c r="BP413" s="128" t="s">
        <v>264</v>
      </c>
      <c r="BQ413" s="129">
        <v>42310</v>
      </c>
      <c r="BR413" s="14">
        <v>8</v>
      </c>
      <c r="BS413" s="128" t="s">
        <v>264</v>
      </c>
      <c r="BT413" s="129">
        <v>42050</v>
      </c>
      <c r="BU413" s="14">
        <v>22</v>
      </c>
      <c r="BV413" s="128" t="s">
        <v>451</v>
      </c>
      <c r="BW413" s="129">
        <v>42049</v>
      </c>
      <c r="BX413" s="14">
        <v>22</v>
      </c>
      <c r="BY413" s="128" t="s">
        <v>451</v>
      </c>
      <c r="BZ413" s="129">
        <v>42022</v>
      </c>
      <c r="CA413" s="14">
        <v>22</v>
      </c>
      <c r="CB413" s="128" t="s">
        <v>451</v>
      </c>
      <c r="CC413" s="129">
        <v>42021</v>
      </c>
      <c r="CD413" s="14">
        <v>22</v>
      </c>
      <c r="CE413" s="128" t="s">
        <v>451</v>
      </c>
      <c r="CF413" s="129">
        <v>41945</v>
      </c>
      <c r="CG413" s="14">
        <v>22</v>
      </c>
      <c r="CH413" s="128" t="s">
        <v>451</v>
      </c>
      <c r="CI413" s="129">
        <v>41931</v>
      </c>
      <c r="CJ413" s="14">
        <v>22</v>
      </c>
      <c r="CK413" s="128" t="s">
        <v>451</v>
      </c>
      <c r="CL413" s="129">
        <v>41686</v>
      </c>
      <c r="CM413" s="14">
        <v>22</v>
      </c>
      <c r="CN413" s="128" t="s">
        <v>451</v>
      </c>
      <c r="CO413" s="129">
        <v>41685</v>
      </c>
      <c r="CP413" s="14">
        <v>18</v>
      </c>
      <c r="CQ413" s="128" t="s">
        <v>451</v>
      </c>
      <c r="CR413" s="129">
        <v>41657</v>
      </c>
      <c r="CS413" s="21">
        <v>14</v>
      </c>
      <c r="CT413" s="128" t="s">
        <v>451</v>
      </c>
      <c r="CU413" s="129">
        <v>41574</v>
      </c>
      <c r="CV413" s="21">
        <v>15</v>
      </c>
      <c r="CW413" s="128" t="s">
        <v>451</v>
      </c>
      <c r="CX413" s="129">
        <v>41573</v>
      </c>
      <c r="CY413" s="187"/>
      <c r="CZ413"/>
      <c r="DA413"/>
      <c r="DB413" s="187"/>
      <c r="DE413" s="8"/>
      <c r="DH413" s="8"/>
      <c r="DK413" s="8"/>
      <c r="DN413" s="8"/>
      <c r="DQ413" s="8"/>
      <c r="DT413" s="8"/>
      <c r="DW413" s="8"/>
      <c r="DZ413" s="8"/>
      <c r="EC413" s="8"/>
      <c r="EF413" s="8"/>
      <c r="EI413" s="8"/>
      <c r="EL413" s="8"/>
      <c r="NF413" s="267"/>
      <c r="NG413" s="267"/>
      <c r="NH413" s="267"/>
      <c r="NI413" s="267"/>
      <c r="NJ413" s="267"/>
      <c r="NK413" s="267"/>
      <c r="NL413" s="267"/>
      <c r="NM413" s="267"/>
      <c r="NN413" s="267"/>
      <c r="NO413" s="267"/>
      <c r="NP413" s="267"/>
      <c r="NQ413" s="267"/>
      <c r="NR413" s="267"/>
      <c r="NS413" s="267"/>
      <c r="NT413" s="267"/>
      <c r="NU413" s="267"/>
      <c r="NV413" s="267"/>
      <c r="NW413" s="267"/>
      <c r="NX413" s="267"/>
      <c r="NY413" s="267"/>
      <c r="NZ413" s="267"/>
      <c r="OA413" s="267"/>
      <c r="OB413" s="267"/>
      <c r="OC413" s="267"/>
      <c r="OD413" s="267"/>
      <c r="OE413" s="267"/>
      <c r="OF413" s="267"/>
      <c r="OG413" s="267"/>
      <c r="OH413" s="267"/>
      <c r="OI413" s="267"/>
      <c r="OJ413" s="267"/>
      <c r="OK413" s="267"/>
      <c r="OL413" s="267"/>
    </row>
    <row r="414" spans="1:408">
      <c r="A414" s="23" t="s">
        <v>2394</v>
      </c>
      <c r="B414" s="24" t="s">
        <v>2383</v>
      </c>
      <c r="C414" s="15">
        <f t="shared" ref="C414:C446" si="40">IF(AND(N414="n",Q414="n",T414="n"),(M414+0.7*P414+0.5*S414)/2.2,IF(AND(OR(N414="y",N414="dnf",N414="oc",N414="dq",N414="nq"),OR(Q414="y",Q414="dnf",Q414="oc",Q414="dq",Q414="nq"),OR(T414="y",T414="dnf",T414="oc",T414="dq",T414="nq")),AVERAGE(M414,P414,S414),IF(AND(N414="n",Q414="n"),(M414+0.7*P414)/1.7,IF(AND(N414="n",T414="n"),(M414+0.7*S414)/1.7,IF(OR(N414="n",AND(Q414="",T414="")),M414,IF(AND(Q414="n",T414="n"),(P414+0.7*S414)/1.7,IF(Q414="n",P414,IF(T414="n",S414,(M414+P414)/2))))))))</f>
        <v>12.647058823529411</v>
      </c>
      <c r="D414" s="40"/>
      <c r="E414" s="1" t="s">
        <v>2384</v>
      </c>
      <c r="F414" s="33" t="s">
        <v>2381</v>
      </c>
      <c r="G414" s="144">
        <v>2</v>
      </c>
      <c r="H414" s="138">
        <v>1</v>
      </c>
      <c r="I414" s="61">
        <v>1</v>
      </c>
      <c r="K414" s="130">
        <v>1</v>
      </c>
      <c r="L414" s="158">
        <f>(J414+K414)</f>
        <v>1</v>
      </c>
      <c r="M414" s="21">
        <v>14</v>
      </c>
      <c r="N414" s="128" t="s">
        <v>264</v>
      </c>
      <c r="O414" s="148">
        <v>42820</v>
      </c>
      <c r="P414" s="21">
        <v>11</v>
      </c>
      <c r="Q414" s="128" t="s">
        <v>451</v>
      </c>
      <c r="R414" s="148">
        <v>42778</v>
      </c>
      <c r="S414" s="21">
        <v>15</v>
      </c>
      <c r="T414" s="128" t="s">
        <v>451</v>
      </c>
      <c r="U414" s="148">
        <v>42589</v>
      </c>
      <c r="V414" s="21">
        <v>0</v>
      </c>
      <c r="W414" s="128" t="s">
        <v>306</v>
      </c>
      <c r="X414" s="148">
        <v>42588</v>
      </c>
      <c r="Y414" s="21"/>
      <c r="Z414" s="128"/>
      <c r="AA414" s="148"/>
      <c r="AB414" s="21"/>
      <c r="AC414" s="128"/>
      <c r="AD414" s="148"/>
      <c r="AE414" s="21"/>
      <c r="AF414" s="128"/>
      <c r="AG414" s="148"/>
      <c r="AH414" s="21"/>
      <c r="AI414" s="128"/>
      <c r="AJ414" s="148"/>
      <c r="AK414" s="21"/>
      <c r="AL414" s="128"/>
      <c r="AM414" s="148"/>
      <c r="AN414" s="21"/>
      <c r="AO414" s="128"/>
      <c r="AP414" s="129"/>
      <c r="AQ414" s="14"/>
      <c r="AR414" s="128"/>
      <c r="AS414" s="129"/>
      <c r="AT414" s="14"/>
      <c r="AU414" s="128"/>
      <c r="AV414" s="129"/>
      <c r="AW414" s="14"/>
      <c r="AX414" s="128"/>
      <c r="AY414" s="129"/>
      <c r="AZ414" s="14"/>
      <c r="BA414" s="128"/>
      <c r="BB414" s="129"/>
      <c r="BC414" s="14"/>
      <c r="BD414" s="128"/>
      <c r="BE414" s="129"/>
      <c r="BF414" s="14"/>
      <c r="BG414" s="128"/>
      <c r="BH414" s="129"/>
      <c r="BI414" s="14"/>
      <c r="BJ414" s="128"/>
      <c r="BK414" s="129"/>
      <c r="BL414" s="13"/>
      <c r="BM414" s="21"/>
      <c r="BN414" s="129"/>
      <c r="BO414" s="13"/>
      <c r="BP414" s="21"/>
      <c r="BQ414" s="129"/>
      <c r="BR414" s="13"/>
      <c r="BS414" s="21"/>
      <c r="BT414" s="129"/>
      <c r="BU414" s="13"/>
      <c r="BV414" s="21"/>
      <c r="BW414" s="129"/>
      <c r="BX414" s="13"/>
      <c r="BY414" s="21"/>
      <c r="BZ414" s="129"/>
      <c r="CA414" s="13"/>
      <c r="CB414" s="21"/>
      <c r="CC414" s="129"/>
      <c r="CD414" s="13"/>
      <c r="CE414" s="21"/>
      <c r="CF414" s="129"/>
      <c r="CG414" s="13"/>
      <c r="CH414" s="21"/>
      <c r="CI414" s="129"/>
      <c r="CL414"/>
      <c r="CM414" s="194"/>
      <c r="CN414"/>
      <c r="CO414"/>
      <c r="CP414" s="194"/>
      <c r="CQ414"/>
      <c r="CR414"/>
      <c r="CS414" s="187"/>
      <c r="CT414"/>
      <c r="CU414"/>
      <c r="CV414" s="187"/>
      <c r="CW414"/>
      <c r="CX414"/>
      <c r="CY414" s="187"/>
      <c r="CZ414"/>
      <c r="DA414"/>
      <c r="DB414" s="187"/>
      <c r="DE414" s="8"/>
      <c r="DH414" s="8"/>
      <c r="DK414" s="8"/>
      <c r="DN414" s="8"/>
      <c r="DQ414" s="8"/>
      <c r="DT414" s="8"/>
      <c r="DW414" s="8"/>
      <c r="DZ414" s="8"/>
      <c r="EC414" s="8"/>
      <c r="EF414" s="8"/>
      <c r="EI414" s="8"/>
      <c r="EL414" s="8"/>
      <c r="NF414" s="267"/>
      <c r="NG414" s="267"/>
      <c r="NH414" s="267"/>
      <c r="NI414" s="267"/>
      <c r="NJ414" s="267"/>
      <c r="NK414" s="267"/>
      <c r="NL414" s="267"/>
      <c r="NM414" s="267"/>
      <c r="NN414" s="267"/>
      <c r="NO414" s="267"/>
      <c r="NP414" s="267"/>
      <c r="NQ414" s="267"/>
      <c r="NR414" s="267"/>
      <c r="NS414" s="267"/>
      <c r="NT414" s="267"/>
      <c r="NU414" s="267"/>
      <c r="NV414" s="267"/>
      <c r="NW414" s="267"/>
      <c r="NX414" s="267"/>
      <c r="NY414" s="267"/>
      <c r="NZ414" s="267"/>
      <c r="OA414" s="267"/>
      <c r="OB414" s="267"/>
      <c r="OC414" s="267"/>
      <c r="OD414" s="267"/>
      <c r="OE414" s="267"/>
      <c r="OF414" s="267"/>
      <c r="OG414" s="267"/>
      <c r="OH414" s="267"/>
      <c r="OI414" s="267"/>
      <c r="OJ414" s="267"/>
      <c r="OK414" s="267"/>
      <c r="OL414" s="267"/>
      <c r="OM414" s="267"/>
      <c r="ON414" s="267"/>
      <c r="OO414" s="267"/>
      <c r="OP414" s="267"/>
      <c r="OQ414" s="267"/>
      <c r="OR414" s="267"/>
    </row>
    <row r="415" spans="1:408" s="267" customFormat="1">
      <c r="A415" s="23" t="s">
        <v>682</v>
      </c>
      <c r="B415" s="24" t="s">
        <v>683</v>
      </c>
      <c r="C415" s="15">
        <f t="shared" si="40"/>
        <v>6.1764705882352944</v>
      </c>
      <c r="D415" s="40"/>
      <c r="E415" s="1" t="s">
        <v>684</v>
      </c>
      <c r="F415" s="33" t="s">
        <v>659</v>
      </c>
      <c r="G415" s="144">
        <v>2</v>
      </c>
      <c r="H415" s="138"/>
      <c r="I415" s="61"/>
      <c r="J415" s="139"/>
      <c r="K415" s="130">
        <v>0</v>
      </c>
      <c r="L415" s="158">
        <f>(J415+K415)</f>
        <v>0</v>
      </c>
      <c r="M415" s="21">
        <v>3</v>
      </c>
      <c r="N415" s="128" t="s">
        <v>264</v>
      </c>
      <c r="O415" s="148">
        <v>41370</v>
      </c>
      <c r="P415" s="21">
        <v>7</v>
      </c>
      <c r="Q415" s="128" t="s">
        <v>451</v>
      </c>
      <c r="R415" s="148">
        <v>41294</v>
      </c>
      <c r="S415" s="21">
        <v>5</v>
      </c>
      <c r="T415" s="128" t="s">
        <v>451</v>
      </c>
      <c r="U415" s="148">
        <v>41293</v>
      </c>
      <c r="V415" s="21"/>
      <c r="W415" s="128"/>
      <c r="X415" s="148"/>
      <c r="Y415" s="63"/>
      <c r="Z415" s="128"/>
      <c r="AA415" s="149"/>
      <c r="AB415" s="63"/>
      <c r="AC415" s="128"/>
      <c r="AD415" s="131"/>
      <c r="AE415" s="45"/>
      <c r="AF415" s="128"/>
      <c r="AG415" s="131"/>
      <c r="AH415" s="45"/>
      <c r="AI415" s="128"/>
      <c r="AJ415" s="131"/>
      <c r="AK415" s="46"/>
      <c r="AL415" s="21"/>
      <c r="AM415" s="131"/>
      <c r="AN415" s="13"/>
      <c r="AO415" s="21"/>
      <c r="AP415" s="129"/>
      <c r="AQ415" s="13"/>
      <c r="AR415" s="21"/>
      <c r="AS415" s="129"/>
      <c r="AT415" s="13"/>
      <c r="AU415" s="21"/>
      <c r="AV415" s="129"/>
      <c r="AW415" s="29"/>
      <c r="AX415" s="1"/>
      <c r="AY415" s="1"/>
      <c r="AZ415" s="29"/>
      <c r="BA415" s="1"/>
      <c r="BB415" s="1"/>
      <c r="BC415" s="29"/>
      <c r="BD415" s="1"/>
      <c r="BE415" s="1"/>
      <c r="BF415" s="29"/>
      <c r="BG415" s="1"/>
      <c r="BH415" s="1"/>
      <c r="BI415" s="29"/>
      <c r="BJ415" s="1"/>
      <c r="BK415" s="1"/>
      <c r="BL415" s="29"/>
      <c r="BM415" s="1"/>
      <c r="BN415" s="1"/>
      <c r="BO415" s="29"/>
      <c r="BP415" s="1"/>
      <c r="BQ415" s="1"/>
      <c r="BR415" s="29"/>
      <c r="BS415" s="1"/>
      <c r="BT415" s="1"/>
      <c r="BU415" s="29"/>
      <c r="BV415" s="1"/>
      <c r="BW415" s="1"/>
      <c r="BX415" s="29"/>
      <c r="BY415" s="1"/>
      <c r="BZ415" s="1"/>
      <c r="CA415" s="29"/>
      <c r="CB415" s="1"/>
      <c r="CC415" s="1"/>
      <c r="CD415" s="29"/>
      <c r="CE415" s="1"/>
      <c r="CF415" s="1"/>
      <c r="CG415" s="29"/>
      <c r="CH415" s="1"/>
      <c r="CI415" s="1"/>
      <c r="CJ415" s="29"/>
      <c r="CK415" s="1"/>
      <c r="CL415"/>
      <c r="CM415" s="194"/>
      <c r="CN415"/>
      <c r="CO415"/>
      <c r="CP415" s="187"/>
      <c r="CQ415"/>
      <c r="CR415"/>
      <c r="CS415" s="187"/>
      <c r="CT415"/>
      <c r="CU415"/>
      <c r="CV415"/>
      <c r="CW415"/>
      <c r="CX415"/>
      <c r="CY415"/>
      <c r="CZ415"/>
      <c r="DA415"/>
      <c r="DB415"/>
      <c r="DC415" s="1"/>
      <c r="DD415" s="1"/>
      <c r="DE415" s="8"/>
      <c r="DF415" s="1"/>
      <c r="DG415" s="1"/>
      <c r="DH415" s="8"/>
      <c r="DI415" s="1"/>
      <c r="DJ415" s="1"/>
      <c r="DK415" s="8"/>
      <c r="DL415" s="1"/>
      <c r="DM415" s="1"/>
      <c r="DN415" s="29"/>
      <c r="DO415" s="1"/>
      <c r="DP415" s="1"/>
      <c r="DQ415" s="29"/>
      <c r="DR415" s="1"/>
      <c r="DS415" s="1"/>
      <c r="DT415" s="29"/>
      <c r="DU415" s="1"/>
      <c r="DV415" s="1"/>
      <c r="DW415" s="29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268"/>
      <c r="NG415" s="268"/>
      <c r="NH415" s="268"/>
      <c r="NI415" s="268"/>
      <c r="NJ415" s="268"/>
      <c r="NK415" s="268"/>
      <c r="NL415" s="268"/>
      <c r="NM415" s="268"/>
      <c r="NN415" s="268"/>
      <c r="NO415" s="268"/>
      <c r="NP415" s="268"/>
      <c r="NQ415" s="268"/>
      <c r="NR415" s="268"/>
      <c r="NS415" s="268"/>
      <c r="NT415" s="268"/>
      <c r="NU415" s="268"/>
      <c r="NV415" s="268"/>
      <c r="NW415" s="268"/>
      <c r="NX415" s="268"/>
      <c r="NY415" s="268"/>
      <c r="NZ415" s="268"/>
      <c r="OA415" s="268"/>
      <c r="OB415" s="268"/>
      <c r="OC415" s="268"/>
      <c r="OD415" s="268"/>
      <c r="OE415" s="268"/>
      <c r="OF415" s="268"/>
      <c r="OG415" s="268"/>
      <c r="OH415" s="268"/>
      <c r="OI415" s="268"/>
      <c r="OJ415" s="268"/>
      <c r="OK415" s="268"/>
      <c r="OL415" s="268"/>
    </row>
    <row r="416" spans="1:408" s="267" customFormat="1">
      <c r="A416" s="23" t="s">
        <v>1819</v>
      </c>
      <c r="B416" s="24" t="s">
        <v>1820</v>
      </c>
      <c r="C416" s="15">
        <f t="shared" si="40"/>
        <v>3</v>
      </c>
      <c r="D416" s="40"/>
      <c r="E416" s="1" t="s">
        <v>1821</v>
      </c>
      <c r="F416" s="33" t="s">
        <v>1768</v>
      </c>
      <c r="G416" s="144"/>
      <c r="H416" s="138"/>
      <c r="I416" s="61"/>
      <c r="J416" s="139"/>
      <c r="K416" s="130">
        <v>0</v>
      </c>
      <c r="L416" s="158">
        <f>(J416+K416)</f>
        <v>0</v>
      </c>
      <c r="M416" s="21">
        <v>3</v>
      </c>
      <c r="N416" s="128" t="s">
        <v>264</v>
      </c>
      <c r="O416" s="148">
        <v>42050</v>
      </c>
      <c r="P416" s="21"/>
      <c r="Q416" s="128"/>
      <c r="R416" s="148"/>
      <c r="S416" s="21"/>
      <c r="T416" s="128"/>
      <c r="U416" s="148"/>
      <c r="V416" s="21"/>
      <c r="W416" s="128"/>
      <c r="X416" s="148"/>
      <c r="Y416" s="63"/>
      <c r="Z416" s="128"/>
      <c r="AA416" s="149"/>
      <c r="AB416" s="63"/>
      <c r="AC416" s="128"/>
      <c r="AD416" s="131"/>
      <c r="AE416" s="45"/>
      <c r="AF416" s="128"/>
      <c r="AG416" s="131"/>
      <c r="AH416" s="45"/>
      <c r="AI416" s="128"/>
      <c r="AJ416" s="131"/>
      <c r="AK416" s="46"/>
      <c r="AL416" s="21"/>
      <c r="AM416" s="131"/>
      <c r="AN416" s="13"/>
      <c r="AO416" s="21"/>
      <c r="AP416" s="129"/>
      <c r="AQ416" s="13"/>
      <c r="AR416" s="21"/>
      <c r="AS416" s="129"/>
      <c r="AT416" s="13"/>
      <c r="AU416" s="21"/>
      <c r="AV416" s="129"/>
      <c r="AW416" s="29"/>
      <c r="AX416" s="1"/>
      <c r="AY416" s="1"/>
      <c r="AZ416" s="29"/>
      <c r="BA416" s="1"/>
      <c r="BB416" s="1"/>
      <c r="BC416" s="29"/>
      <c r="BD416" s="1"/>
      <c r="BE416" s="1"/>
      <c r="BF416" s="29"/>
      <c r="BG416" s="1"/>
      <c r="BH416" s="1"/>
      <c r="BI416" s="29"/>
      <c r="BJ416" s="1"/>
      <c r="BK416" s="1"/>
      <c r="BL416" s="29"/>
      <c r="BM416" s="1"/>
      <c r="BN416" s="1"/>
      <c r="BO416" s="29"/>
      <c r="BP416" s="1"/>
      <c r="BQ416" s="1"/>
      <c r="BR416" s="29"/>
      <c r="BS416" s="1"/>
      <c r="BT416" s="1"/>
      <c r="BU416" s="29"/>
      <c r="BV416" s="1"/>
      <c r="BW416" s="1"/>
      <c r="BX416" s="29"/>
      <c r="BY416" s="1"/>
      <c r="BZ416" s="1"/>
      <c r="CA416" s="29"/>
      <c r="CB416" s="1"/>
      <c r="CC416" s="1"/>
      <c r="CD416" s="29"/>
      <c r="CE416" s="1"/>
      <c r="CF416" s="1"/>
      <c r="CG416" s="29"/>
      <c r="CH416" s="1"/>
      <c r="CI416" s="1"/>
      <c r="CJ416" s="29"/>
      <c r="CK416" s="1"/>
      <c r="CL416"/>
      <c r="CM416" s="187"/>
      <c r="CN416"/>
      <c r="CO416"/>
      <c r="CP416" s="187"/>
      <c r="CQ416"/>
      <c r="CR416"/>
      <c r="CS416" s="187"/>
      <c r="CT416"/>
      <c r="CU416"/>
      <c r="CV416" s="187"/>
      <c r="CW416"/>
      <c r="CX416"/>
      <c r="CY416" s="187"/>
      <c r="CZ416"/>
      <c r="DA416"/>
      <c r="DB416" s="187"/>
      <c r="DC416" s="1"/>
      <c r="DD416" s="1"/>
      <c r="DE416" s="8"/>
      <c r="DF416" s="1"/>
      <c r="DG416" s="1"/>
      <c r="DH416" s="8"/>
      <c r="DI416" s="1"/>
      <c r="DJ416" s="1"/>
      <c r="DK416" s="8"/>
      <c r="DL416" s="1"/>
      <c r="DM416" s="1"/>
      <c r="DN416" s="8"/>
      <c r="DO416" s="1"/>
      <c r="DP416" s="1"/>
      <c r="DQ416" s="8"/>
      <c r="DR416" s="1"/>
      <c r="DS416" s="1"/>
      <c r="DT416" s="8"/>
      <c r="DU416" s="1"/>
      <c r="DV416" s="1"/>
      <c r="DW416" s="8"/>
      <c r="DX416" s="1"/>
      <c r="DY416" s="1"/>
      <c r="DZ416" s="8"/>
      <c r="EA416" s="1"/>
      <c r="EB416" s="1"/>
      <c r="EC416" s="8"/>
      <c r="ED416" s="1"/>
      <c r="EE416" s="1"/>
      <c r="EF416" s="8"/>
      <c r="EG416" s="1"/>
      <c r="EH416" s="1"/>
      <c r="EI416" s="8"/>
      <c r="EJ416" s="1"/>
      <c r="EK416" s="1"/>
      <c r="EL416" s="8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8"/>
      <c r="FQ416" s="1"/>
      <c r="FR416" s="1"/>
      <c r="FS416" s="8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268"/>
      <c r="NG416" s="268"/>
      <c r="NH416" s="268"/>
      <c r="NI416" s="268"/>
      <c r="NJ416" s="268"/>
      <c r="NK416" s="268"/>
      <c r="NL416" s="268"/>
      <c r="NM416" s="268"/>
      <c r="NN416" s="268"/>
      <c r="NO416" s="268"/>
      <c r="NP416" s="268"/>
      <c r="NQ416" s="268"/>
      <c r="NR416" s="268"/>
      <c r="NS416" s="268"/>
      <c r="NT416" s="268"/>
      <c r="NU416" s="268"/>
      <c r="NV416" s="268"/>
      <c r="NW416" s="268"/>
      <c r="NX416" s="268"/>
      <c r="NY416" s="268"/>
      <c r="NZ416" s="268"/>
      <c r="OA416" s="268"/>
      <c r="OB416" s="268"/>
      <c r="OC416" s="268"/>
      <c r="OD416" s="268"/>
      <c r="OE416" s="268"/>
      <c r="OF416" s="268"/>
      <c r="OG416" s="268"/>
      <c r="OH416" s="268"/>
      <c r="OI416" s="268"/>
      <c r="OJ416" s="268"/>
      <c r="OK416" s="268"/>
      <c r="OL416" s="268"/>
      <c r="OM416" s="268"/>
      <c r="ON416" s="268"/>
      <c r="OO416" s="268"/>
      <c r="OP416" s="268"/>
      <c r="OQ416" s="268"/>
      <c r="OR416" s="268"/>
    </row>
    <row r="417" spans="1:408" s="268" customFormat="1">
      <c r="A417" s="8" t="s">
        <v>959</v>
      </c>
      <c r="B417" s="10" t="s">
        <v>960</v>
      </c>
      <c r="C417" s="15">
        <f t="shared" si="40"/>
        <v>14.499999999999998</v>
      </c>
      <c r="D417" s="41"/>
      <c r="E417" s="39" t="s">
        <v>961</v>
      </c>
      <c r="F417" s="508" t="s">
        <v>477</v>
      </c>
      <c r="G417" s="144">
        <v>4</v>
      </c>
      <c r="H417" s="144">
        <v>4</v>
      </c>
      <c r="I417" s="99">
        <v>12</v>
      </c>
      <c r="J417" s="145"/>
      <c r="K417" s="128">
        <v>10.75</v>
      </c>
      <c r="L417" s="158">
        <f>(J417+K417)</f>
        <v>10.75</v>
      </c>
      <c r="M417" s="21">
        <v>17</v>
      </c>
      <c r="N417" s="128" t="s">
        <v>451</v>
      </c>
      <c r="O417" s="148">
        <v>41420</v>
      </c>
      <c r="P417" s="21">
        <v>17</v>
      </c>
      <c r="Q417" s="128" t="s">
        <v>451</v>
      </c>
      <c r="R417" s="148">
        <v>40482</v>
      </c>
      <c r="S417" s="21">
        <v>6</v>
      </c>
      <c r="T417" s="128" t="s">
        <v>451</v>
      </c>
      <c r="U417" s="148">
        <v>40279</v>
      </c>
      <c r="V417" s="21">
        <v>11</v>
      </c>
      <c r="W417" s="128" t="s">
        <v>451</v>
      </c>
      <c r="X417" s="148">
        <v>40244</v>
      </c>
      <c r="Y417" s="21">
        <v>16</v>
      </c>
      <c r="Z417" s="128" t="s">
        <v>451</v>
      </c>
      <c r="AA417" s="148">
        <v>40146</v>
      </c>
      <c r="AB417" s="21">
        <v>12</v>
      </c>
      <c r="AC417" s="128" t="s">
        <v>451</v>
      </c>
      <c r="AD417" s="129">
        <v>40090</v>
      </c>
      <c r="AE417" s="45">
        <v>11</v>
      </c>
      <c r="AF417" s="128" t="s">
        <v>451</v>
      </c>
      <c r="AG417" s="129">
        <v>39999</v>
      </c>
      <c r="AH417" s="45">
        <v>17</v>
      </c>
      <c r="AI417" s="128" t="s">
        <v>451</v>
      </c>
      <c r="AJ417" s="129">
        <v>39957</v>
      </c>
      <c r="AK417" s="14">
        <v>9</v>
      </c>
      <c r="AL417" s="128" t="s">
        <v>264</v>
      </c>
      <c r="AM417" s="129">
        <v>39943</v>
      </c>
      <c r="AN417" s="14">
        <v>18</v>
      </c>
      <c r="AO417" s="128" t="s">
        <v>451</v>
      </c>
      <c r="AP417" s="129">
        <v>39936</v>
      </c>
      <c r="AQ417" s="14">
        <v>17</v>
      </c>
      <c r="AR417" s="128" t="s">
        <v>451</v>
      </c>
      <c r="AS417" s="129">
        <v>39908</v>
      </c>
      <c r="AT417" s="14">
        <v>7</v>
      </c>
      <c r="AU417" s="128" t="s">
        <v>451</v>
      </c>
      <c r="AV417" s="129">
        <v>39894</v>
      </c>
      <c r="AW417" s="14">
        <v>6</v>
      </c>
      <c r="AX417" s="128" t="s">
        <v>451</v>
      </c>
      <c r="AY417" s="129">
        <v>39880</v>
      </c>
      <c r="AZ417" s="14">
        <v>9</v>
      </c>
      <c r="BA417" s="128" t="s">
        <v>451</v>
      </c>
      <c r="BB417" s="129">
        <v>39782</v>
      </c>
      <c r="BC417" s="14">
        <v>5</v>
      </c>
      <c r="BD417" s="128" t="s">
        <v>264</v>
      </c>
      <c r="BE417" s="129">
        <v>39726</v>
      </c>
      <c r="BF417" s="45">
        <v>9</v>
      </c>
      <c r="BG417" s="128" t="s">
        <v>451</v>
      </c>
      <c r="BH417" s="131">
        <v>39691</v>
      </c>
      <c r="BI417" s="45">
        <v>13</v>
      </c>
      <c r="BJ417" s="21" t="s">
        <v>451</v>
      </c>
      <c r="BK417" s="131">
        <v>39635</v>
      </c>
      <c r="BL417" s="29"/>
      <c r="BM417" s="1"/>
      <c r="BN417" s="1"/>
      <c r="BO417" s="29"/>
      <c r="BP417" s="1"/>
      <c r="BQ417" s="1"/>
      <c r="BR417" s="29"/>
      <c r="BS417" s="1"/>
      <c r="BT417" s="1"/>
      <c r="BU417" s="29"/>
      <c r="BV417" s="1"/>
      <c r="BW417" s="1"/>
      <c r="BX417" s="29"/>
      <c r="BY417" s="1"/>
      <c r="BZ417" s="1"/>
      <c r="CA417" s="29"/>
      <c r="CB417" s="1"/>
      <c r="CC417" s="1"/>
      <c r="CD417" s="29"/>
      <c r="CE417" s="1"/>
      <c r="CF417" s="1"/>
      <c r="CG417" s="29"/>
      <c r="CH417" s="1"/>
      <c r="CI417" s="1"/>
      <c r="CJ417" s="29"/>
      <c r="CK417" s="1"/>
      <c r="CL417"/>
      <c r="CM417" s="187"/>
      <c r="CN417"/>
      <c r="CO417"/>
      <c r="CP417" s="187"/>
      <c r="CQ417"/>
      <c r="CR417"/>
      <c r="CS417" s="187"/>
      <c r="CT417"/>
      <c r="CU417"/>
      <c r="CV417" s="187"/>
      <c r="CW417"/>
      <c r="CX417"/>
      <c r="CY417" s="187"/>
      <c r="CZ417"/>
      <c r="DA417"/>
      <c r="DB417"/>
      <c r="DC417" s="1"/>
      <c r="DD417" s="1"/>
      <c r="DE417" s="8"/>
      <c r="DF417" s="1"/>
      <c r="DG417" s="1"/>
      <c r="DH417" s="8"/>
      <c r="DI417" s="1"/>
      <c r="DJ417" s="1"/>
      <c r="DK417" s="8"/>
      <c r="DL417" s="1"/>
      <c r="DM417" s="1"/>
      <c r="DN417" s="8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</row>
    <row r="418" spans="1:408" s="268" customFormat="1">
      <c r="A418" s="23" t="s">
        <v>2631</v>
      </c>
      <c r="B418" s="24" t="s">
        <v>2632</v>
      </c>
      <c r="C418" s="15">
        <f t="shared" si="40"/>
        <v>10</v>
      </c>
      <c r="D418" s="40"/>
      <c r="E418" s="509" t="s">
        <v>2633</v>
      </c>
      <c r="F418" s="33" t="s">
        <v>2638</v>
      </c>
      <c r="G418" s="144"/>
      <c r="H418" s="138"/>
      <c r="I418" s="57"/>
      <c r="J418" s="139"/>
      <c r="K418" s="130"/>
      <c r="L418" s="158"/>
      <c r="M418" s="21">
        <v>10</v>
      </c>
      <c r="N418" s="10" t="s">
        <v>451</v>
      </c>
      <c r="O418" s="148">
        <v>42819</v>
      </c>
      <c r="P418" s="21"/>
      <c r="Q418" s="128"/>
      <c r="R418" s="148"/>
      <c r="S418" s="21"/>
      <c r="T418" s="128"/>
      <c r="U418" s="148"/>
      <c r="V418" s="21"/>
      <c r="W418" s="128"/>
      <c r="X418" s="148"/>
      <c r="Y418" s="21"/>
      <c r="Z418" s="128"/>
      <c r="AA418" s="148"/>
      <c r="AB418" s="21"/>
      <c r="AC418" s="128"/>
      <c r="AD418" s="129"/>
      <c r="AE418" s="14"/>
      <c r="AF418" s="128"/>
      <c r="AG418" s="129"/>
      <c r="AH418" s="14"/>
      <c r="AI418" s="128"/>
      <c r="AJ418" s="129"/>
      <c r="AK418" s="14"/>
      <c r="AL418" s="128"/>
      <c r="AM418" s="129"/>
      <c r="AN418" s="14"/>
      <c r="AO418" s="128"/>
      <c r="AP418" s="129"/>
      <c r="AQ418" s="12"/>
      <c r="AR418" s="21"/>
      <c r="AS418" s="129"/>
      <c r="AT418" s="12"/>
      <c r="AU418" s="21"/>
      <c r="AV418" s="129"/>
      <c r="AW418" s="12"/>
      <c r="AX418" s="21"/>
      <c r="AY418" s="129"/>
      <c r="AZ418" s="12"/>
      <c r="BA418" s="21"/>
      <c r="BB418" s="129"/>
      <c r="BC418" s="29"/>
      <c r="BD418" s="1"/>
      <c r="BE418" s="1"/>
      <c r="BF418" s="29"/>
      <c r="BG418" s="1"/>
      <c r="BH418" s="1"/>
      <c r="BI418" s="29"/>
      <c r="BJ418" s="1"/>
      <c r="BK418" s="1"/>
      <c r="BL418" s="29"/>
      <c r="BM418" s="1"/>
      <c r="BN418" s="1"/>
      <c r="BO418" s="29"/>
      <c r="BP418" s="1"/>
      <c r="BQ418" s="1"/>
      <c r="BR418" s="29"/>
      <c r="BS418" s="1"/>
      <c r="BT418"/>
      <c r="BU418" s="194"/>
      <c r="BV418"/>
      <c r="BW418"/>
      <c r="BX418" s="194"/>
      <c r="BY418"/>
      <c r="BZ418"/>
      <c r="CA418" s="194"/>
      <c r="CB418"/>
      <c r="CC418"/>
      <c r="CD418" s="194"/>
      <c r="CE418"/>
      <c r="CF418"/>
      <c r="CG418" s="194"/>
      <c r="CH418"/>
      <c r="CI418"/>
      <c r="CJ418" s="194"/>
      <c r="CK418"/>
      <c r="CL418"/>
      <c r="CM418" s="187"/>
      <c r="CN418"/>
      <c r="CO418"/>
      <c r="CP418" s="187"/>
      <c r="CQ418"/>
      <c r="CR418"/>
      <c r="CS418" s="187"/>
      <c r="CT418"/>
      <c r="CU418"/>
      <c r="CV418" s="187"/>
      <c r="CW418"/>
      <c r="CX418"/>
      <c r="CY418" s="187"/>
      <c r="CZ418"/>
      <c r="DA418"/>
      <c r="DB418" s="187"/>
      <c r="DC418"/>
      <c r="DD418"/>
      <c r="DE418" s="187"/>
      <c r="DF418"/>
      <c r="DG418"/>
      <c r="DH418" s="187"/>
      <c r="DI418"/>
      <c r="DJ418"/>
      <c r="DK418" s="187"/>
      <c r="DL418"/>
      <c r="DM418"/>
      <c r="DN418" s="187"/>
      <c r="DO418"/>
      <c r="DP418"/>
      <c r="DQ418" s="187"/>
      <c r="DR418"/>
      <c r="DS418"/>
      <c r="DT418" s="187"/>
      <c r="DU418"/>
      <c r="DV418"/>
      <c r="DW418" s="187"/>
      <c r="DX418"/>
      <c r="DY418"/>
      <c r="DZ418" s="187"/>
      <c r="EA418"/>
      <c r="EB418"/>
      <c r="EC418" s="187"/>
      <c r="ED418"/>
      <c r="EE418"/>
      <c r="EF418" s="187"/>
      <c r="EG418"/>
      <c r="EH418"/>
      <c r="EI418" s="187"/>
      <c r="EJ418"/>
      <c r="EK418"/>
      <c r="EL418" s="187"/>
      <c r="EM418"/>
      <c r="EN418"/>
      <c r="EO418"/>
      <c r="EP418"/>
      <c r="EQ418"/>
      <c r="ER418"/>
      <c r="ES418"/>
      <c r="ET418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</row>
    <row r="419" spans="1:408" s="268" customFormat="1">
      <c r="A419" s="8" t="s">
        <v>2183</v>
      </c>
      <c r="B419" s="10" t="s">
        <v>2184</v>
      </c>
      <c r="C419" s="15">
        <f t="shared" si="40"/>
        <v>12.181818181818182</v>
      </c>
      <c r="D419" s="41"/>
      <c r="E419" s="25" t="s">
        <v>2207</v>
      </c>
      <c r="F419" s="508" t="s">
        <v>2185</v>
      </c>
      <c r="G419" s="144">
        <v>4</v>
      </c>
      <c r="H419" s="144"/>
      <c r="I419" s="99"/>
      <c r="J419" s="145"/>
      <c r="K419" s="128">
        <v>0</v>
      </c>
      <c r="L419" s="158">
        <f>(J419+K419)</f>
        <v>0</v>
      </c>
      <c r="M419" s="21">
        <v>16</v>
      </c>
      <c r="N419" s="128" t="s">
        <v>451</v>
      </c>
      <c r="O419" s="148">
        <v>42414</v>
      </c>
      <c r="P419" s="21">
        <v>9</v>
      </c>
      <c r="Q419" s="128" t="s">
        <v>451</v>
      </c>
      <c r="R419" s="148">
        <v>42413</v>
      </c>
      <c r="S419" s="21">
        <v>9</v>
      </c>
      <c r="T419" s="128" t="s">
        <v>451</v>
      </c>
      <c r="U419" s="148">
        <v>42400</v>
      </c>
      <c r="V419" s="21">
        <v>9</v>
      </c>
      <c r="W419" s="128" t="s">
        <v>451</v>
      </c>
      <c r="X419" s="148">
        <v>42399</v>
      </c>
      <c r="Y419" s="21"/>
      <c r="Z419" s="128"/>
      <c r="AA419" s="148"/>
      <c r="AB419" s="21"/>
      <c r="AC419" s="128"/>
      <c r="AD419" s="129"/>
      <c r="AE419" s="45"/>
      <c r="AF419" s="128"/>
      <c r="AG419" s="129"/>
      <c r="AH419" s="45"/>
      <c r="AI419" s="128"/>
      <c r="AJ419" s="129"/>
      <c r="AK419" s="14"/>
      <c r="AL419" s="128"/>
      <c r="AM419" s="129"/>
      <c r="AN419" s="14"/>
      <c r="AO419" s="128"/>
      <c r="AP419" s="129"/>
      <c r="AQ419" s="14"/>
      <c r="AR419" s="128"/>
      <c r="AS419" s="129"/>
      <c r="AT419" s="14"/>
      <c r="AU419" s="128"/>
      <c r="AV419" s="129"/>
      <c r="AW419" s="14"/>
      <c r="AX419" s="128"/>
      <c r="AY419" s="129"/>
      <c r="AZ419" s="14"/>
      <c r="BA419" s="128"/>
      <c r="BB419" s="129"/>
      <c r="BC419" s="14"/>
      <c r="BD419" s="128"/>
      <c r="BE419" s="129"/>
      <c r="BF419" s="45"/>
      <c r="BG419" s="128"/>
      <c r="BH419" s="131"/>
      <c r="BI419" s="45"/>
      <c r="BJ419" s="21"/>
      <c r="BK419" s="131"/>
      <c r="BL419" s="29"/>
      <c r="BM419" s="1"/>
      <c r="BN419" s="1"/>
      <c r="BO419" s="29"/>
      <c r="BP419" s="1"/>
      <c r="BQ419" s="1"/>
      <c r="BR419" s="29"/>
      <c r="BS419" s="1"/>
      <c r="BT419" s="1"/>
      <c r="BU419" s="29"/>
      <c r="BV419" s="1"/>
      <c r="BW419" s="1"/>
      <c r="BX419" s="29"/>
      <c r="BY419" s="1"/>
      <c r="BZ419" s="1"/>
      <c r="CA419" s="29"/>
      <c r="CB419" s="1"/>
      <c r="CC419" s="1"/>
      <c r="CD419" s="29"/>
      <c r="CE419" s="1"/>
      <c r="CF419" s="1"/>
      <c r="CG419" s="29"/>
      <c r="CH419" s="1"/>
      <c r="CI419" s="1"/>
      <c r="CJ419" s="29"/>
      <c r="CK419" s="1"/>
      <c r="CL419"/>
      <c r="CM419" s="187"/>
      <c r="CN419"/>
      <c r="CO419"/>
      <c r="CP419" s="187"/>
      <c r="CQ419"/>
      <c r="CR419"/>
      <c r="CS419" s="187"/>
      <c r="CT419"/>
      <c r="CU419"/>
      <c r="CV419" s="187"/>
      <c r="CW419"/>
      <c r="CX419"/>
      <c r="CY419" s="187"/>
      <c r="CZ419"/>
      <c r="DA419"/>
      <c r="DB419" s="187"/>
      <c r="DC419" s="1"/>
      <c r="DD419" s="1"/>
      <c r="DE419" s="8"/>
      <c r="DF419" s="1"/>
      <c r="DG419" s="1"/>
      <c r="DH419" s="8"/>
      <c r="DI419" s="1"/>
      <c r="DJ419" s="1"/>
      <c r="DK419" s="8"/>
      <c r="DL419" s="1"/>
      <c r="DM419" s="1"/>
      <c r="DN419" s="8"/>
      <c r="DO419" s="1"/>
      <c r="DP419" s="1"/>
      <c r="DQ419" s="8"/>
      <c r="DR419" s="1"/>
      <c r="DS419" s="1"/>
      <c r="DT419" s="8"/>
      <c r="DU419" s="1"/>
      <c r="DV419" s="1"/>
      <c r="DW419" s="8"/>
      <c r="DX419" s="1"/>
      <c r="DY419" s="1"/>
      <c r="DZ419" s="8"/>
      <c r="EA419" s="1"/>
      <c r="EB419" s="1"/>
      <c r="EC419" s="8"/>
      <c r="ED419" s="1"/>
      <c r="EE419" s="1"/>
      <c r="EF419" s="8"/>
      <c r="EG419" s="1"/>
      <c r="EH419" s="1"/>
      <c r="EI419" s="8"/>
      <c r="EJ419" s="1"/>
      <c r="EK419" s="1"/>
      <c r="EL419" s="8"/>
      <c r="EM419" s="1"/>
      <c r="EN419" s="1"/>
      <c r="EO419" s="8"/>
      <c r="EP419" s="1"/>
      <c r="EQ419" s="1"/>
      <c r="ER419" s="8"/>
      <c r="ES419" s="1"/>
      <c r="ET419" s="1"/>
      <c r="EU419" s="8"/>
      <c r="EV419" s="1"/>
      <c r="EW419" s="1"/>
      <c r="EX419" s="8"/>
      <c r="EY419" s="1"/>
      <c r="EZ419" s="1"/>
      <c r="FA419" s="8"/>
      <c r="FB419" s="1"/>
      <c r="FC419" s="1"/>
      <c r="FD419" s="8"/>
      <c r="FE419" s="1"/>
      <c r="FF419" s="1"/>
      <c r="FG419" s="8"/>
      <c r="FH419" s="1"/>
      <c r="FI419" s="1"/>
      <c r="FJ419" s="8"/>
      <c r="FK419" s="1"/>
      <c r="FL419" s="1"/>
      <c r="FM419" s="8"/>
      <c r="FN419" s="1"/>
      <c r="FO419" s="1"/>
      <c r="FP419" s="8"/>
      <c r="FQ419" s="1"/>
      <c r="FR419" s="1"/>
      <c r="FS419" s="8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</row>
    <row r="420" spans="1:408" s="268" customFormat="1">
      <c r="A420" s="23" t="s">
        <v>2492</v>
      </c>
      <c r="B420" s="446" t="s">
        <v>2489</v>
      </c>
      <c r="C420" s="15">
        <f t="shared" si="40"/>
        <v>10.999999999999998</v>
      </c>
      <c r="D420" s="442"/>
      <c r="E420" s="445" t="s">
        <v>2490</v>
      </c>
      <c r="F420" s="545" t="s">
        <v>2495</v>
      </c>
      <c r="G420" s="144">
        <v>4</v>
      </c>
      <c r="H420" s="138"/>
      <c r="I420" s="57">
        <v>1</v>
      </c>
      <c r="J420" s="139"/>
      <c r="K420" s="130"/>
      <c r="L420" s="158"/>
      <c r="M420" s="21">
        <v>11</v>
      </c>
      <c r="N420" s="128" t="s">
        <v>451</v>
      </c>
      <c r="O420" s="148">
        <v>43037</v>
      </c>
      <c r="P420" s="21">
        <v>11</v>
      </c>
      <c r="Q420" s="128" t="s">
        <v>451</v>
      </c>
      <c r="R420" s="148">
        <v>43036</v>
      </c>
      <c r="S420" s="21">
        <v>11</v>
      </c>
      <c r="T420" s="128" t="s">
        <v>451</v>
      </c>
      <c r="U420" s="148">
        <v>42694</v>
      </c>
      <c r="V420" s="21">
        <v>10.5</v>
      </c>
      <c r="W420" s="128" t="s">
        <v>451</v>
      </c>
      <c r="X420" s="148">
        <v>42693</v>
      </c>
      <c r="Y420" s="21">
        <v>7</v>
      </c>
      <c r="Z420" s="128" t="s">
        <v>264</v>
      </c>
      <c r="AA420" s="148">
        <v>42680</v>
      </c>
      <c r="AB420" s="21">
        <v>12</v>
      </c>
      <c r="AC420" s="128" t="s">
        <v>451</v>
      </c>
      <c r="AD420" s="148">
        <v>42672</v>
      </c>
      <c r="AE420" s="45"/>
      <c r="AF420" s="128"/>
      <c r="AG420" s="131"/>
      <c r="AH420" s="45"/>
      <c r="AI420" s="128"/>
      <c r="AJ420" s="131"/>
      <c r="AK420" s="45"/>
      <c r="AL420" s="128"/>
      <c r="AM420" s="131"/>
      <c r="AN420" s="45"/>
      <c r="AO420" s="128"/>
      <c r="AP420" s="131"/>
      <c r="AQ420" s="45"/>
      <c r="AR420" s="128"/>
      <c r="AS420" s="128"/>
      <c r="AT420" s="45"/>
      <c r="AU420" s="128"/>
      <c r="AV420" s="131"/>
      <c r="AW420" s="45"/>
      <c r="AX420" s="130"/>
      <c r="AY420" s="141"/>
      <c r="AZ420" s="46"/>
      <c r="BA420" s="21"/>
      <c r="BB420" s="131"/>
      <c r="BC420" s="13"/>
      <c r="BD420" s="21"/>
      <c r="BE420" s="129"/>
      <c r="BF420" s="13"/>
      <c r="BG420" s="21"/>
      <c r="BH420" s="129"/>
      <c r="BI420" s="13"/>
      <c r="BJ420" s="21"/>
      <c r="BK420" s="129"/>
      <c r="BL420" s="13"/>
      <c r="BM420" s="21"/>
      <c r="BN420" s="129"/>
      <c r="BO420" s="13"/>
      <c r="BP420" s="21"/>
      <c r="BQ420" s="129"/>
      <c r="BR420" s="13"/>
      <c r="BS420" s="21"/>
      <c r="BT420" s="129"/>
      <c r="BU420" s="13"/>
      <c r="BV420" s="21"/>
      <c r="BW420" s="129"/>
      <c r="BX420" s="13"/>
      <c r="BY420" s="21"/>
      <c r="BZ420" s="129"/>
      <c r="CA420" s="13"/>
      <c r="CB420" s="21"/>
      <c r="CC420" s="129"/>
      <c r="CD420" s="13"/>
      <c r="CE420" s="21"/>
      <c r="CF420" s="140"/>
      <c r="CG420" s="13"/>
      <c r="CH420" s="21"/>
      <c r="CI420" s="140"/>
      <c r="CJ420" s="13"/>
      <c r="CK420" s="21"/>
      <c r="CL420" s="140"/>
      <c r="CM420" s="11"/>
      <c r="CN420" s="21"/>
      <c r="CO420" s="140"/>
      <c r="CP420" s="8"/>
      <c r="CQ420" s="1"/>
      <c r="CR420" s="1"/>
      <c r="CS420" s="8"/>
      <c r="CT420" s="1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 s="1"/>
      <c r="DV420" s="1"/>
      <c r="DW420" s="8"/>
      <c r="DX420" s="1"/>
      <c r="DY420" s="1"/>
      <c r="DZ420" s="8"/>
      <c r="EA420" s="1"/>
      <c r="EB420" s="1"/>
      <c r="EC420" s="8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  <c r="NJ420" s="8"/>
      <c r="NK420" s="8"/>
      <c r="NL420" s="8"/>
      <c r="NM420" s="8"/>
      <c r="NN420" s="8"/>
      <c r="NO420" s="8"/>
      <c r="NP420" s="8"/>
      <c r="NQ420" s="8"/>
      <c r="NR420" s="8"/>
      <c r="NS420" s="8"/>
      <c r="NT420" s="8"/>
      <c r="NU420" s="8"/>
      <c r="NV420" s="8"/>
      <c r="NW420" s="8"/>
      <c r="NX420" s="8"/>
      <c r="NY420" s="8"/>
      <c r="NZ420" s="8"/>
      <c r="OA420" s="8"/>
      <c r="OB420" s="8"/>
      <c r="OC420" s="8"/>
      <c r="OD420" s="8"/>
      <c r="OE420" s="8"/>
      <c r="OF420" s="8"/>
      <c r="OG420" s="8"/>
      <c r="OH420" s="8"/>
      <c r="OI420" s="8"/>
      <c r="OJ420" s="8"/>
      <c r="OK420" s="8"/>
      <c r="OL420" s="8"/>
    </row>
    <row r="421" spans="1:408" s="268" customFormat="1">
      <c r="A421" s="1" t="s">
        <v>2269</v>
      </c>
      <c r="B421" s="10" t="s">
        <v>2266</v>
      </c>
      <c r="C421" s="15">
        <f t="shared" si="40"/>
        <v>14</v>
      </c>
      <c r="D421" s="41"/>
      <c r="E421" s="25" t="s">
        <v>2267</v>
      </c>
      <c r="F421" s="508" t="s">
        <v>2268</v>
      </c>
      <c r="G421" s="144">
        <v>1</v>
      </c>
      <c r="H421" s="144"/>
      <c r="I421" s="58">
        <v>1</v>
      </c>
      <c r="J421" s="145"/>
      <c r="K421" s="128">
        <v>0.5</v>
      </c>
      <c r="L421" s="158">
        <f t="shared" ref="L421:L431" si="41">(J421+K421)</f>
        <v>0.5</v>
      </c>
      <c r="M421" s="21">
        <v>14</v>
      </c>
      <c r="N421" s="128" t="s">
        <v>451</v>
      </c>
      <c r="O421" s="148">
        <v>42469</v>
      </c>
      <c r="P421" s="21"/>
      <c r="Q421" s="128"/>
      <c r="R421" s="148"/>
      <c r="S421" s="21"/>
      <c r="T421" s="128"/>
      <c r="U421" s="148"/>
      <c r="V421" s="21"/>
      <c r="W421" s="128"/>
      <c r="X421" s="148"/>
      <c r="Y421" s="21"/>
      <c r="Z421" s="128"/>
      <c r="AA421" s="148"/>
      <c r="AB421" s="21"/>
      <c r="AC421" s="128"/>
      <c r="AD421" s="129"/>
      <c r="AE421" s="45"/>
      <c r="AF421" s="128"/>
      <c r="AG421" s="129"/>
      <c r="AH421" s="45"/>
      <c r="AI421" s="128"/>
      <c r="AJ421" s="129"/>
      <c r="AK421" s="14"/>
      <c r="AL421" s="128"/>
      <c r="AM421" s="129"/>
      <c r="AN421" s="14"/>
      <c r="AO421" s="128"/>
      <c r="AP421" s="129"/>
      <c r="AQ421" s="14"/>
      <c r="AR421" s="128"/>
      <c r="AS421" s="129"/>
      <c r="AT421" s="14"/>
      <c r="AU421" s="128"/>
      <c r="AV421" s="129"/>
      <c r="AW421" s="14"/>
      <c r="AX421" s="128"/>
      <c r="AY421" s="129"/>
      <c r="AZ421" s="14"/>
      <c r="BA421" s="128"/>
      <c r="BB421" s="129"/>
      <c r="BC421" s="14"/>
      <c r="BD421" s="128"/>
      <c r="BE421" s="129"/>
      <c r="BF421" s="45"/>
      <c r="BG421" s="128"/>
      <c r="BH421" s="131"/>
      <c r="BI421" s="45"/>
      <c r="BJ421" s="21"/>
      <c r="BK421" s="131"/>
      <c r="BL421" s="29"/>
      <c r="BM421" s="1"/>
      <c r="BN421" s="1"/>
      <c r="BO421" s="29"/>
      <c r="BP421" s="1"/>
      <c r="BQ421" s="1"/>
      <c r="BR421" s="29"/>
      <c r="BS421" s="1"/>
      <c r="BT421" s="1"/>
      <c r="BU421" s="29"/>
      <c r="BV421" s="1"/>
      <c r="BW421" s="1"/>
      <c r="BX421" s="29"/>
      <c r="BY421" s="1"/>
      <c r="BZ421" s="1"/>
      <c r="CA421" s="29"/>
      <c r="CB421" s="1"/>
      <c r="CC421" s="1"/>
      <c r="CD421" s="29"/>
      <c r="CE421" s="1"/>
      <c r="CF421" s="1"/>
      <c r="CG421" s="29"/>
      <c r="CH421" s="1"/>
      <c r="CI421" s="1"/>
      <c r="CJ421" s="29"/>
      <c r="CK421" s="1"/>
      <c r="CL421"/>
      <c r="CM421" s="187"/>
      <c r="CN421"/>
      <c r="CO421"/>
      <c r="CP421" s="187"/>
      <c r="CQ421"/>
      <c r="CR421"/>
      <c r="CS421" s="187"/>
      <c r="CT421"/>
      <c r="CU421"/>
      <c r="CV421" s="187"/>
      <c r="CW421"/>
      <c r="CX421"/>
      <c r="CY421" s="187"/>
      <c r="CZ421"/>
      <c r="DA421"/>
      <c r="DB421" s="187"/>
      <c r="DC421" s="1"/>
      <c r="DD421" s="1"/>
      <c r="DE421" s="8"/>
      <c r="DF421" s="1"/>
      <c r="DG421" s="1"/>
      <c r="DH421" s="8"/>
      <c r="DI421" s="1"/>
      <c r="DJ421" s="1"/>
      <c r="DK421" s="8"/>
      <c r="DL421" s="1"/>
      <c r="DM421" s="1"/>
      <c r="DN421" s="8"/>
      <c r="DO421" s="1"/>
      <c r="DP421" s="1"/>
      <c r="DQ421" s="8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</row>
    <row r="422" spans="1:408" s="658" customFormat="1">
      <c r="A422" s="23" t="s">
        <v>2531</v>
      </c>
      <c r="B422" s="27" t="s">
        <v>2530</v>
      </c>
      <c r="C422" s="15">
        <f t="shared" si="40"/>
        <v>10.176470588235295</v>
      </c>
      <c r="D422" s="364"/>
      <c r="E422" s="308" t="s">
        <v>3107</v>
      </c>
      <c r="F422" s="533" t="s">
        <v>2532</v>
      </c>
      <c r="G422" s="262">
        <v>4</v>
      </c>
      <c r="H422" s="262"/>
      <c r="I422" s="431"/>
      <c r="J422" s="126"/>
      <c r="K422" s="127">
        <v>0</v>
      </c>
      <c r="L422" s="347">
        <f t="shared" si="41"/>
        <v>0</v>
      </c>
      <c r="M422" s="31">
        <v>7</v>
      </c>
      <c r="N422" s="127" t="s">
        <v>264</v>
      </c>
      <c r="O422" s="143">
        <v>42715</v>
      </c>
      <c r="P422" s="31">
        <v>11</v>
      </c>
      <c r="Q422" s="127" t="s">
        <v>451</v>
      </c>
      <c r="R422" s="143">
        <v>42714</v>
      </c>
      <c r="S422" s="31">
        <v>9</v>
      </c>
      <c r="T422" s="127" t="s">
        <v>451</v>
      </c>
      <c r="U422" s="143">
        <v>42694</v>
      </c>
      <c r="V422" s="31">
        <v>9</v>
      </c>
      <c r="W422" s="127" t="s">
        <v>451</v>
      </c>
      <c r="X422" s="143">
        <v>42693</v>
      </c>
      <c r="Y422" s="31">
        <v>9</v>
      </c>
      <c r="Z422" s="127" t="s">
        <v>451</v>
      </c>
      <c r="AA422" s="143">
        <v>42672</v>
      </c>
      <c r="AB422" s="31"/>
      <c r="AC422" s="127"/>
      <c r="AD422" s="133"/>
      <c r="AE422" s="44"/>
      <c r="AF422" s="127"/>
      <c r="AG422" s="133"/>
      <c r="AH422" s="44"/>
      <c r="AI422" s="127"/>
      <c r="AJ422" s="133"/>
      <c r="AK422" s="83"/>
      <c r="AL422" s="127"/>
      <c r="AM422" s="133"/>
      <c r="AN422" s="83"/>
      <c r="AO422" s="127"/>
      <c r="AP422" s="133"/>
      <c r="AQ422" s="83"/>
      <c r="AR422" s="127"/>
      <c r="AS422" s="133"/>
      <c r="AT422" s="83"/>
      <c r="AU422" s="127"/>
      <c r="AV422" s="133"/>
      <c r="AW422" s="83"/>
      <c r="AX422" s="127"/>
      <c r="AY422" s="133"/>
      <c r="AZ422" s="83"/>
      <c r="BA422" s="127"/>
      <c r="BB422" s="133"/>
      <c r="BC422" s="83"/>
      <c r="BD422" s="127"/>
      <c r="BE422" s="133"/>
      <c r="BF422" s="44"/>
      <c r="BG422" s="127"/>
      <c r="BH422" s="132"/>
      <c r="BI422" s="44"/>
      <c r="BJ422" s="31"/>
      <c r="BK422" s="132"/>
      <c r="BL422" s="257"/>
      <c r="BM422" s="23"/>
      <c r="BN422" s="23"/>
      <c r="BO422" s="257"/>
      <c r="BP422" s="23"/>
      <c r="BQ422" s="23"/>
      <c r="BR422" s="257"/>
      <c r="BS422" s="23"/>
      <c r="BT422" s="23"/>
      <c r="BU422" s="257"/>
      <c r="BV422" s="23"/>
      <c r="BW422" s="23"/>
      <c r="BX422" s="257"/>
      <c r="BY422" s="23"/>
      <c r="BZ422" s="23"/>
      <c r="CA422" s="257"/>
      <c r="CB422" s="23"/>
      <c r="CC422" s="23"/>
      <c r="CD422" s="257"/>
      <c r="CE422" s="23"/>
      <c r="CF422" s="23"/>
      <c r="CG422" s="257"/>
      <c r="CH422" s="23"/>
      <c r="CI422" s="23"/>
      <c r="CJ422" s="257"/>
      <c r="CK422" s="23"/>
      <c r="CL422" s="258"/>
      <c r="CM422" s="264"/>
      <c r="CN422" s="258"/>
      <c r="CO422" s="258"/>
      <c r="CP422" s="264"/>
      <c r="CQ422" s="258"/>
      <c r="CR422" s="258"/>
      <c r="CS422" s="264"/>
      <c r="CT422" s="258"/>
      <c r="CU422" s="258"/>
      <c r="CV422" s="264"/>
      <c r="CW422" s="258"/>
      <c r="CX422" s="258"/>
      <c r="CY422" s="264"/>
      <c r="CZ422" s="258"/>
      <c r="DA422" s="258"/>
      <c r="DB422" s="264"/>
      <c r="DC422" s="23"/>
      <c r="DD422" s="23"/>
      <c r="DE422" s="28"/>
      <c r="DF422" s="23"/>
      <c r="DG422" s="23"/>
      <c r="DH422" s="28"/>
      <c r="DI422" s="23"/>
      <c r="DJ422" s="23"/>
      <c r="DK422" s="28"/>
      <c r="DL422" s="23"/>
      <c r="DM422" s="23"/>
      <c r="DN422" s="28"/>
      <c r="DO422" s="23"/>
      <c r="DP422" s="23"/>
      <c r="DQ422" s="28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</row>
    <row r="423" spans="1:408" s="268" customFormat="1">
      <c r="A423" s="28" t="s">
        <v>248</v>
      </c>
      <c r="B423" s="27" t="s">
        <v>243</v>
      </c>
      <c r="C423" s="26">
        <f t="shared" si="40"/>
        <v>11.294117647058824</v>
      </c>
      <c r="D423" s="41"/>
      <c r="E423" s="25" t="s">
        <v>2955</v>
      </c>
      <c r="F423" s="33" t="s">
        <v>554</v>
      </c>
      <c r="G423" s="144">
        <v>4</v>
      </c>
      <c r="H423" s="144">
        <v>2</v>
      </c>
      <c r="I423" s="58">
        <v>2.5</v>
      </c>
      <c r="J423" s="145"/>
      <c r="K423" s="128">
        <v>2</v>
      </c>
      <c r="L423" s="158">
        <f t="shared" si="41"/>
        <v>2</v>
      </c>
      <c r="M423" s="21">
        <v>3</v>
      </c>
      <c r="N423" s="128" t="s">
        <v>264</v>
      </c>
      <c r="O423" s="148">
        <v>41854</v>
      </c>
      <c r="P423" s="21">
        <v>8</v>
      </c>
      <c r="Q423" s="128" t="s">
        <v>451</v>
      </c>
      <c r="R423" s="148">
        <v>41006</v>
      </c>
      <c r="S423" s="21">
        <v>16</v>
      </c>
      <c r="T423" s="128" t="s">
        <v>451</v>
      </c>
      <c r="U423" s="148">
        <v>40643</v>
      </c>
      <c r="V423" s="84">
        <v>22</v>
      </c>
      <c r="W423" s="134" t="s">
        <v>451</v>
      </c>
      <c r="X423" s="577">
        <v>40286</v>
      </c>
      <c r="Y423" s="84">
        <v>22</v>
      </c>
      <c r="Z423" s="134" t="s">
        <v>451</v>
      </c>
      <c r="AA423" s="577">
        <v>39544</v>
      </c>
      <c r="AB423" s="21">
        <v>18</v>
      </c>
      <c r="AC423" s="128" t="s">
        <v>451</v>
      </c>
      <c r="AD423" s="129">
        <v>39543</v>
      </c>
      <c r="AE423" s="46">
        <v>16</v>
      </c>
      <c r="AF423" s="21" t="s">
        <v>451</v>
      </c>
      <c r="AG423" s="129">
        <v>39221</v>
      </c>
      <c r="AH423" s="13">
        <v>14</v>
      </c>
      <c r="AI423" s="21" t="s">
        <v>451</v>
      </c>
      <c r="AJ423" s="129">
        <v>38857</v>
      </c>
      <c r="AK423" s="29"/>
      <c r="AL423" s="8"/>
      <c r="AM423" s="8"/>
      <c r="AN423" s="29"/>
      <c r="AO423" s="8"/>
      <c r="AP423" s="8"/>
      <c r="AQ423" s="29"/>
      <c r="AR423" s="8"/>
      <c r="AS423" s="8"/>
      <c r="AT423" s="29"/>
      <c r="AU423" s="8"/>
      <c r="AV423" s="8"/>
      <c r="AW423" s="29"/>
      <c r="AX423" s="8"/>
      <c r="AY423" s="8"/>
      <c r="AZ423" s="29"/>
      <c r="BA423" s="8"/>
      <c r="BB423" s="8"/>
      <c r="BC423" s="29"/>
      <c r="BD423" s="8"/>
      <c r="BE423" s="8"/>
      <c r="BF423" s="29"/>
      <c r="BG423" s="8"/>
      <c r="BH423" s="8"/>
      <c r="BI423" s="12"/>
      <c r="BJ423" s="21"/>
      <c r="BK423" s="129"/>
      <c r="BL423" s="12"/>
      <c r="BM423" s="21"/>
      <c r="BN423" s="129"/>
      <c r="BO423" s="29"/>
      <c r="BP423" s="8"/>
      <c r="BQ423" s="8"/>
      <c r="BR423" s="29"/>
      <c r="BS423" s="8"/>
      <c r="BT423" s="8"/>
      <c r="BU423" s="29"/>
      <c r="BV423" s="8"/>
      <c r="BW423" s="8"/>
      <c r="BX423" s="29"/>
      <c r="BY423" s="8"/>
      <c r="BZ423" s="8"/>
      <c r="CA423" s="29"/>
      <c r="CB423" s="8"/>
      <c r="CC423" s="8"/>
      <c r="CD423" s="29"/>
      <c r="CE423" s="8"/>
      <c r="CF423" s="8"/>
      <c r="CG423" s="29"/>
      <c r="CH423" s="8"/>
      <c r="CI423" s="8"/>
      <c r="CJ423" s="29"/>
      <c r="CK423" s="8"/>
      <c r="CL423" s="8"/>
      <c r="CM423" s="8"/>
      <c r="CN423" s="8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267"/>
      <c r="KS423" s="267"/>
      <c r="KT423" s="267"/>
      <c r="KU423" s="267"/>
      <c r="KV423" s="267"/>
      <c r="KW423" s="267"/>
      <c r="KX423" s="267"/>
      <c r="KY423" s="267"/>
      <c r="KZ423" s="267"/>
      <c r="LA423" s="267"/>
      <c r="LB423" s="267"/>
      <c r="LC423" s="267"/>
      <c r="LD423" s="267"/>
      <c r="LE423" s="267"/>
      <c r="LF423" s="267"/>
      <c r="LG423" s="267"/>
      <c r="LH423" s="267"/>
      <c r="LI423" s="267"/>
      <c r="LJ423" s="267"/>
      <c r="LK423" s="267"/>
      <c r="LL423" s="267"/>
      <c r="LM423" s="267"/>
      <c r="LN423" s="267"/>
      <c r="LO423" s="267"/>
      <c r="LP423" s="267"/>
      <c r="LQ423" s="267"/>
      <c r="LR423" s="267"/>
      <c r="LS423" s="267"/>
      <c r="LT423" s="267"/>
      <c r="LU423" s="267"/>
      <c r="LV423" s="267"/>
      <c r="LW423" s="267"/>
      <c r="LX423" s="267"/>
      <c r="LY423" s="267"/>
      <c r="LZ423" s="267"/>
      <c r="MA423" s="267"/>
      <c r="MB423" s="267"/>
      <c r="MC423" s="267"/>
      <c r="MD423" s="267"/>
      <c r="ME423" s="267"/>
      <c r="MF423" s="267"/>
      <c r="MG423" s="267"/>
      <c r="MH423" s="267"/>
      <c r="MI423" s="267"/>
      <c r="MJ423" s="267"/>
      <c r="MK423" s="267"/>
      <c r="ML423" s="267"/>
      <c r="MM423" s="267"/>
      <c r="MN423" s="267"/>
      <c r="MO423" s="267"/>
      <c r="MP423" s="267"/>
      <c r="MQ423" s="267"/>
      <c r="MR423" s="267"/>
      <c r="MS423" s="267"/>
      <c r="MT423" s="267"/>
      <c r="MU423" s="267"/>
      <c r="MV423" s="267"/>
      <c r="MW423" s="267"/>
      <c r="MX423" s="267"/>
      <c r="MY423" s="267"/>
      <c r="MZ423" s="267"/>
      <c r="NA423" s="267"/>
      <c r="NB423" s="267"/>
      <c r="NC423" s="267"/>
      <c r="ND423" s="267"/>
      <c r="NE423" s="267"/>
      <c r="NF423" s="670"/>
      <c r="NG423" s="670"/>
      <c r="NH423" s="670"/>
      <c r="NI423" s="670"/>
      <c r="NJ423" s="670"/>
      <c r="NK423" s="670"/>
      <c r="NL423" s="670"/>
      <c r="NM423" s="670"/>
      <c r="NN423" s="670"/>
      <c r="NO423" s="670"/>
      <c r="NP423" s="670"/>
      <c r="NQ423" s="670"/>
      <c r="NR423" s="670"/>
      <c r="NS423" s="670"/>
      <c r="NT423" s="670"/>
      <c r="NU423" s="670"/>
      <c r="NV423" s="670"/>
      <c r="NW423" s="670"/>
      <c r="NX423" s="670"/>
      <c r="NY423" s="670"/>
      <c r="NZ423" s="670"/>
      <c r="OA423" s="670"/>
      <c r="OB423" s="670"/>
      <c r="OC423" s="670"/>
      <c r="OD423" s="670"/>
      <c r="OE423" s="670"/>
      <c r="OF423" s="670"/>
      <c r="OG423" s="670"/>
      <c r="OH423" s="670"/>
      <c r="OI423" s="670"/>
      <c r="OJ423" s="670"/>
      <c r="OK423" s="670"/>
      <c r="OL423" s="670"/>
      <c r="OM423" s="670"/>
      <c r="ON423" s="670"/>
      <c r="OO423" s="670"/>
      <c r="OP423" s="670"/>
      <c r="OQ423" s="670"/>
      <c r="OR423" s="670"/>
    </row>
    <row r="424" spans="1:408" s="268" customFormat="1">
      <c r="A424" s="23" t="s">
        <v>2243</v>
      </c>
      <c r="B424" s="24" t="s">
        <v>2238</v>
      </c>
      <c r="C424" s="15">
        <f t="shared" si="40"/>
        <v>6</v>
      </c>
      <c r="D424" s="40"/>
      <c r="E424" t="s">
        <v>2239</v>
      </c>
      <c r="F424" s="33" t="s">
        <v>481</v>
      </c>
      <c r="G424" s="144"/>
      <c r="H424" s="138"/>
      <c r="I424" s="57"/>
      <c r="J424" s="139"/>
      <c r="K424" s="130">
        <v>0</v>
      </c>
      <c r="L424" s="158">
        <f t="shared" si="41"/>
        <v>0</v>
      </c>
      <c r="M424" s="21">
        <v>6</v>
      </c>
      <c r="N424" s="128" t="s">
        <v>264</v>
      </c>
      <c r="O424" s="148">
        <v>42441</v>
      </c>
      <c r="P424" s="21"/>
      <c r="Q424" s="128"/>
      <c r="R424" s="148"/>
      <c r="S424" s="21"/>
      <c r="T424" s="128"/>
      <c r="U424" s="148"/>
      <c r="V424" s="84"/>
      <c r="W424" s="134"/>
      <c r="X424" s="577"/>
      <c r="Y424" s="84"/>
      <c r="Z424" s="134"/>
      <c r="AA424" s="577"/>
      <c r="AB424" s="21"/>
      <c r="AC424" s="128"/>
      <c r="AD424" s="129"/>
      <c r="AE424" s="46"/>
      <c r="AF424" s="21"/>
      <c r="AG424" s="129"/>
      <c r="AH424" s="13"/>
      <c r="AI424" s="21"/>
      <c r="AJ424" s="129"/>
      <c r="AK424" s="29"/>
      <c r="AL424" s="1"/>
      <c r="AM424" s="8"/>
      <c r="AN424" s="29"/>
      <c r="AO424" s="1"/>
      <c r="AP424" s="8"/>
      <c r="AQ424" s="29"/>
      <c r="AR424" s="1"/>
      <c r="AS424" s="1"/>
      <c r="AT424" s="29"/>
      <c r="AU424" s="1"/>
      <c r="AV424" s="1"/>
      <c r="AW424" s="29"/>
      <c r="AX424" s="1"/>
      <c r="AY424" s="1"/>
      <c r="AZ424" s="29"/>
      <c r="BA424" s="1"/>
      <c r="BB424" s="1"/>
      <c r="BC424" s="29"/>
      <c r="BD424" s="1"/>
      <c r="BE424" s="1"/>
      <c r="BF424" s="29"/>
      <c r="BG424" s="1"/>
      <c r="BH424" s="1"/>
      <c r="BI424" s="12"/>
      <c r="BJ424" s="21"/>
      <c r="BK424" s="129"/>
      <c r="BL424" s="12"/>
      <c r="BM424" s="21"/>
      <c r="BN424" s="129"/>
      <c r="BO424" s="29"/>
      <c r="BP424" s="1"/>
      <c r="BQ424" s="8"/>
      <c r="BR424" s="29"/>
      <c r="BS424" s="1"/>
      <c r="BT424" s="1"/>
      <c r="BU424" s="29"/>
      <c r="BV424" s="1"/>
      <c r="BW424" s="1"/>
      <c r="BX424" s="29"/>
      <c r="BY424" s="1"/>
      <c r="BZ424" s="1"/>
      <c r="CA424" s="29"/>
      <c r="CB424" s="1"/>
      <c r="CC424" s="1"/>
      <c r="CD424" s="29"/>
      <c r="CE424" s="1"/>
      <c r="CF424" s="1"/>
      <c r="CG424" s="29"/>
      <c r="CH424" s="1"/>
      <c r="CI424" s="1"/>
      <c r="CJ424" s="29"/>
      <c r="CK424" s="1"/>
      <c r="CL424" s="1"/>
      <c r="CM424" s="8"/>
      <c r="CN424" s="1"/>
      <c r="CO424"/>
      <c r="CP424" s="187"/>
      <c r="CQ424"/>
      <c r="CR424"/>
      <c r="CS424" s="187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 s="1"/>
      <c r="DN424" s="8"/>
      <c r="DO424" s="1"/>
      <c r="DP424" s="1"/>
      <c r="DQ424" s="8"/>
      <c r="DR424" s="1"/>
      <c r="DS424" s="1"/>
      <c r="DT424" s="8"/>
      <c r="DU424" s="1"/>
      <c r="DV424" s="1"/>
      <c r="DW424" s="8"/>
      <c r="DX424" s="1"/>
      <c r="DY424" s="1"/>
      <c r="DZ424" s="8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267"/>
      <c r="KS424" s="267"/>
      <c r="KT424" s="267"/>
      <c r="KU424" s="267"/>
      <c r="KV424" s="267"/>
      <c r="KW424" s="267"/>
      <c r="KX424" s="267"/>
      <c r="KY424" s="267"/>
      <c r="KZ424" s="267"/>
      <c r="LA424" s="267"/>
      <c r="LB424" s="267"/>
      <c r="LC424" s="267"/>
      <c r="LD424" s="267"/>
      <c r="LE424" s="267"/>
      <c r="LF424" s="267"/>
      <c r="LG424" s="267"/>
      <c r="LH424" s="267"/>
      <c r="LI424" s="267"/>
      <c r="LJ424" s="267"/>
      <c r="LK424" s="267"/>
      <c r="LL424" s="267"/>
      <c r="LM424" s="267"/>
      <c r="LN424" s="267"/>
      <c r="LO424" s="267"/>
      <c r="LP424" s="267"/>
      <c r="LQ424" s="267"/>
      <c r="LR424" s="267"/>
      <c r="LS424" s="267"/>
      <c r="LT424" s="267"/>
      <c r="LU424" s="267"/>
      <c r="LV424" s="267"/>
      <c r="LW424" s="267"/>
      <c r="LX424" s="267"/>
      <c r="LY424" s="267"/>
      <c r="LZ424" s="267"/>
      <c r="MA424" s="267"/>
      <c r="MB424" s="267"/>
      <c r="MC424" s="267"/>
      <c r="MD424" s="267"/>
      <c r="ME424" s="267"/>
      <c r="MF424" s="267"/>
      <c r="MG424" s="267"/>
      <c r="MH424" s="267"/>
      <c r="MI424" s="267"/>
      <c r="MJ424" s="267"/>
      <c r="MK424" s="267"/>
      <c r="ML424" s="267"/>
      <c r="MM424" s="267"/>
      <c r="MN424" s="267"/>
      <c r="MO424" s="267"/>
      <c r="MP424" s="267"/>
      <c r="MQ424" s="267"/>
      <c r="MR424" s="267"/>
      <c r="MS424" s="267"/>
      <c r="MT424" s="267"/>
      <c r="MU424" s="267"/>
      <c r="MV424" s="267"/>
      <c r="MW424" s="267"/>
      <c r="MX424" s="267"/>
      <c r="MY424" s="267"/>
      <c r="MZ424" s="267"/>
      <c r="NA424" s="267"/>
      <c r="NB424" s="267"/>
      <c r="NC424" s="267"/>
      <c r="ND424" s="267"/>
      <c r="NE424" s="267"/>
    </row>
    <row r="425" spans="1:408" s="268" customFormat="1">
      <c r="A425" s="23" t="s">
        <v>2560</v>
      </c>
      <c r="B425" s="24" t="s">
        <v>2558</v>
      </c>
      <c r="C425" s="15">
        <f t="shared" si="40"/>
        <v>5</v>
      </c>
      <c r="D425" s="40"/>
      <c r="E425" s="5" t="s">
        <v>2559</v>
      </c>
      <c r="F425" s="33" t="s">
        <v>1783</v>
      </c>
      <c r="G425" s="144">
        <v>1</v>
      </c>
      <c r="H425" s="138"/>
      <c r="I425" s="57"/>
      <c r="J425" s="139"/>
      <c r="K425" s="130">
        <v>0</v>
      </c>
      <c r="L425" s="158">
        <f t="shared" si="41"/>
        <v>0</v>
      </c>
      <c r="M425" s="21">
        <v>5</v>
      </c>
      <c r="N425" s="128" t="s">
        <v>451</v>
      </c>
      <c r="O425" s="148">
        <v>42715</v>
      </c>
      <c r="P425" s="21"/>
      <c r="Q425" s="128"/>
      <c r="R425" s="148"/>
      <c r="S425" s="21"/>
      <c r="T425" s="128"/>
      <c r="U425" s="148"/>
      <c r="V425" s="84"/>
      <c r="W425" s="134"/>
      <c r="X425" s="577"/>
      <c r="Y425" s="84"/>
      <c r="Z425" s="134"/>
      <c r="AA425" s="577"/>
      <c r="AB425" s="21"/>
      <c r="AC425" s="128"/>
      <c r="AD425" s="129"/>
      <c r="AE425" s="46"/>
      <c r="AF425" s="21"/>
      <c r="AG425" s="129"/>
      <c r="AH425" s="13"/>
      <c r="AI425" s="21"/>
      <c r="AJ425" s="129"/>
      <c r="AK425" s="29"/>
      <c r="AL425" s="1"/>
      <c r="AM425" s="8"/>
      <c r="AN425" s="29"/>
      <c r="AO425" s="1"/>
      <c r="AP425" s="8"/>
      <c r="AQ425" s="29"/>
      <c r="AR425" s="1"/>
      <c r="AS425" s="1"/>
      <c r="AT425" s="29"/>
      <c r="AU425" s="1"/>
      <c r="AV425" s="1"/>
      <c r="AW425" s="29"/>
      <c r="AX425" s="1"/>
      <c r="AY425" s="1"/>
      <c r="AZ425" s="29"/>
      <c r="BA425" s="1"/>
      <c r="BB425" s="1"/>
      <c r="BC425" s="29"/>
      <c r="BD425" s="1"/>
      <c r="BE425" s="1"/>
      <c r="BF425" s="29"/>
      <c r="BG425" s="1"/>
      <c r="BH425" s="1"/>
      <c r="BI425" s="12"/>
      <c r="BJ425" s="21"/>
      <c r="BK425" s="129"/>
      <c r="BL425" s="12"/>
      <c r="BM425" s="21"/>
      <c r="BN425" s="129"/>
      <c r="BO425" s="29"/>
      <c r="BP425" s="1"/>
      <c r="BQ425" s="8"/>
      <c r="BR425" s="29"/>
      <c r="BS425" s="1"/>
      <c r="BT425" s="1"/>
      <c r="BU425" s="29"/>
      <c r="BV425" s="1"/>
      <c r="BW425" s="1"/>
      <c r="BX425" s="29"/>
      <c r="BY425" s="1"/>
      <c r="BZ425" s="1"/>
      <c r="CA425" s="29"/>
      <c r="CB425" s="1"/>
      <c r="CC425" s="1"/>
      <c r="CD425" s="29"/>
      <c r="CE425" s="1"/>
      <c r="CF425" s="1"/>
      <c r="CG425" s="29"/>
      <c r="CH425" s="1"/>
      <c r="CI425" s="1"/>
      <c r="CJ425" s="29"/>
      <c r="CK425" s="1"/>
      <c r="CL425" s="1"/>
      <c r="CM425" s="8"/>
      <c r="CN425" s="1"/>
      <c r="CO425"/>
      <c r="CP425" s="187"/>
      <c r="CQ425"/>
      <c r="CR425"/>
      <c r="CS425" s="187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 s="1"/>
      <c r="DN425" s="8"/>
      <c r="DO425" s="1"/>
      <c r="DP425" s="1"/>
      <c r="DQ425" s="8"/>
      <c r="DR425" s="1"/>
      <c r="DS425" s="1"/>
      <c r="DT425" s="8"/>
      <c r="DU425" s="1"/>
      <c r="DV425" s="1"/>
      <c r="DW425" s="8"/>
      <c r="DX425" s="1"/>
      <c r="DY425" s="1"/>
      <c r="DZ425" s="8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267"/>
      <c r="KS425" s="267"/>
      <c r="KT425" s="267"/>
      <c r="KU425" s="267"/>
      <c r="KV425" s="267"/>
      <c r="KW425" s="267"/>
      <c r="KX425" s="267"/>
      <c r="KY425" s="267"/>
      <c r="KZ425" s="267"/>
      <c r="LA425" s="267"/>
      <c r="LB425" s="267"/>
      <c r="LC425" s="267"/>
      <c r="LD425" s="267"/>
      <c r="LE425" s="267"/>
      <c r="LF425" s="267"/>
      <c r="LG425" s="267"/>
      <c r="LH425" s="267"/>
      <c r="LI425" s="267"/>
      <c r="LJ425" s="267"/>
      <c r="LK425" s="267"/>
      <c r="LL425" s="267"/>
      <c r="LM425" s="267"/>
      <c r="LN425" s="267"/>
      <c r="LO425" s="267"/>
      <c r="LP425" s="267"/>
      <c r="LQ425" s="267"/>
      <c r="LR425" s="267"/>
      <c r="LS425" s="267"/>
      <c r="LT425" s="267"/>
      <c r="LU425" s="267"/>
      <c r="LV425" s="267"/>
      <c r="LW425" s="267"/>
      <c r="LX425" s="267"/>
      <c r="LY425" s="267"/>
      <c r="LZ425" s="267"/>
      <c r="MA425" s="267"/>
      <c r="MB425" s="267"/>
      <c r="MC425" s="267"/>
      <c r="MD425" s="267"/>
      <c r="ME425" s="267"/>
      <c r="MF425" s="267"/>
      <c r="MG425" s="267"/>
      <c r="MH425" s="267"/>
      <c r="MI425" s="267"/>
      <c r="MJ425" s="267"/>
      <c r="MK425" s="267"/>
      <c r="ML425" s="267"/>
      <c r="MM425" s="267"/>
      <c r="MN425" s="267"/>
      <c r="MO425" s="267"/>
      <c r="MP425" s="267"/>
      <c r="MQ425" s="267"/>
      <c r="MR425" s="267"/>
      <c r="MS425" s="267"/>
      <c r="MT425" s="267"/>
      <c r="MU425" s="267"/>
      <c r="MV425" s="267"/>
      <c r="MW425" s="267"/>
      <c r="MX425" s="267"/>
      <c r="MY425" s="267"/>
      <c r="MZ425" s="267"/>
      <c r="NA425" s="267"/>
      <c r="NB425" s="267"/>
      <c r="NC425" s="267"/>
      <c r="ND425" s="267"/>
      <c r="NE425" s="267"/>
    </row>
    <row r="426" spans="1:408" s="268" customFormat="1">
      <c r="A426" s="23" t="s">
        <v>160</v>
      </c>
      <c r="B426" s="24" t="s">
        <v>767</v>
      </c>
      <c r="C426" s="15">
        <f t="shared" si="40"/>
        <v>11.411764705882353</v>
      </c>
      <c r="D426" s="40"/>
      <c r="E426" s="5" t="s">
        <v>161</v>
      </c>
      <c r="F426" s="33" t="s">
        <v>477</v>
      </c>
      <c r="G426" s="144">
        <v>2</v>
      </c>
      <c r="H426" s="138"/>
      <c r="I426" s="57">
        <v>1.5</v>
      </c>
      <c r="J426" s="139"/>
      <c r="K426" s="130">
        <v>0</v>
      </c>
      <c r="L426" s="158">
        <f t="shared" si="41"/>
        <v>0</v>
      </c>
      <c r="M426" s="21">
        <v>11</v>
      </c>
      <c r="N426" s="21" t="s">
        <v>451</v>
      </c>
      <c r="O426" s="148">
        <v>41420</v>
      </c>
      <c r="P426" s="21">
        <v>12</v>
      </c>
      <c r="Q426" s="21" t="s">
        <v>451</v>
      </c>
      <c r="R426" s="148">
        <v>41154</v>
      </c>
      <c r="S426" s="63"/>
      <c r="T426" s="21"/>
      <c r="U426" s="148"/>
      <c r="V426" s="8"/>
      <c r="W426" s="1"/>
      <c r="X426" s="590"/>
      <c r="Y426" s="8"/>
      <c r="Z426" s="1"/>
      <c r="AA426" s="33"/>
      <c r="AB426" s="8"/>
      <c r="AC426" s="1"/>
      <c r="AD426" s="1"/>
      <c r="AE426" s="29"/>
      <c r="AF426" s="1"/>
      <c r="AG426" s="1"/>
      <c r="AH426" s="105"/>
      <c r="AI426" s="103"/>
      <c r="AJ426" s="103"/>
      <c r="AK426" s="105"/>
      <c r="AL426" s="103"/>
      <c r="AM426" s="103"/>
      <c r="AN426" s="105"/>
      <c r="AO426" s="103"/>
      <c r="AP426" s="103"/>
      <c r="AQ426" s="105"/>
      <c r="AR426" s="103"/>
      <c r="AS426" s="103"/>
      <c r="AT426" s="105"/>
      <c r="AU426" s="103"/>
      <c r="AV426" s="103"/>
      <c r="AW426" s="105"/>
      <c r="AX426" s="103"/>
      <c r="AY426" s="103"/>
      <c r="AZ426" s="105"/>
      <c r="BA426" s="103"/>
      <c r="BB426" s="103"/>
      <c r="BC426" s="105"/>
      <c r="BD426" s="103"/>
      <c r="BE426" s="103"/>
      <c r="BF426" s="105"/>
      <c r="BG426" s="103"/>
      <c r="BH426" s="103"/>
      <c r="BI426" s="105"/>
      <c r="BJ426" s="103"/>
      <c r="BK426" s="103"/>
      <c r="BL426" s="105"/>
      <c r="BM426" s="103"/>
      <c r="BN426" s="103"/>
      <c r="BO426" s="105"/>
      <c r="BP426" s="103"/>
      <c r="BQ426" s="103"/>
      <c r="BR426" s="105"/>
      <c r="BS426" s="103"/>
      <c r="BT426" s="103"/>
      <c r="BU426" s="105"/>
      <c r="BV426" s="103"/>
      <c r="BW426" s="103"/>
      <c r="BX426" s="105"/>
      <c r="BY426" s="103"/>
      <c r="BZ426" s="103"/>
      <c r="CA426" s="105"/>
      <c r="CB426" s="103"/>
      <c r="CC426" s="103"/>
      <c r="CD426" s="105"/>
      <c r="CE426" s="103"/>
      <c r="CF426" s="103"/>
      <c r="CG426" s="105"/>
      <c r="CH426" s="103"/>
      <c r="CI426" s="103"/>
      <c r="CJ426" s="105"/>
      <c r="CK426" s="103"/>
      <c r="CL426"/>
      <c r="CM426" s="187"/>
      <c r="CN426"/>
      <c r="CO426"/>
      <c r="CP426" s="187"/>
      <c r="CQ426"/>
      <c r="CR426"/>
      <c r="CS426" s="187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6"/>
      <c r="HP426" s="106"/>
      <c r="HQ426" s="106"/>
      <c r="HR426" s="106"/>
      <c r="HS426" s="106"/>
      <c r="HT426" s="106"/>
      <c r="HU426" s="106"/>
      <c r="HV426" s="106"/>
      <c r="HW426" s="106"/>
      <c r="HX426" s="106"/>
      <c r="HY426" s="106"/>
      <c r="HZ426" s="106"/>
      <c r="IA426" s="106"/>
      <c r="IB426" s="106"/>
      <c r="IC426" s="106"/>
      <c r="ID426" s="106"/>
      <c r="IE426" s="106"/>
      <c r="IF426" s="106"/>
      <c r="IG426" s="106"/>
      <c r="IH426" s="106"/>
      <c r="II426" s="106"/>
      <c r="IJ426" s="106"/>
      <c r="IK426" s="106"/>
      <c r="IL426" s="106"/>
      <c r="IM426" s="106"/>
      <c r="IN426" s="106"/>
      <c r="IO426" s="106"/>
      <c r="IP426" s="106"/>
      <c r="IQ426" s="106"/>
      <c r="IR426" s="106"/>
      <c r="IS426" s="106"/>
      <c r="IT426" s="106"/>
      <c r="IU426" s="106"/>
      <c r="IV426" s="106"/>
      <c r="IW426" s="103"/>
      <c r="IX426" s="103"/>
      <c r="IY426" s="103"/>
      <c r="IZ426" s="103"/>
      <c r="JA426" s="103"/>
      <c r="JB426" s="103"/>
      <c r="JC426" s="103"/>
      <c r="JD426" s="103"/>
      <c r="JE426" s="103"/>
      <c r="JF426" s="103"/>
      <c r="JG426" s="103"/>
      <c r="JH426" s="103"/>
      <c r="JI426" s="103"/>
      <c r="JJ426" s="103"/>
      <c r="JK426" s="103"/>
      <c r="JL426" s="103"/>
      <c r="JM426" s="103"/>
      <c r="JN426" s="103"/>
      <c r="JO426" s="103"/>
      <c r="JP426" s="103"/>
      <c r="JQ426" s="103"/>
      <c r="JR426" s="103"/>
      <c r="JS426" s="103"/>
      <c r="JT426" s="103"/>
      <c r="JU426" s="103"/>
      <c r="JV426" s="103"/>
      <c r="JW426" s="103"/>
      <c r="JX426" s="103"/>
      <c r="JY426" s="103"/>
      <c r="JZ426" s="103"/>
      <c r="KA426" s="103"/>
      <c r="KB426" s="103"/>
      <c r="KC426" s="103"/>
      <c r="KD426" s="103"/>
      <c r="KE426" s="103"/>
      <c r="KF426" s="103"/>
      <c r="KG426" s="103"/>
      <c r="KH426" s="103"/>
      <c r="KI426" s="103"/>
      <c r="KJ426" s="103"/>
      <c r="KK426" s="103"/>
      <c r="KL426" s="103"/>
      <c r="KM426" s="103"/>
      <c r="KN426" s="103"/>
      <c r="KO426" s="103"/>
      <c r="KP426" s="103"/>
      <c r="KQ426" s="103"/>
    </row>
    <row r="427" spans="1:408" s="267" customFormat="1">
      <c r="A427" s="23" t="s">
        <v>145</v>
      </c>
      <c r="B427" s="24" t="s">
        <v>146</v>
      </c>
      <c r="C427" s="15">
        <f t="shared" si="40"/>
        <v>15.470588235294118</v>
      </c>
      <c r="D427" s="40"/>
      <c r="E427" s="5" t="s">
        <v>147</v>
      </c>
      <c r="F427" s="33" t="s">
        <v>148</v>
      </c>
      <c r="G427" s="144">
        <v>2</v>
      </c>
      <c r="H427" s="160"/>
      <c r="I427" s="57">
        <v>1</v>
      </c>
      <c r="J427" s="139"/>
      <c r="K427" s="130">
        <v>1</v>
      </c>
      <c r="L427" s="158">
        <f t="shared" si="41"/>
        <v>1</v>
      </c>
      <c r="M427" s="21">
        <v>20</v>
      </c>
      <c r="N427" s="21" t="s">
        <v>451</v>
      </c>
      <c r="O427" s="148">
        <v>42148</v>
      </c>
      <c r="P427" s="21">
        <v>9</v>
      </c>
      <c r="Q427" s="21" t="s">
        <v>451</v>
      </c>
      <c r="R427" s="148">
        <v>42085</v>
      </c>
      <c r="S427" s="21">
        <v>0</v>
      </c>
      <c r="T427" s="21" t="s">
        <v>264</v>
      </c>
      <c r="U427" s="148">
        <v>41112</v>
      </c>
      <c r="V427" s="106"/>
      <c r="W427" s="103"/>
      <c r="X427" s="591"/>
      <c r="Y427" s="106"/>
      <c r="Z427" s="103"/>
      <c r="AA427" s="596"/>
      <c r="AB427" s="106"/>
      <c r="AC427" s="103"/>
      <c r="AD427" s="103"/>
      <c r="AE427" s="105"/>
      <c r="AF427" s="103"/>
      <c r="AG427" s="103"/>
      <c r="AH427" s="105"/>
      <c r="AI427" s="103"/>
      <c r="AJ427" s="103"/>
      <c r="AK427" s="105"/>
      <c r="AL427" s="103"/>
      <c r="AM427" s="103"/>
      <c r="AN427" s="105"/>
      <c r="AO427" s="103"/>
      <c r="AP427" s="103"/>
      <c r="AQ427" s="105"/>
      <c r="AR427" s="103"/>
      <c r="AS427" s="103"/>
      <c r="AT427" s="105"/>
      <c r="AU427" s="103"/>
      <c r="AV427" s="103"/>
      <c r="AW427" s="105"/>
      <c r="AX427" s="103"/>
      <c r="AY427" s="103"/>
      <c r="AZ427" s="105"/>
      <c r="BA427" s="103"/>
      <c r="BB427" s="103"/>
      <c r="BC427" s="105"/>
      <c r="BD427" s="103"/>
      <c r="BE427" s="103"/>
      <c r="BF427" s="105"/>
      <c r="BG427" s="103"/>
      <c r="BH427" s="103"/>
      <c r="BI427" s="105"/>
      <c r="BJ427" s="103"/>
      <c r="BK427" s="103"/>
      <c r="BL427" s="105"/>
      <c r="BM427" s="103"/>
      <c r="BN427" s="103"/>
      <c r="BO427" s="105"/>
      <c r="BP427" s="103"/>
      <c r="BQ427" s="103"/>
      <c r="BR427" s="105"/>
      <c r="BS427" s="103"/>
      <c r="BT427" s="103"/>
      <c r="BU427" s="105"/>
      <c r="BV427" s="103"/>
      <c r="BW427" s="103"/>
      <c r="BX427" s="105"/>
      <c r="BY427" s="103"/>
      <c r="BZ427" s="103"/>
      <c r="CA427" s="105"/>
      <c r="CB427" s="103"/>
      <c r="CC427" s="103"/>
      <c r="CD427" s="105"/>
      <c r="CE427" s="103"/>
      <c r="CF427" s="103"/>
      <c r="CG427" s="105"/>
      <c r="CH427" s="103"/>
      <c r="CI427" s="103"/>
      <c r="CJ427" s="105"/>
      <c r="CK427" s="103"/>
      <c r="CL427"/>
      <c r="CM427" s="194"/>
      <c r="CN427"/>
      <c r="CO427"/>
      <c r="CP427" s="194"/>
      <c r="CQ427"/>
      <c r="CR427"/>
      <c r="CS427" s="194"/>
      <c r="CT427"/>
      <c r="CU427"/>
      <c r="CV427" s="187"/>
      <c r="CW427"/>
      <c r="CX427"/>
      <c r="CY427" s="187"/>
      <c r="CZ427"/>
      <c r="DA427"/>
      <c r="DB427" s="187"/>
      <c r="DC427"/>
      <c r="DD427"/>
      <c r="DE427" s="187"/>
      <c r="DF427"/>
      <c r="DG427"/>
      <c r="DH427" s="187"/>
      <c r="DI427"/>
      <c r="DJ427" s="103"/>
      <c r="DK427" s="106"/>
      <c r="DL427" s="103"/>
      <c r="DM427" s="103"/>
      <c r="DN427" s="106"/>
      <c r="DO427" s="103"/>
      <c r="DP427" s="103"/>
      <c r="DQ427" s="103"/>
      <c r="DR427" s="103"/>
      <c r="DS427" s="103"/>
      <c r="DT427" s="105"/>
      <c r="DU427" s="103"/>
      <c r="DV427" s="103"/>
      <c r="DW427" s="105"/>
      <c r="DX427" s="103"/>
      <c r="DY427" s="103"/>
      <c r="DZ427" s="105"/>
      <c r="EA427" s="103"/>
      <c r="EB427" s="103"/>
      <c r="EC427" s="103"/>
      <c r="ED427" s="103"/>
      <c r="EE427" s="103"/>
      <c r="EF427" s="103"/>
      <c r="EG427" s="103"/>
      <c r="EH427" s="103"/>
      <c r="EI427" s="106"/>
      <c r="EJ427" s="103"/>
      <c r="EK427" s="103"/>
      <c r="EL427" s="106"/>
      <c r="EM427" s="103"/>
      <c r="EN427" s="103"/>
      <c r="EO427" s="106"/>
      <c r="EP427" s="103"/>
      <c r="EQ427" s="103"/>
      <c r="ER427" s="106"/>
      <c r="ES427" s="103"/>
      <c r="ET427" s="103"/>
      <c r="EU427" s="106"/>
      <c r="EV427" s="103"/>
      <c r="EW427" s="103"/>
      <c r="EX427" s="106"/>
      <c r="EY427" s="103"/>
      <c r="EZ427" s="103"/>
      <c r="FA427" s="106"/>
      <c r="FB427" s="103"/>
      <c r="FC427" s="103"/>
      <c r="FD427" s="106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6"/>
      <c r="HP427" s="106"/>
      <c r="HQ427" s="106"/>
      <c r="HR427" s="106"/>
      <c r="HS427" s="106"/>
      <c r="HT427" s="106"/>
      <c r="HU427" s="106"/>
      <c r="HV427" s="106"/>
      <c r="HW427" s="106"/>
      <c r="HX427" s="106"/>
      <c r="HY427" s="106"/>
      <c r="HZ427" s="106"/>
      <c r="IA427" s="106"/>
      <c r="IB427" s="106"/>
      <c r="IC427" s="106"/>
      <c r="ID427" s="106"/>
      <c r="IE427" s="106"/>
      <c r="IF427" s="106"/>
      <c r="IG427" s="106"/>
      <c r="IH427" s="106"/>
      <c r="II427" s="106"/>
      <c r="IJ427" s="106"/>
      <c r="IK427" s="106"/>
      <c r="IL427" s="106"/>
      <c r="IM427" s="106"/>
      <c r="IN427" s="106"/>
      <c r="IO427" s="106"/>
      <c r="IP427" s="106"/>
      <c r="IQ427" s="106"/>
      <c r="IR427" s="106"/>
      <c r="IS427" s="106"/>
      <c r="IT427" s="106"/>
      <c r="IU427" s="106"/>
      <c r="IV427" s="106"/>
      <c r="IW427" s="103"/>
      <c r="IX427" s="103"/>
      <c r="IY427" s="103"/>
      <c r="IZ427" s="103"/>
      <c r="JA427" s="103"/>
      <c r="JB427" s="103"/>
      <c r="JC427" s="103"/>
      <c r="JD427" s="103"/>
      <c r="JE427" s="103"/>
      <c r="JF427" s="103"/>
      <c r="JG427" s="103"/>
      <c r="JH427" s="103"/>
      <c r="JI427" s="103"/>
      <c r="JJ427" s="103"/>
      <c r="JK427" s="103"/>
      <c r="JL427" s="103"/>
      <c r="JM427" s="103"/>
      <c r="JN427" s="103"/>
      <c r="JO427" s="103"/>
      <c r="JP427" s="103"/>
      <c r="JQ427" s="103"/>
      <c r="JR427" s="103"/>
      <c r="JS427" s="103"/>
      <c r="JT427" s="103"/>
      <c r="JU427" s="103"/>
      <c r="JV427" s="103"/>
      <c r="JW427" s="103"/>
      <c r="JX427" s="103"/>
      <c r="JY427" s="103"/>
      <c r="JZ427" s="103"/>
      <c r="KA427" s="103"/>
      <c r="KB427" s="103"/>
      <c r="KC427" s="103"/>
      <c r="KD427" s="103"/>
      <c r="KE427" s="103"/>
      <c r="KF427" s="103"/>
      <c r="KG427" s="103"/>
      <c r="KH427" s="103"/>
      <c r="KI427" s="103"/>
      <c r="KJ427" s="103"/>
      <c r="KK427" s="103"/>
      <c r="KL427" s="103"/>
      <c r="KM427" s="103"/>
      <c r="KN427" s="103"/>
      <c r="KO427" s="103"/>
      <c r="KP427" s="103"/>
      <c r="KQ427" s="103"/>
      <c r="KR427" s="268"/>
      <c r="KS427" s="268"/>
      <c r="KT427" s="268"/>
      <c r="KU427" s="268"/>
      <c r="KV427" s="268"/>
      <c r="KW427" s="268"/>
      <c r="KX427" s="268"/>
      <c r="KY427" s="268"/>
      <c r="KZ427" s="268"/>
      <c r="LA427" s="268"/>
      <c r="LB427" s="268"/>
      <c r="LC427" s="268"/>
      <c r="LD427" s="268"/>
      <c r="LE427" s="268"/>
      <c r="LF427" s="268"/>
      <c r="LG427" s="268"/>
      <c r="LH427" s="268"/>
      <c r="LI427" s="268"/>
      <c r="LJ427" s="268"/>
      <c r="LK427" s="268"/>
      <c r="LL427" s="268"/>
      <c r="LM427" s="268"/>
      <c r="LN427" s="268"/>
      <c r="LO427" s="268"/>
      <c r="LP427" s="268"/>
      <c r="LQ427" s="268"/>
      <c r="LR427" s="268"/>
      <c r="LS427" s="268"/>
      <c r="LT427" s="268"/>
      <c r="LU427" s="268"/>
      <c r="LV427" s="268"/>
      <c r="LW427" s="268"/>
      <c r="LX427" s="268"/>
      <c r="LY427" s="268"/>
      <c r="LZ427" s="268"/>
      <c r="MA427" s="268"/>
      <c r="MB427" s="268"/>
      <c r="MC427" s="268"/>
      <c r="MD427" s="268"/>
      <c r="ME427" s="268"/>
      <c r="MF427" s="268"/>
      <c r="MG427" s="268"/>
      <c r="MH427" s="268"/>
      <c r="MI427" s="268"/>
      <c r="MJ427" s="268"/>
      <c r="MK427" s="268"/>
      <c r="ML427" s="268"/>
      <c r="MM427" s="268"/>
      <c r="MN427" s="268"/>
      <c r="MO427" s="268"/>
      <c r="MP427" s="268"/>
      <c r="MQ427" s="268"/>
      <c r="MR427" s="268"/>
      <c r="MS427" s="268"/>
      <c r="MT427" s="268"/>
      <c r="MU427" s="268"/>
      <c r="MV427" s="268"/>
      <c r="MW427" s="268"/>
      <c r="MX427" s="268"/>
      <c r="MY427" s="268"/>
      <c r="MZ427" s="268"/>
      <c r="NA427" s="268"/>
      <c r="NB427" s="268"/>
      <c r="NC427" s="268"/>
      <c r="ND427" s="268"/>
      <c r="NE427" s="268"/>
    </row>
    <row r="428" spans="1:408" s="267" customFormat="1">
      <c r="A428" s="23" t="s">
        <v>1605</v>
      </c>
      <c r="B428" s="24" t="s">
        <v>1579</v>
      </c>
      <c r="C428" s="15">
        <f t="shared" si="40"/>
        <v>13.676470588235295</v>
      </c>
      <c r="D428" s="40"/>
      <c r="E428" s="5" t="s">
        <v>1580</v>
      </c>
      <c r="F428" s="33" t="s">
        <v>659</v>
      </c>
      <c r="G428" s="144">
        <v>2</v>
      </c>
      <c r="H428" s="138">
        <v>1</v>
      </c>
      <c r="I428" s="57">
        <v>1</v>
      </c>
      <c r="J428" s="139"/>
      <c r="K428" s="130">
        <v>1</v>
      </c>
      <c r="L428" s="158">
        <f t="shared" si="41"/>
        <v>1</v>
      </c>
      <c r="M428" s="21">
        <v>11</v>
      </c>
      <c r="N428" s="128" t="s">
        <v>451</v>
      </c>
      <c r="O428" s="148">
        <v>41854</v>
      </c>
      <c r="P428" s="21">
        <v>17.5</v>
      </c>
      <c r="Q428" s="128" t="s">
        <v>451</v>
      </c>
      <c r="R428" s="148">
        <v>41853</v>
      </c>
      <c r="S428" s="573"/>
      <c r="T428" s="104"/>
      <c r="U428" s="578"/>
      <c r="V428" s="106"/>
      <c r="W428" s="103"/>
      <c r="X428" s="591"/>
      <c r="Y428" s="106"/>
      <c r="Z428" s="103"/>
      <c r="AA428" s="596"/>
      <c r="AB428" s="106"/>
      <c r="AC428" s="103"/>
      <c r="AD428" s="106"/>
      <c r="AE428" s="105"/>
      <c r="AF428" s="103"/>
      <c r="AG428" s="106"/>
      <c r="AH428" s="105"/>
      <c r="AI428" s="103"/>
      <c r="AJ428" s="106"/>
      <c r="AK428" s="105"/>
      <c r="AL428" s="103"/>
      <c r="AM428" s="103"/>
      <c r="AN428" s="105"/>
      <c r="AO428" s="103"/>
      <c r="AP428" s="103"/>
      <c r="AQ428" s="105"/>
      <c r="AR428" s="103"/>
      <c r="AS428" s="103"/>
      <c r="AT428" s="105"/>
      <c r="AU428" s="103"/>
      <c r="AV428" s="103"/>
      <c r="AW428" s="105"/>
      <c r="AX428" s="103"/>
      <c r="AY428" s="103"/>
      <c r="AZ428" s="105"/>
      <c r="BA428" s="103"/>
      <c r="BB428" s="103"/>
      <c r="BC428" s="105"/>
      <c r="BD428" s="103"/>
      <c r="BE428" s="103"/>
      <c r="BF428" s="105"/>
      <c r="BG428" s="103"/>
      <c r="BH428" s="103"/>
      <c r="BI428" s="105"/>
      <c r="BJ428" s="103"/>
      <c r="BK428" s="103"/>
      <c r="BL428" s="105"/>
      <c r="BM428" s="103"/>
      <c r="BN428" s="103"/>
      <c r="BO428" s="105"/>
      <c r="BP428" s="103"/>
      <c r="BQ428" s="103"/>
      <c r="BR428" s="105"/>
      <c r="BS428" s="103"/>
      <c r="BT428" s="103"/>
      <c r="BU428" s="105"/>
      <c r="BV428" s="103"/>
      <c r="BW428" s="103"/>
      <c r="BX428" s="105"/>
      <c r="BY428" s="103"/>
      <c r="BZ428" s="103"/>
      <c r="CA428" s="105"/>
      <c r="CB428" s="103"/>
      <c r="CC428" s="103"/>
      <c r="CD428" s="105"/>
      <c r="CE428" s="103"/>
      <c r="CF428" s="103"/>
      <c r="CG428" s="105"/>
      <c r="CH428" s="103"/>
      <c r="CI428" s="103"/>
      <c r="CJ428" s="105"/>
      <c r="CK428" s="103"/>
      <c r="CL428"/>
      <c r="CM428" s="187"/>
      <c r="CN428"/>
      <c r="CO428"/>
      <c r="CP428" s="187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 s="103"/>
      <c r="DK428" s="105"/>
      <c r="DL428" s="103"/>
      <c r="DM428" s="103"/>
      <c r="DN428" s="105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6"/>
      <c r="HP428" s="106"/>
      <c r="HQ428" s="106"/>
      <c r="HR428" s="106"/>
      <c r="HS428" s="106"/>
      <c r="HT428" s="106"/>
      <c r="HU428" s="106"/>
      <c r="HV428" s="106"/>
      <c r="HW428" s="106"/>
      <c r="HX428" s="106"/>
      <c r="HY428" s="106"/>
      <c r="HZ428" s="106"/>
      <c r="IA428" s="106"/>
      <c r="IB428" s="106"/>
      <c r="IC428" s="106"/>
      <c r="ID428" s="106"/>
      <c r="IE428" s="106"/>
      <c r="IF428" s="106"/>
      <c r="IG428" s="106"/>
      <c r="IH428" s="106"/>
      <c r="II428" s="106"/>
      <c r="IJ428" s="106"/>
      <c r="IK428" s="106"/>
      <c r="IL428" s="106"/>
      <c r="IM428" s="106"/>
      <c r="IN428" s="106"/>
      <c r="IO428" s="106"/>
      <c r="IP428" s="106"/>
      <c r="IQ428" s="106"/>
      <c r="IR428" s="106"/>
      <c r="IS428" s="106"/>
      <c r="IT428" s="106"/>
      <c r="IU428" s="106"/>
      <c r="IV428" s="106"/>
      <c r="IW428" s="103"/>
      <c r="IX428" s="103"/>
      <c r="IY428" s="103"/>
      <c r="IZ428" s="103"/>
      <c r="JA428" s="103"/>
      <c r="JB428" s="103"/>
      <c r="JC428" s="103"/>
      <c r="JD428" s="103"/>
      <c r="JE428" s="103"/>
      <c r="JF428" s="103"/>
      <c r="JG428" s="103"/>
      <c r="JH428" s="103"/>
      <c r="JI428" s="103"/>
      <c r="JJ428" s="103"/>
      <c r="JK428" s="103"/>
      <c r="JL428" s="103"/>
      <c r="JM428" s="103"/>
      <c r="JN428" s="103"/>
      <c r="JO428" s="103"/>
      <c r="JP428" s="103"/>
      <c r="JQ428" s="103"/>
      <c r="JR428" s="103"/>
      <c r="JS428" s="103"/>
      <c r="JT428" s="103"/>
      <c r="JU428" s="103"/>
      <c r="JV428" s="103"/>
      <c r="JW428" s="103"/>
      <c r="JX428" s="103"/>
      <c r="JY428" s="103"/>
      <c r="JZ428" s="103"/>
      <c r="KA428" s="103"/>
      <c r="KB428" s="103"/>
      <c r="KC428" s="103"/>
      <c r="KD428" s="103"/>
      <c r="KE428" s="103"/>
      <c r="KF428" s="103"/>
      <c r="KG428" s="103"/>
      <c r="KH428" s="103"/>
      <c r="KI428" s="103"/>
      <c r="KJ428" s="103"/>
      <c r="KK428" s="103"/>
      <c r="KL428" s="103"/>
      <c r="KM428" s="103"/>
      <c r="KN428" s="103"/>
      <c r="KO428" s="103"/>
      <c r="KP428" s="103"/>
      <c r="KQ428" s="103"/>
      <c r="KR428" s="268"/>
      <c r="KS428" s="268"/>
      <c r="KT428" s="268"/>
      <c r="KU428" s="268"/>
      <c r="KV428" s="268"/>
      <c r="KW428" s="268"/>
      <c r="KX428" s="268"/>
      <c r="KY428" s="268"/>
      <c r="KZ428" s="268"/>
      <c r="LA428" s="268"/>
      <c r="LB428" s="268"/>
      <c r="LC428" s="268"/>
      <c r="LD428" s="268"/>
      <c r="LE428" s="268"/>
      <c r="LF428" s="268"/>
      <c r="LG428" s="268"/>
      <c r="LH428" s="268"/>
      <c r="LI428" s="268"/>
      <c r="LJ428" s="268"/>
      <c r="LK428" s="268"/>
      <c r="LL428" s="268"/>
      <c r="LM428" s="268"/>
      <c r="LN428" s="268"/>
      <c r="LO428" s="268"/>
      <c r="LP428" s="268"/>
      <c r="LQ428" s="268"/>
      <c r="LR428" s="268"/>
      <c r="LS428" s="268"/>
      <c r="LT428" s="268"/>
      <c r="LU428" s="268"/>
      <c r="LV428" s="268"/>
      <c r="LW428" s="268"/>
      <c r="LX428" s="268"/>
      <c r="LY428" s="268"/>
      <c r="LZ428" s="268"/>
      <c r="MA428" s="268"/>
      <c r="MB428" s="268"/>
      <c r="MC428" s="268"/>
      <c r="MD428" s="268"/>
      <c r="ME428" s="268"/>
      <c r="MF428" s="268"/>
      <c r="MG428" s="268"/>
      <c r="MH428" s="268"/>
      <c r="MI428" s="268"/>
      <c r="MJ428" s="268"/>
      <c r="MK428" s="268"/>
      <c r="ML428" s="268"/>
      <c r="MM428" s="268"/>
      <c r="MN428" s="268"/>
      <c r="MO428" s="268"/>
      <c r="MP428" s="268"/>
      <c r="MQ428" s="268"/>
      <c r="MR428" s="268"/>
      <c r="MS428" s="268"/>
      <c r="MT428" s="268"/>
      <c r="MU428" s="268"/>
      <c r="MV428" s="268"/>
      <c r="MW428" s="268"/>
      <c r="MX428" s="268"/>
      <c r="MY428" s="268"/>
      <c r="MZ428" s="268"/>
      <c r="NA428" s="268"/>
      <c r="NB428" s="268"/>
      <c r="NC428" s="268"/>
      <c r="ND428" s="268"/>
      <c r="NE428" s="268"/>
    </row>
    <row r="429" spans="1:408" s="267" customFormat="1">
      <c r="A429" s="23" t="s">
        <v>2395</v>
      </c>
      <c r="B429" s="24" t="s">
        <v>2387</v>
      </c>
      <c r="C429" s="15">
        <f t="shared" si="40"/>
        <v>8</v>
      </c>
      <c r="D429" s="40"/>
      <c r="E429" s="5" t="s">
        <v>2388</v>
      </c>
      <c r="F429" s="33" t="s">
        <v>2381</v>
      </c>
      <c r="G429" s="144">
        <v>2</v>
      </c>
      <c r="H429" s="138"/>
      <c r="I429" s="57"/>
      <c r="J429" s="139"/>
      <c r="K429" s="130">
        <v>0</v>
      </c>
      <c r="L429" s="158">
        <f t="shared" si="41"/>
        <v>0</v>
      </c>
      <c r="M429" s="21">
        <v>12</v>
      </c>
      <c r="N429" s="128" t="s">
        <v>264</v>
      </c>
      <c r="O429" s="148">
        <v>42924</v>
      </c>
      <c r="P429" s="21">
        <v>14</v>
      </c>
      <c r="Q429" s="128" t="s">
        <v>264</v>
      </c>
      <c r="R429" s="148">
        <v>42819</v>
      </c>
      <c r="S429" s="21">
        <v>8</v>
      </c>
      <c r="T429" s="128" t="s">
        <v>451</v>
      </c>
      <c r="U429" s="148">
        <v>42778</v>
      </c>
      <c r="V429" s="21">
        <v>10</v>
      </c>
      <c r="W429" s="128" t="s">
        <v>451</v>
      </c>
      <c r="X429" s="148">
        <v>42589</v>
      </c>
      <c r="Y429" s="106"/>
      <c r="Z429" s="103"/>
      <c r="AA429" s="596"/>
      <c r="AB429" s="106"/>
      <c r="AC429" s="103"/>
      <c r="AD429" s="103"/>
      <c r="AE429" s="105"/>
      <c r="AF429" s="103"/>
      <c r="AG429" s="103"/>
      <c r="AH429" s="105"/>
      <c r="AI429" s="103"/>
      <c r="AJ429" s="103"/>
      <c r="AK429" s="105"/>
      <c r="AL429" s="103"/>
      <c r="AM429" s="103"/>
      <c r="AN429" s="105"/>
      <c r="AO429" s="103"/>
      <c r="AP429" s="103"/>
      <c r="AQ429" s="105"/>
      <c r="AR429" s="103"/>
      <c r="AS429" s="103"/>
      <c r="AT429" s="105"/>
      <c r="AU429" s="103"/>
      <c r="AV429" s="103"/>
      <c r="AW429" s="105"/>
      <c r="AX429" s="103"/>
      <c r="AY429" s="103"/>
      <c r="AZ429" s="105"/>
      <c r="BA429" s="103"/>
      <c r="BB429" s="103"/>
      <c r="BC429" s="105"/>
      <c r="BD429" s="103"/>
      <c r="BE429" s="103"/>
      <c r="BF429" s="105"/>
      <c r="BG429" s="103"/>
      <c r="BH429" s="103"/>
      <c r="BI429" s="105"/>
      <c r="BJ429" s="103"/>
      <c r="BK429" s="103"/>
      <c r="BL429" s="105"/>
      <c r="BM429" s="103"/>
      <c r="BN429" s="103"/>
      <c r="BO429" s="106"/>
      <c r="BP429" s="103"/>
      <c r="BQ429" s="103"/>
      <c r="BR429" s="105"/>
      <c r="BS429" s="103"/>
      <c r="BT429" s="103"/>
      <c r="BU429" s="105"/>
      <c r="BV429" s="103"/>
      <c r="BW429" s="103"/>
      <c r="BX429" s="105"/>
      <c r="BY429" s="103"/>
      <c r="BZ429" s="103"/>
      <c r="CA429" s="105"/>
      <c r="CB429" s="103"/>
      <c r="CC429" s="103"/>
      <c r="CD429" s="105"/>
      <c r="CE429" s="103"/>
      <c r="CF429" s="103"/>
      <c r="CG429" s="105"/>
      <c r="CH429" s="103"/>
      <c r="CI429" s="103"/>
      <c r="CJ429" s="105"/>
      <c r="CK429" s="103"/>
      <c r="CL429"/>
      <c r="CM429" s="187"/>
      <c r="CN429"/>
      <c r="CO429"/>
      <c r="CP429" s="187"/>
      <c r="CQ429"/>
      <c r="CR429"/>
      <c r="CS429" s="187"/>
      <c r="CT429"/>
      <c r="CU429"/>
      <c r="CV429" s="187"/>
      <c r="CW429"/>
      <c r="CX429"/>
      <c r="CY429" s="187"/>
      <c r="CZ429"/>
      <c r="DA429"/>
      <c r="DB429" s="187"/>
      <c r="DC429"/>
      <c r="DD429"/>
      <c r="DE429" s="187"/>
      <c r="DF429"/>
      <c r="DG429"/>
      <c r="DH429" s="187"/>
      <c r="DI429"/>
      <c r="DJ429" s="103"/>
      <c r="DK429" s="106"/>
      <c r="DL429" s="103"/>
      <c r="DM429" s="103"/>
      <c r="DN429" s="106"/>
      <c r="DO429" s="103"/>
      <c r="DP429" s="103"/>
      <c r="DQ429" s="106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6"/>
      <c r="HP429" s="106"/>
      <c r="HQ429" s="106"/>
      <c r="HR429" s="106"/>
      <c r="HS429" s="106"/>
      <c r="HT429" s="106"/>
      <c r="HU429" s="106"/>
      <c r="HV429" s="106"/>
      <c r="HW429" s="106"/>
      <c r="HX429" s="106"/>
      <c r="HY429" s="106"/>
      <c r="HZ429" s="106"/>
      <c r="IA429" s="106"/>
      <c r="IB429" s="106"/>
      <c r="IC429" s="106"/>
      <c r="ID429" s="106"/>
      <c r="IE429" s="106"/>
      <c r="IF429" s="106"/>
      <c r="IG429" s="106"/>
      <c r="IH429" s="106"/>
      <c r="II429" s="106"/>
      <c r="IJ429" s="106"/>
      <c r="IK429" s="106"/>
      <c r="IL429" s="106"/>
      <c r="IM429" s="106"/>
      <c r="IN429" s="106"/>
      <c r="IO429" s="106"/>
      <c r="IP429" s="106"/>
      <c r="IQ429" s="106"/>
      <c r="IR429" s="106"/>
      <c r="IS429" s="106"/>
      <c r="IT429" s="106"/>
      <c r="IU429" s="106"/>
      <c r="IV429" s="106"/>
      <c r="IW429" s="103"/>
      <c r="IX429" s="103"/>
      <c r="IY429" s="103"/>
      <c r="IZ429" s="103"/>
      <c r="JA429" s="103"/>
      <c r="JB429" s="103"/>
      <c r="JC429" s="103"/>
      <c r="JD429" s="103"/>
      <c r="JE429" s="103"/>
      <c r="JF429" s="103"/>
      <c r="JG429" s="103"/>
      <c r="JH429" s="103"/>
      <c r="JI429" s="103"/>
      <c r="JJ429" s="103"/>
      <c r="JK429" s="103"/>
      <c r="JL429" s="103"/>
      <c r="JM429" s="103"/>
      <c r="JN429" s="103"/>
      <c r="JO429" s="103"/>
      <c r="JP429" s="103"/>
      <c r="JQ429" s="103"/>
      <c r="JR429" s="103"/>
      <c r="JS429" s="103"/>
      <c r="JT429" s="103"/>
      <c r="JU429" s="103"/>
      <c r="JV429" s="103"/>
      <c r="JW429" s="103"/>
      <c r="JX429" s="103"/>
      <c r="JY429" s="103"/>
      <c r="JZ429" s="103"/>
      <c r="KA429" s="103"/>
      <c r="KB429" s="103"/>
      <c r="KC429" s="103"/>
      <c r="KD429" s="103"/>
      <c r="KE429" s="103"/>
      <c r="KF429" s="103"/>
      <c r="KG429" s="103"/>
      <c r="KH429" s="103"/>
      <c r="KI429" s="103"/>
      <c r="KJ429" s="103"/>
      <c r="KK429" s="103"/>
      <c r="KL429" s="103"/>
      <c r="KM429" s="103"/>
      <c r="KN429" s="103"/>
      <c r="KO429" s="103"/>
      <c r="KP429" s="103"/>
      <c r="KQ429" s="103"/>
      <c r="KR429" s="268"/>
      <c r="KS429" s="268"/>
      <c r="KT429" s="268"/>
      <c r="KU429" s="268"/>
      <c r="KV429" s="268"/>
      <c r="KW429" s="268"/>
      <c r="KX429" s="268"/>
      <c r="KY429" s="268"/>
      <c r="KZ429" s="268"/>
      <c r="LA429" s="268"/>
      <c r="LB429" s="268"/>
      <c r="LC429" s="268"/>
      <c r="LD429" s="268"/>
      <c r="LE429" s="268"/>
      <c r="LF429" s="268"/>
      <c r="LG429" s="268"/>
      <c r="LH429" s="268"/>
      <c r="LI429" s="268"/>
      <c r="LJ429" s="268"/>
      <c r="LK429" s="268"/>
      <c r="LL429" s="268"/>
      <c r="LM429" s="268"/>
      <c r="LN429" s="268"/>
      <c r="LO429" s="268"/>
      <c r="LP429" s="268"/>
      <c r="LQ429" s="268"/>
      <c r="LR429" s="268"/>
      <c r="LS429" s="268"/>
      <c r="LT429" s="268"/>
      <c r="LU429" s="268"/>
      <c r="LV429" s="268"/>
      <c r="LW429" s="268"/>
      <c r="LX429" s="268"/>
      <c r="LY429" s="268"/>
      <c r="LZ429" s="268"/>
      <c r="MA429" s="268"/>
      <c r="MB429" s="268"/>
      <c r="MC429" s="268"/>
      <c r="MD429" s="268"/>
      <c r="ME429" s="268"/>
      <c r="MF429" s="268"/>
      <c r="MG429" s="268"/>
      <c r="MH429" s="268"/>
      <c r="MI429" s="268"/>
      <c r="MJ429" s="268"/>
      <c r="MK429" s="268"/>
      <c r="ML429" s="268"/>
      <c r="MM429" s="268"/>
      <c r="MN429" s="268"/>
      <c r="MO429" s="268"/>
      <c r="MP429" s="268"/>
      <c r="MQ429" s="268"/>
      <c r="MR429" s="268"/>
      <c r="MS429" s="268"/>
      <c r="MT429" s="268"/>
      <c r="MU429" s="268"/>
      <c r="MV429" s="268"/>
      <c r="MW429" s="268"/>
      <c r="MX429" s="268"/>
      <c r="MY429" s="268"/>
      <c r="MZ429" s="268"/>
      <c r="NA429" s="268"/>
      <c r="NB429" s="268"/>
      <c r="NC429" s="268"/>
      <c r="ND429" s="268"/>
      <c r="NE429" s="268"/>
    </row>
    <row r="430" spans="1:408" s="267" customFormat="1">
      <c r="A430" s="23" t="s">
        <v>54</v>
      </c>
      <c r="B430" s="24" t="s">
        <v>85</v>
      </c>
      <c r="C430" s="15">
        <f t="shared" si="40"/>
        <v>16</v>
      </c>
      <c r="D430" s="40"/>
      <c r="E430" s="5" t="s">
        <v>175</v>
      </c>
      <c r="F430" s="33" t="s">
        <v>120</v>
      </c>
      <c r="G430" s="144">
        <v>1</v>
      </c>
      <c r="H430" s="138">
        <v>1</v>
      </c>
      <c r="I430" s="57">
        <v>1.5</v>
      </c>
      <c r="J430" s="139"/>
      <c r="K430" s="130">
        <v>1.5</v>
      </c>
      <c r="L430" s="158">
        <f t="shared" si="41"/>
        <v>1.5</v>
      </c>
      <c r="M430" s="21">
        <v>16</v>
      </c>
      <c r="N430" s="128" t="s">
        <v>451</v>
      </c>
      <c r="O430" s="148">
        <v>41776</v>
      </c>
      <c r="P430" s="104"/>
      <c r="Q430" s="104"/>
      <c r="R430" s="578"/>
      <c r="S430" s="573"/>
      <c r="T430" s="104"/>
      <c r="U430" s="578"/>
      <c r="V430" s="106"/>
      <c r="W430" s="103"/>
      <c r="X430" s="591"/>
      <c r="Y430" s="106"/>
      <c r="Z430" s="103"/>
      <c r="AA430" s="596"/>
      <c r="AB430" s="106"/>
      <c r="AC430" s="103"/>
      <c r="AD430" s="103"/>
      <c r="AE430" s="105"/>
      <c r="AF430" s="103"/>
      <c r="AG430" s="103"/>
      <c r="AH430" s="105"/>
      <c r="AI430" s="103"/>
      <c r="AJ430" s="103"/>
      <c r="AK430" s="105"/>
      <c r="AL430" s="103"/>
      <c r="AM430" s="103"/>
      <c r="AN430" s="105"/>
      <c r="AO430" s="103"/>
      <c r="AP430" s="103"/>
      <c r="AQ430" s="105"/>
      <c r="AR430" s="103"/>
      <c r="AS430" s="103"/>
      <c r="AT430" s="105"/>
      <c r="AU430" s="103"/>
      <c r="AV430" s="103"/>
      <c r="AW430" s="105"/>
      <c r="AX430" s="103"/>
      <c r="AY430" s="103"/>
      <c r="AZ430" s="105"/>
      <c r="BA430" s="103"/>
      <c r="BB430" s="103"/>
      <c r="BC430" s="105"/>
      <c r="BD430" s="103"/>
      <c r="BE430" s="103"/>
      <c r="BF430" s="105"/>
      <c r="BG430" s="103"/>
      <c r="BH430" s="103"/>
      <c r="BI430" s="29"/>
      <c r="BJ430" s="1"/>
      <c r="BK430" s="8"/>
      <c r="BL430" s="29"/>
      <c r="BM430" s="1"/>
      <c r="BN430" s="1"/>
      <c r="BO430" s="8"/>
      <c r="BP430" s="1"/>
      <c r="BQ430" s="1"/>
      <c r="BR430" s="29"/>
      <c r="BS430" s="1"/>
      <c r="BT430" s="1"/>
      <c r="BU430" s="29"/>
      <c r="BV430" s="1"/>
      <c r="BW430" s="1"/>
      <c r="BX430" s="29"/>
      <c r="BY430" s="1"/>
      <c r="BZ430" s="1"/>
      <c r="CA430" s="29"/>
      <c r="CB430" s="1"/>
      <c r="CC430" s="1"/>
      <c r="CD430" s="29"/>
      <c r="CE430" s="1"/>
      <c r="CF430" s="1"/>
      <c r="CG430" s="29"/>
      <c r="CH430" s="1"/>
      <c r="CI430" s="1"/>
      <c r="CJ430" s="29"/>
      <c r="CK430" s="1"/>
      <c r="CL430" s="1"/>
      <c r="CM430" s="29"/>
      <c r="CN430" s="1"/>
      <c r="CO430" s="1"/>
      <c r="CP430" s="8"/>
      <c r="CQ430" s="1"/>
      <c r="CR430" s="1"/>
      <c r="CS430" s="8"/>
      <c r="CT430" s="1"/>
      <c r="CU430" s="1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1"/>
      <c r="DT430" s="8"/>
      <c r="DU430" s="1"/>
      <c r="DV430" s="1"/>
      <c r="DW430" s="8"/>
      <c r="DX430" s="1"/>
      <c r="DY430" s="1"/>
      <c r="DZ430" s="8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</row>
    <row r="431" spans="1:408" s="267" customFormat="1">
      <c r="A431" s="23" t="s">
        <v>86</v>
      </c>
      <c r="B431" s="24" t="s">
        <v>87</v>
      </c>
      <c r="C431" s="15">
        <f t="shared" si="40"/>
        <v>15.117647058823529</v>
      </c>
      <c r="D431" s="15" t="s">
        <v>595</v>
      </c>
      <c r="E431" s="5" t="s">
        <v>1443</v>
      </c>
      <c r="F431" s="33" t="s">
        <v>120</v>
      </c>
      <c r="G431" s="144">
        <v>4</v>
      </c>
      <c r="H431" s="138">
        <v>4</v>
      </c>
      <c r="I431" s="57">
        <v>10</v>
      </c>
      <c r="J431" s="139"/>
      <c r="K431" s="130">
        <v>10</v>
      </c>
      <c r="L431" s="158">
        <f t="shared" si="41"/>
        <v>10</v>
      </c>
      <c r="M431" s="21">
        <v>10</v>
      </c>
      <c r="N431" s="128" t="s">
        <v>264</v>
      </c>
      <c r="O431" s="148">
        <v>42511</v>
      </c>
      <c r="P431" s="21">
        <v>18</v>
      </c>
      <c r="Q431" s="128" t="s">
        <v>451</v>
      </c>
      <c r="R431" s="148">
        <v>42140</v>
      </c>
      <c r="S431" s="21">
        <v>11</v>
      </c>
      <c r="T431" s="128" t="s">
        <v>451</v>
      </c>
      <c r="U431" s="148">
        <v>41776</v>
      </c>
      <c r="V431" s="21">
        <v>20</v>
      </c>
      <c r="W431" s="128" t="s">
        <v>451</v>
      </c>
      <c r="X431" s="148">
        <v>41762</v>
      </c>
      <c r="Y431" s="21">
        <v>7</v>
      </c>
      <c r="Z431" s="128" t="s">
        <v>264</v>
      </c>
      <c r="AA431" s="148">
        <v>41566</v>
      </c>
      <c r="AB431" s="21">
        <v>20</v>
      </c>
      <c r="AC431" s="128" t="s">
        <v>451</v>
      </c>
      <c r="AD431" s="129">
        <v>41531</v>
      </c>
      <c r="AE431" s="14">
        <v>17</v>
      </c>
      <c r="AF431" s="128" t="s">
        <v>451</v>
      </c>
      <c r="AG431" s="129">
        <v>41524</v>
      </c>
      <c r="AH431" s="14">
        <v>19</v>
      </c>
      <c r="AI431" s="128" t="s">
        <v>451</v>
      </c>
      <c r="AJ431" s="129">
        <v>41236</v>
      </c>
      <c r="AK431" s="14">
        <v>0</v>
      </c>
      <c r="AL431" s="128" t="s">
        <v>230</v>
      </c>
      <c r="AM431" s="129">
        <v>41203</v>
      </c>
      <c r="AN431" s="45"/>
      <c r="AO431" s="128"/>
      <c r="AP431" s="129"/>
      <c r="AQ431" s="14"/>
      <c r="AR431" s="128"/>
      <c r="AS431" s="129"/>
      <c r="AT431" s="14"/>
      <c r="AU431" s="128"/>
      <c r="AV431" s="129"/>
      <c r="AW431" s="45"/>
      <c r="AX431" s="21"/>
      <c r="AY431" s="131"/>
      <c r="AZ431" s="12"/>
      <c r="BA431" s="21"/>
      <c r="BB431" s="129"/>
      <c r="BC431" s="12"/>
      <c r="BD431" s="21"/>
      <c r="BE431" s="129"/>
      <c r="BF431" s="29"/>
      <c r="BG431" s="1"/>
      <c r="BH431" s="146"/>
      <c r="BI431" s="29"/>
      <c r="BJ431" s="1"/>
      <c r="BK431" s="1"/>
      <c r="BL431" s="29"/>
      <c r="BM431" s="1"/>
      <c r="BN431" s="1"/>
      <c r="BO431" s="8"/>
      <c r="BP431" s="1"/>
      <c r="BQ431" s="1"/>
      <c r="BR431" s="29"/>
      <c r="BS431" s="1"/>
      <c r="BT431" s="1"/>
      <c r="BU431" s="29"/>
      <c r="BV431" s="1"/>
      <c r="BW431" s="1"/>
      <c r="BX431" s="29"/>
      <c r="BY431" s="1"/>
      <c r="BZ431" s="1"/>
      <c r="CA431" s="29"/>
      <c r="CB431" s="1"/>
      <c r="CC431" s="1"/>
      <c r="CD431" s="29"/>
      <c r="CE431" s="1"/>
      <c r="CF431" s="1"/>
      <c r="CG431" s="29"/>
      <c r="CH431" s="1"/>
      <c r="CI431" s="1"/>
      <c r="CJ431" s="29"/>
      <c r="CK431" s="1"/>
      <c r="CL431" s="1"/>
      <c r="CM431" s="194"/>
      <c r="CN431"/>
      <c r="CO431"/>
      <c r="CP431" s="187"/>
      <c r="CQ431"/>
      <c r="CR431"/>
      <c r="CS431" s="194"/>
      <c r="CT431"/>
      <c r="CU431"/>
      <c r="CV431" s="194"/>
      <c r="CW431"/>
      <c r="CX431"/>
      <c r="CY431" s="187"/>
      <c r="CZ431"/>
      <c r="DA431"/>
      <c r="DB431" s="187"/>
      <c r="DC431"/>
      <c r="DD431"/>
      <c r="DE431" s="187"/>
      <c r="DF431"/>
      <c r="DG431"/>
      <c r="DH431" s="187"/>
      <c r="DI431" s="1"/>
      <c r="DJ431" s="1"/>
      <c r="DK431" s="8"/>
      <c r="DL431" s="1"/>
      <c r="DM431" s="1"/>
      <c r="DN431" s="8"/>
      <c r="DO431" s="1"/>
      <c r="DP431" s="1"/>
      <c r="DQ431" s="8"/>
      <c r="DR431" s="1"/>
      <c r="DS431" s="1"/>
      <c r="DT431" s="8"/>
      <c r="DU431" s="1"/>
      <c r="DV431" s="1"/>
      <c r="DW431" s="8"/>
      <c r="DX431" s="1"/>
      <c r="DY431" s="1"/>
      <c r="DZ431" s="8"/>
      <c r="EA431" s="1"/>
      <c r="EB431" s="1"/>
      <c r="EC431" s="8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</row>
    <row r="432" spans="1:408" s="267" customFormat="1">
      <c r="A432" s="23" t="s">
        <v>1305</v>
      </c>
      <c r="B432" s="24" t="s">
        <v>1302</v>
      </c>
      <c r="C432" s="15">
        <f t="shared" si="40"/>
        <v>2</v>
      </c>
      <c r="D432" s="40"/>
      <c r="E432" s="2" t="s">
        <v>1303</v>
      </c>
      <c r="F432" s="33" t="s">
        <v>1301</v>
      </c>
      <c r="G432" s="144"/>
      <c r="H432" s="138"/>
      <c r="I432" s="57"/>
      <c r="J432" s="139"/>
      <c r="K432" s="130"/>
      <c r="L432" s="158"/>
      <c r="M432" s="21">
        <v>2</v>
      </c>
      <c r="N432" s="128" t="s">
        <v>264</v>
      </c>
      <c r="O432" s="148">
        <v>41622</v>
      </c>
      <c r="P432" s="21"/>
      <c r="Q432" s="128"/>
      <c r="R432" s="148"/>
      <c r="S432" s="21"/>
      <c r="T432" s="128"/>
      <c r="U432" s="148"/>
      <c r="V432" s="21"/>
      <c r="W432" s="128"/>
      <c r="X432" s="148"/>
      <c r="Y432" s="21"/>
      <c r="Z432" s="128"/>
      <c r="AA432" s="148"/>
      <c r="AB432" s="21"/>
      <c r="AC432" s="128"/>
      <c r="AD432" s="129"/>
      <c r="AE432" s="14"/>
      <c r="AF432" s="128"/>
      <c r="AG432" s="129"/>
      <c r="AH432" s="14"/>
      <c r="AI432" s="128"/>
      <c r="AJ432" s="129"/>
      <c r="AK432" s="14"/>
      <c r="AL432" s="128"/>
      <c r="AM432" s="129"/>
      <c r="AN432" s="45"/>
      <c r="AO432" s="128"/>
      <c r="AP432" s="129"/>
      <c r="AQ432" s="46"/>
      <c r="AR432" s="21"/>
      <c r="AS432" s="131"/>
      <c r="AT432" s="13"/>
      <c r="AU432" s="21"/>
      <c r="AV432" s="129"/>
      <c r="AW432" s="13"/>
      <c r="AX432" s="21"/>
      <c r="AY432" s="140"/>
      <c r="AZ432" s="13"/>
      <c r="BA432" s="21"/>
      <c r="BB432" s="140"/>
      <c r="BC432" s="13"/>
      <c r="BD432" s="7"/>
      <c r="BE432" s="140"/>
      <c r="BF432" s="29"/>
      <c r="BG432" s="1"/>
      <c r="BH432" s="1"/>
      <c r="BI432" s="29"/>
      <c r="BJ432" s="1"/>
      <c r="BK432" s="1"/>
      <c r="BL432" s="8"/>
      <c r="BM432" s="1"/>
      <c r="BN432" s="1"/>
      <c r="BO432" s="8"/>
      <c r="BP432" s="1"/>
      <c r="BQ432" s="1"/>
      <c r="BR432" s="29"/>
      <c r="BS432" s="1"/>
      <c r="BT432" s="1"/>
      <c r="BU432" s="29"/>
      <c r="BV432" s="1"/>
      <c r="BW432" s="1"/>
      <c r="BX432" s="29"/>
      <c r="BY432" s="1"/>
      <c r="BZ432" s="1"/>
      <c r="CA432" s="29"/>
      <c r="CB432" s="1"/>
      <c r="CC432" s="1"/>
      <c r="CD432" s="29"/>
      <c r="CE432" s="1"/>
      <c r="CF432" s="1"/>
      <c r="CG432" s="29"/>
      <c r="CH432" s="1"/>
      <c r="CI432" s="1"/>
      <c r="CJ432" s="29"/>
      <c r="CK432" s="1"/>
      <c r="CL432" s="1"/>
      <c r="CM432" s="8"/>
      <c r="CN432" s="1"/>
      <c r="CO432" s="1"/>
      <c r="CP432" s="187"/>
      <c r="CQ432"/>
      <c r="CR432"/>
      <c r="CS432" s="194"/>
      <c r="CT432"/>
      <c r="CU432"/>
      <c r="CV432" s="194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</row>
    <row r="433" spans="1:369" s="267" customFormat="1">
      <c r="A433" s="23" t="s">
        <v>1394</v>
      </c>
      <c r="B433" s="24" t="s">
        <v>1325</v>
      </c>
      <c r="C433" s="15">
        <f t="shared" si="40"/>
        <v>20</v>
      </c>
      <c r="D433" s="40"/>
      <c r="E433" s="5" t="s">
        <v>1326</v>
      </c>
      <c r="F433" s="33" t="s">
        <v>601</v>
      </c>
      <c r="G433" s="144">
        <v>1</v>
      </c>
      <c r="H433" s="138">
        <v>1</v>
      </c>
      <c r="I433" s="57">
        <v>1</v>
      </c>
      <c r="J433" s="139"/>
      <c r="K433" s="130">
        <v>1</v>
      </c>
      <c r="L433" s="158">
        <f t="shared" ref="L433:L447" si="42">(J433+K433)</f>
        <v>1</v>
      </c>
      <c r="M433" s="21">
        <v>20</v>
      </c>
      <c r="N433" s="128" t="s">
        <v>451</v>
      </c>
      <c r="O433" s="148">
        <v>41657</v>
      </c>
      <c r="P433" s="21"/>
      <c r="Q433" s="128"/>
      <c r="R433" s="148"/>
      <c r="S433" s="21"/>
      <c r="T433" s="128"/>
      <c r="U433" s="148"/>
      <c r="V433" s="21"/>
      <c r="W433" s="128"/>
      <c r="X433" s="148"/>
      <c r="Y433" s="21"/>
      <c r="Z433" s="128"/>
      <c r="AA433" s="148"/>
      <c r="AB433" s="8"/>
      <c r="AC433" s="1"/>
      <c r="AD433" s="146"/>
      <c r="AE433" s="29"/>
      <c r="AF433" s="1"/>
      <c r="AG433" s="8"/>
      <c r="AH433" s="29"/>
      <c r="AI433" s="1"/>
      <c r="AJ433" s="1"/>
      <c r="AK433" s="29"/>
      <c r="AL433" s="1"/>
      <c r="AM433" s="1"/>
      <c r="AN433" s="29"/>
      <c r="AO433" s="1"/>
      <c r="AP433" s="1"/>
      <c r="AQ433" s="29"/>
      <c r="AR433" s="1"/>
      <c r="AS433" s="1"/>
      <c r="AT433" s="29"/>
      <c r="AU433" s="1"/>
      <c r="AV433" s="1"/>
      <c r="AW433" s="29"/>
      <c r="AX433" s="1"/>
      <c r="AY433" s="1"/>
      <c r="AZ433" s="29"/>
      <c r="BA433" s="1"/>
      <c r="BB433" s="1"/>
      <c r="BC433" s="29"/>
      <c r="BD433" s="1"/>
      <c r="BE433" s="1"/>
      <c r="BF433" s="29"/>
      <c r="BG433" s="1"/>
      <c r="BH433" s="1"/>
      <c r="BI433" s="29"/>
      <c r="BJ433" s="1"/>
      <c r="BK433" s="1"/>
      <c r="BL433" s="8"/>
      <c r="BM433" s="1"/>
      <c r="BN433" s="1"/>
      <c r="BO433" s="8"/>
      <c r="BP433" s="1"/>
      <c r="BQ433" s="1"/>
      <c r="BR433" s="29"/>
      <c r="BS433" s="1"/>
      <c r="BT433" s="1"/>
      <c r="BU433" s="29"/>
      <c r="BV433" s="1"/>
      <c r="BW433" s="1"/>
      <c r="BX433" s="29"/>
      <c r="BY433" s="1"/>
      <c r="BZ433" s="1"/>
      <c r="CA433" s="29"/>
      <c r="CB433" s="1"/>
      <c r="CC433" s="1"/>
      <c r="CD433" s="29"/>
      <c r="CE433" s="1"/>
      <c r="CF433" s="1"/>
      <c r="CG433" s="29"/>
      <c r="CH433" s="1"/>
      <c r="CI433" s="1"/>
      <c r="CJ433" s="29"/>
      <c r="CK433" s="1"/>
      <c r="CL433" s="1"/>
      <c r="CM433" s="8"/>
      <c r="CN433" s="1"/>
      <c r="CO433" s="1"/>
      <c r="CP433" s="8"/>
      <c r="CQ433" s="1"/>
      <c r="CR433" s="1"/>
      <c r="CS433" s="29"/>
      <c r="CT433" s="1"/>
      <c r="CU433" s="1"/>
      <c r="CV433" s="29"/>
      <c r="CW433" s="1"/>
      <c r="CX433" s="1"/>
      <c r="CY433" s="1"/>
      <c r="CZ433" s="1"/>
      <c r="DA433"/>
      <c r="DB433"/>
      <c r="DC433"/>
      <c r="DD433"/>
      <c r="DE433"/>
      <c r="DF433"/>
      <c r="DG433"/>
      <c r="DH433"/>
      <c r="DI433"/>
      <c r="DJ433"/>
      <c r="DK433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8"/>
      <c r="DX433" s="1"/>
      <c r="DY433" s="1"/>
      <c r="DZ433" s="8"/>
      <c r="EA433" s="1"/>
      <c r="EB433" s="1"/>
      <c r="EC433" s="8"/>
      <c r="ED433" s="1"/>
      <c r="EE433" s="1"/>
      <c r="EF433" s="8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</row>
    <row r="434" spans="1:369" s="267" customFormat="1">
      <c r="A434" s="678" t="s">
        <v>3248</v>
      </c>
      <c r="B434" s="24" t="s">
        <v>26</v>
      </c>
      <c r="C434" s="15">
        <f t="shared" si="40"/>
        <v>8</v>
      </c>
      <c r="D434" s="40"/>
      <c r="E434" s="5" t="s">
        <v>3249</v>
      </c>
      <c r="F434" s="33" t="s">
        <v>2220</v>
      </c>
      <c r="G434" s="144"/>
      <c r="H434" s="138"/>
      <c r="I434" s="57"/>
      <c r="J434" s="139"/>
      <c r="K434" s="130"/>
      <c r="L434" s="158">
        <f t="shared" si="42"/>
        <v>0</v>
      </c>
      <c r="M434" s="21">
        <v>8</v>
      </c>
      <c r="N434" s="128" t="s">
        <v>264</v>
      </c>
      <c r="O434" s="148">
        <v>43030</v>
      </c>
      <c r="P434" s="21"/>
      <c r="Q434" s="128"/>
      <c r="R434" s="148"/>
      <c r="S434" s="21"/>
      <c r="T434" s="128"/>
      <c r="U434" s="148"/>
      <c r="V434" s="21"/>
      <c r="W434" s="128"/>
      <c r="X434" s="148"/>
      <c r="Y434" s="21"/>
      <c r="Z434" s="128"/>
      <c r="AA434" s="148"/>
      <c r="AB434" s="8"/>
      <c r="AC434" s="1"/>
      <c r="AD434" s="146"/>
      <c r="AE434" s="29"/>
      <c r="AF434" s="1"/>
      <c r="AG434" s="8"/>
      <c r="AH434" s="29"/>
      <c r="AI434" s="1"/>
      <c r="AJ434" s="1"/>
      <c r="AK434" s="29"/>
      <c r="AL434" s="1"/>
      <c r="AM434" s="1"/>
      <c r="AN434" s="29"/>
      <c r="AO434" s="1"/>
      <c r="AP434" s="1"/>
      <c r="AQ434" s="29"/>
      <c r="AR434" s="1"/>
      <c r="AS434" s="1"/>
      <c r="AT434" s="29"/>
      <c r="AU434" s="1"/>
      <c r="AV434" s="1"/>
      <c r="AW434" s="29"/>
      <c r="AX434" s="1"/>
      <c r="AY434" s="1"/>
      <c r="AZ434" s="29"/>
      <c r="BA434" s="1"/>
      <c r="BB434" s="1"/>
      <c r="BC434" s="29"/>
      <c r="BD434" s="1"/>
      <c r="BE434" s="1"/>
      <c r="BF434" s="29"/>
      <c r="BG434" s="1"/>
      <c r="BH434" s="1"/>
      <c r="BI434" s="29"/>
      <c r="BJ434" s="1"/>
      <c r="BK434" s="1"/>
      <c r="BL434" s="8"/>
      <c r="BM434" s="1"/>
      <c r="BN434" s="1"/>
      <c r="BO434" s="8"/>
      <c r="BP434" s="1"/>
      <c r="BQ434" s="1"/>
      <c r="BR434" s="29"/>
      <c r="BS434" s="1"/>
      <c r="BT434" s="1"/>
      <c r="BU434" s="29"/>
      <c r="BV434" s="1"/>
      <c r="BW434" s="1"/>
      <c r="BX434" s="29"/>
      <c r="BY434" s="1"/>
      <c r="BZ434" s="1"/>
      <c r="CA434" s="29"/>
      <c r="CB434" s="1"/>
      <c r="CC434" s="1"/>
      <c r="CD434" s="29"/>
      <c r="CE434" s="1"/>
      <c r="CF434" s="1"/>
      <c r="CG434" s="29"/>
      <c r="CH434" s="1"/>
      <c r="CI434" s="1"/>
      <c r="CJ434" s="29"/>
      <c r="CK434" s="1"/>
      <c r="CL434" s="1"/>
      <c r="CM434" s="8"/>
      <c r="CN434" s="1"/>
      <c r="CO434" s="1"/>
      <c r="CP434" s="8"/>
      <c r="CQ434" s="1"/>
      <c r="CR434" s="1"/>
      <c r="CS434" s="29"/>
      <c r="CT434" s="1"/>
      <c r="CU434" s="1"/>
      <c r="CV434" s="29"/>
      <c r="CW434" s="1"/>
      <c r="CX434" s="1"/>
      <c r="CY434" s="1"/>
      <c r="CZ434" s="1"/>
      <c r="DA434"/>
      <c r="DB434"/>
      <c r="DC434"/>
      <c r="DD434"/>
      <c r="DE434"/>
      <c r="DF434"/>
      <c r="DG434"/>
      <c r="DH434"/>
      <c r="DI434"/>
      <c r="DJ434"/>
      <c r="DK434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8"/>
      <c r="DX434" s="1"/>
      <c r="DY434" s="1"/>
      <c r="DZ434" s="8"/>
      <c r="EA434" s="1"/>
      <c r="EB434" s="1"/>
      <c r="EC434" s="8"/>
      <c r="ED434" s="1"/>
      <c r="EE434" s="1"/>
      <c r="EF434" s="8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</row>
    <row r="435" spans="1:369" s="267" customFormat="1">
      <c r="A435" s="23" t="s">
        <v>2163</v>
      </c>
      <c r="B435" s="24" t="s">
        <v>2164</v>
      </c>
      <c r="C435" s="15">
        <f t="shared" si="40"/>
        <v>7</v>
      </c>
      <c r="D435" s="40"/>
      <c r="E435" s="5" t="s">
        <v>2165</v>
      </c>
      <c r="F435" s="33" t="s">
        <v>481</v>
      </c>
      <c r="G435" s="144">
        <v>1</v>
      </c>
      <c r="H435" s="138"/>
      <c r="I435" s="57"/>
      <c r="J435" s="139"/>
      <c r="K435" s="130">
        <v>0</v>
      </c>
      <c r="L435" s="158">
        <f t="shared" si="42"/>
        <v>0</v>
      </c>
      <c r="M435" s="21">
        <v>7</v>
      </c>
      <c r="N435" s="128" t="s">
        <v>451</v>
      </c>
      <c r="O435" s="148">
        <v>42350</v>
      </c>
      <c r="P435" s="21"/>
      <c r="Q435" s="128"/>
      <c r="R435" s="148"/>
      <c r="S435" s="21"/>
      <c r="T435" s="128"/>
      <c r="U435" s="148"/>
      <c r="V435" s="21"/>
      <c r="W435" s="128"/>
      <c r="X435" s="148"/>
      <c r="Y435" s="21"/>
      <c r="Z435" s="128"/>
      <c r="AA435" s="148"/>
      <c r="AB435" s="8"/>
      <c r="AC435" s="1"/>
      <c r="AD435" s="147"/>
      <c r="AE435" s="29"/>
      <c r="AF435" s="1"/>
      <c r="AG435" s="8"/>
      <c r="AH435" s="29"/>
      <c r="AI435" s="1"/>
      <c r="AJ435" s="1"/>
      <c r="AK435" s="29"/>
      <c r="AL435" s="1"/>
      <c r="AM435" s="1"/>
      <c r="AN435" s="29"/>
      <c r="AO435" s="1"/>
      <c r="AP435" s="1"/>
      <c r="AQ435" s="29"/>
      <c r="AR435" s="1"/>
      <c r="AS435" s="1"/>
      <c r="AT435" s="29"/>
      <c r="AU435" s="1"/>
      <c r="AV435" s="1"/>
      <c r="AW435" s="29"/>
      <c r="AX435" s="1"/>
      <c r="AY435" s="1"/>
      <c r="AZ435" s="29"/>
      <c r="BA435" s="1"/>
      <c r="BB435" s="1"/>
      <c r="BC435" s="29"/>
      <c r="BD435" s="1"/>
      <c r="BE435" s="1"/>
      <c r="BF435" s="29"/>
      <c r="BG435" s="1"/>
      <c r="BH435" s="1"/>
      <c r="BI435" s="29"/>
      <c r="BJ435" s="1"/>
      <c r="BK435" s="1"/>
      <c r="BL435" s="8"/>
      <c r="BM435" s="1"/>
      <c r="BN435" s="1"/>
      <c r="BO435" s="8"/>
      <c r="BP435" s="1"/>
      <c r="BQ435" s="1"/>
      <c r="BR435" s="29"/>
      <c r="BS435" s="1"/>
      <c r="BT435" s="1"/>
      <c r="BU435" s="29"/>
      <c r="BV435" s="1"/>
      <c r="BW435" s="1"/>
      <c r="BX435" s="29"/>
      <c r="BY435" s="1"/>
      <c r="BZ435" s="1"/>
      <c r="CA435" s="29"/>
      <c r="CB435" s="1"/>
      <c r="CC435" s="1"/>
      <c r="CD435" s="29"/>
      <c r="CE435" s="1"/>
      <c r="CF435" s="1"/>
      <c r="CG435" s="29"/>
      <c r="CH435" s="1"/>
      <c r="CI435" s="1"/>
      <c r="CJ435" s="29"/>
      <c r="CK435" s="1"/>
      <c r="CL435" s="1"/>
      <c r="CM435" s="8"/>
      <c r="CN435" s="1"/>
      <c r="CO435" s="1"/>
      <c r="CP435" s="8"/>
      <c r="CQ435" s="1"/>
      <c r="CR435" s="1"/>
      <c r="CS435" s="29"/>
      <c r="CT435" s="1"/>
      <c r="CU435" s="1"/>
      <c r="CV435" s="29"/>
      <c r="CW435" s="1"/>
      <c r="CX435" s="1"/>
      <c r="CY435" s="8"/>
      <c r="CZ435" s="1"/>
      <c r="DA435"/>
      <c r="DB435" s="187"/>
      <c r="DC435"/>
      <c r="DD435"/>
      <c r="DE435" s="187"/>
      <c r="DF435"/>
      <c r="DG435"/>
      <c r="DH435" s="187"/>
      <c r="DI435"/>
      <c r="DJ435"/>
      <c r="DK435" s="187"/>
      <c r="DL435" s="1"/>
      <c r="DM435" s="1"/>
      <c r="DN435" s="8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8"/>
      <c r="EJ435" s="1"/>
      <c r="EK435" s="1"/>
      <c r="EL435" s="8"/>
      <c r="EM435" s="1"/>
      <c r="EN435" s="1"/>
      <c r="EO435" s="8"/>
      <c r="EP435" s="1"/>
      <c r="EQ435" s="1"/>
      <c r="ER435" s="8"/>
      <c r="ES435" s="1"/>
      <c r="ET435" s="1"/>
      <c r="EU435" s="8"/>
      <c r="EV435" s="1"/>
      <c r="EW435" s="1"/>
      <c r="EX435" s="8"/>
      <c r="EY435" s="1"/>
      <c r="EZ435" s="1"/>
      <c r="FA435" s="8"/>
      <c r="FB435" s="1"/>
      <c r="FC435" s="1"/>
      <c r="FD435" s="8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</row>
    <row r="436" spans="1:369" s="267" customFormat="1">
      <c r="A436" s="23" t="s">
        <v>1822</v>
      </c>
      <c r="B436" s="24" t="s">
        <v>1823</v>
      </c>
      <c r="C436" s="15">
        <f t="shared" si="40"/>
        <v>5</v>
      </c>
      <c r="D436" s="40"/>
      <c r="E436" s="5" t="s">
        <v>1823</v>
      </c>
      <c r="F436" s="33" t="s">
        <v>1768</v>
      </c>
      <c r="G436" s="144"/>
      <c r="H436" s="138"/>
      <c r="I436" s="57"/>
      <c r="J436" s="139"/>
      <c r="K436" s="130">
        <v>0</v>
      </c>
      <c r="L436" s="158">
        <f t="shared" si="42"/>
        <v>0</v>
      </c>
      <c r="M436" s="21">
        <v>5</v>
      </c>
      <c r="N436" s="128" t="s">
        <v>264</v>
      </c>
      <c r="O436" s="148">
        <v>42049</v>
      </c>
      <c r="P436" s="21"/>
      <c r="Q436" s="128"/>
      <c r="R436" s="148"/>
      <c r="S436" s="21"/>
      <c r="T436" s="128"/>
      <c r="U436" s="148"/>
      <c r="V436" s="21"/>
      <c r="W436" s="128"/>
      <c r="X436" s="148"/>
      <c r="Y436" s="21"/>
      <c r="Z436" s="128"/>
      <c r="AA436" s="148"/>
      <c r="AB436" s="8"/>
      <c r="AC436" s="1"/>
      <c r="AD436" s="147"/>
      <c r="AE436" s="29"/>
      <c r="AF436" s="1"/>
      <c r="AG436" s="8"/>
      <c r="AH436" s="29"/>
      <c r="AI436" s="1"/>
      <c r="AJ436" s="8"/>
      <c r="AK436" s="29"/>
      <c r="AL436" s="1"/>
      <c r="AM436" s="8"/>
      <c r="AN436" s="29"/>
      <c r="AO436" s="1"/>
      <c r="AP436" s="1"/>
      <c r="AQ436" s="29"/>
      <c r="AR436" s="1"/>
      <c r="AS436" s="1"/>
      <c r="AT436" s="29"/>
      <c r="AU436" s="1"/>
      <c r="AV436" s="1"/>
      <c r="AW436" s="29"/>
      <c r="AX436" s="1"/>
      <c r="AY436" s="1"/>
      <c r="AZ436" s="29"/>
      <c r="BA436" s="1"/>
      <c r="BB436" s="1"/>
      <c r="BC436" s="29"/>
      <c r="BD436" s="1"/>
      <c r="BE436" s="1"/>
      <c r="BF436" s="29"/>
      <c r="BG436" s="1"/>
      <c r="BH436" s="1"/>
      <c r="BI436" s="29"/>
      <c r="BJ436" s="1"/>
      <c r="BK436" s="1"/>
      <c r="BL436" s="8"/>
      <c r="BM436" s="1"/>
      <c r="BN436" s="1"/>
      <c r="BO436" s="29"/>
      <c r="BP436" s="1"/>
      <c r="BQ436" s="1"/>
      <c r="BR436" s="29"/>
      <c r="BS436" s="1"/>
      <c r="BT436" s="1"/>
      <c r="BU436" s="29"/>
      <c r="BV436" s="1"/>
      <c r="BW436" s="1"/>
      <c r="BX436" s="29"/>
      <c r="BY436" s="1"/>
      <c r="BZ436" s="1"/>
      <c r="CA436" s="29"/>
      <c r="CB436" s="1"/>
      <c r="CC436" s="1"/>
      <c r="CD436" s="29"/>
      <c r="CE436" s="1"/>
      <c r="CF436" s="1"/>
      <c r="CG436" s="29"/>
      <c r="CH436" s="1"/>
      <c r="CI436" s="1"/>
      <c r="CJ436" s="29"/>
      <c r="CK436" s="1"/>
      <c r="CL436" s="1"/>
      <c r="CM436" s="8"/>
      <c r="CN436" s="1"/>
      <c r="CO436" s="1"/>
      <c r="CP436" s="29"/>
      <c r="CQ436" s="1"/>
      <c r="CR436" s="1"/>
      <c r="CS436" s="29"/>
      <c r="CT436" s="1"/>
      <c r="CU436" s="1"/>
      <c r="CV436" s="29"/>
      <c r="CW436" s="1"/>
      <c r="CX436" s="1"/>
      <c r="CY436" s="8"/>
      <c r="CZ436" s="1"/>
      <c r="DA436"/>
      <c r="DB436" s="187"/>
      <c r="DC436"/>
      <c r="DD436"/>
      <c r="DE436" s="187"/>
      <c r="DF436"/>
      <c r="DG436"/>
      <c r="DH436" s="187"/>
      <c r="DI436"/>
      <c r="DJ436"/>
      <c r="DK436" s="187"/>
      <c r="DL436" s="1"/>
      <c r="DM436" s="1"/>
      <c r="DN436" s="8"/>
      <c r="DO436" s="1"/>
      <c r="DP436" s="1"/>
      <c r="DQ436" s="8"/>
      <c r="DR436" s="1"/>
      <c r="DS436" s="1"/>
      <c r="DT436" s="8"/>
      <c r="DU436" s="1"/>
      <c r="DV436" s="1"/>
      <c r="DW436" s="8"/>
      <c r="DX436" s="1"/>
      <c r="DY436" s="1"/>
      <c r="DZ436" s="8"/>
      <c r="EA436" s="1"/>
      <c r="EB436" s="1"/>
      <c r="EC436" s="8"/>
      <c r="ED436" s="1"/>
      <c r="EE436" s="1"/>
      <c r="EF436" s="8"/>
      <c r="EG436" s="1"/>
      <c r="EH436" s="1"/>
      <c r="EI436" s="8"/>
      <c r="EJ436" s="1"/>
      <c r="EK436" s="1"/>
      <c r="EL436" s="8"/>
      <c r="EM436" s="1"/>
      <c r="EN436" s="1"/>
      <c r="EO436" s="8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</row>
    <row r="437" spans="1:369" s="267" customFormat="1">
      <c r="A437" s="23" t="s">
        <v>78</v>
      </c>
      <c r="B437" s="24" t="s">
        <v>77</v>
      </c>
      <c r="C437" s="15">
        <f t="shared" si="40"/>
        <v>11.636363636363637</v>
      </c>
      <c r="D437" s="117"/>
      <c r="E437" s="36" t="s">
        <v>3158</v>
      </c>
      <c r="F437" s="33" t="s">
        <v>449</v>
      </c>
      <c r="G437" s="144">
        <v>4</v>
      </c>
      <c r="H437" s="138">
        <v>6</v>
      </c>
      <c r="I437" s="98">
        <v>12</v>
      </c>
      <c r="J437" s="139"/>
      <c r="K437" s="130">
        <v>10.75</v>
      </c>
      <c r="L437" s="158">
        <f t="shared" si="42"/>
        <v>10.75</v>
      </c>
      <c r="M437" s="21">
        <v>10</v>
      </c>
      <c r="N437" s="128" t="s">
        <v>451</v>
      </c>
      <c r="O437" s="148">
        <v>42519</v>
      </c>
      <c r="P437" s="21">
        <v>13</v>
      </c>
      <c r="Q437" s="128" t="s">
        <v>451</v>
      </c>
      <c r="R437" s="148">
        <v>42162</v>
      </c>
      <c r="S437" s="21">
        <v>13</v>
      </c>
      <c r="T437" s="128" t="s">
        <v>451</v>
      </c>
      <c r="U437" s="148">
        <v>42127</v>
      </c>
      <c r="V437" s="21">
        <v>12</v>
      </c>
      <c r="W437" s="128" t="s">
        <v>451</v>
      </c>
      <c r="X437" s="148">
        <v>42085</v>
      </c>
      <c r="Y437" s="21">
        <v>22</v>
      </c>
      <c r="Z437" s="128" t="s">
        <v>451</v>
      </c>
      <c r="AA437" s="148">
        <v>41945</v>
      </c>
      <c r="AB437" s="21">
        <v>16</v>
      </c>
      <c r="AC437" s="128" t="s">
        <v>451</v>
      </c>
      <c r="AD437" s="129">
        <v>41798</v>
      </c>
      <c r="AE437" s="14">
        <v>22</v>
      </c>
      <c r="AF437" s="128" t="s">
        <v>451</v>
      </c>
      <c r="AG437" s="129">
        <v>41784</v>
      </c>
      <c r="AH437" s="14">
        <v>19</v>
      </c>
      <c r="AI437" s="128" t="s">
        <v>451</v>
      </c>
      <c r="AJ437" s="129">
        <v>41763</v>
      </c>
      <c r="AK437" s="14">
        <v>12</v>
      </c>
      <c r="AL437" s="128" t="s">
        <v>451</v>
      </c>
      <c r="AM437" s="129">
        <v>41609</v>
      </c>
      <c r="AN437" s="14">
        <v>11</v>
      </c>
      <c r="AO437" s="128" t="s">
        <v>451</v>
      </c>
      <c r="AP437" s="129">
        <v>41504</v>
      </c>
      <c r="AQ437" s="14">
        <v>20</v>
      </c>
      <c r="AR437" s="128" t="s">
        <v>451</v>
      </c>
      <c r="AS437" s="129">
        <v>41434</v>
      </c>
      <c r="AT437" s="14">
        <v>18</v>
      </c>
      <c r="AU437" s="128" t="s">
        <v>451</v>
      </c>
      <c r="AV437" s="129">
        <v>41420</v>
      </c>
      <c r="AW437" s="14">
        <v>14</v>
      </c>
      <c r="AX437" s="128" t="s">
        <v>451</v>
      </c>
      <c r="AY437" s="129">
        <v>41182</v>
      </c>
      <c r="AZ437" s="14">
        <v>13</v>
      </c>
      <c r="BA437" s="128" t="s">
        <v>451</v>
      </c>
      <c r="BB437" s="129">
        <v>41140</v>
      </c>
      <c r="BC437" s="14">
        <v>7</v>
      </c>
      <c r="BD437" s="128" t="s">
        <v>451</v>
      </c>
      <c r="BE437" s="129">
        <v>41112</v>
      </c>
      <c r="BF437" s="13"/>
      <c r="BG437" s="21"/>
      <c r="BH437" s="129"/>
      <c r="BI437" s="14"/>
      <c r="BJ437" s="128"/>
      <c r="BK437" s="129"/>
      <c r="BL437" s="21"/>
      <c r="BM437" s="128"/>
      <c r="BN437" s="129"/>
      <c r="BO437" s="14"/>
      <c r="BP437" s="128"/>
      <c r="BQ437" s="129"/>
      <c r="BR437" s="14"/>
      <c r="BS437" s="128"/>
      <c r="BT437" s="129"/>
      <c r="BU437" s="14"/>
      <c r="BV437" s="128"/>
      <c r="BW437" s="129"/>
      <c r="BX437" s="14"/>
      <c r="BY437" s="128"/>
      <c r="BZ437" s="129"/>
      <c r="CA437" s="14"/>
      <c r="CB437" s="128"/>
      <c r="CC437" s="129"/>
      <c r="CD437" s="14"/>
      <c r="CE437" s="128"/>
      <c r="CF437" s="129"/>
      <c r="CG437" s="45"/>
      <c r="CH437" s="128"/>
      <c r="CI437" s="129"/>
      <c r="CJ437" s="45"/>
      <c r="CK437" s="128"/>
      <c r="CL437" s="129"/>
      <c r="CM437" s="11"/>
      <c r="CN437" s="21"/>
      <c r="CO437" s="129"/>
      <c r="CP437" s="13"/>
      <c r="CQ437" s="7"/>
      <c r="CR437" s="6"/>
      <c r="CS437" s="13"/>
      <c r="CT437" s="4"/>
      <c r="CU437" s="6"/>
      <c r="CV437" s="13"/>
      <c r="CW437" s="4"/>
      <c r="CX437" s="6"/>
      <c r="CY437" s="8"/>
      <c r="CZ437" s="1"/>
      <c r="DA437" s="1"/>
      <c r="DB437" s="8"/>
      <c r="DC437" s="1"/>
      <c r="DD437" s="1"/>
      <c r="DE437" s="8"/>
      <c r="DF437" s="1"/>
      <c r="DG437" s="1"/>
      <c r="DH437" s="8"/>
      <c r="DI437" s="1"/>
      <c r="DJ437" s="1"/>
      <c r="DK437" s="8"/>
      <c r="DL437" s="1"/>
      <c r="DM437" s="1"/>
      <c r="DN437" s="8"/>
      <c r="DO437" s="1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 s="1"/>
      <c r="EH437" s="1"/>
      <c r="EI437" s="8"/>
      <c r="EJ437" s="1"/>
      <c r="EK437" s="1"/>
      <c r="EL437" s="8"/>
      <c r="EM437" s="1"/>
      <c r="EN437" s="1"/>
      <c r="EO437" s="8"/>
      <c r="EP437" s="1"/>
      <c r="EQ437" s="1"/>
      <c r="ER437" s="8"/>
      <c r="ES437" s="1"/>
      <c r="ET437" s="1"/>
      <c r="EU437" s="8"/>
      <c r="EV437" s="1"/>
      <c r="EW437" s="1"/>
      <c r="EX437" s="8"/>
      <c r="EY437" s="1"/>
      <c r="EZ437" s="1"/>
      <c r="FA437" s="8"/>
      <c r="FB437" s="1"/>
      <c r="FC437" s="1"/>
      <c r="FD437" s="8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</row>
    <row r="438" spans="1:369" s="267" customFormat="1">
      <c r="A438" s="23" t="s">
        <v>1806</v>
      </c>
      <c r="B438" s="20" t="s">
        <v>1790</v>
      </c>
      <c r="C438" s="15">
        <f t="shared" si="40"/>
        <v>9</v>
      </c>
      <c r="D438" s="40"/>
      <c r="E438" s="5" t="s">
        <v>1791</v>
      </c>
      <c r="F438" s="33" t="s">
        <v>1807</v>
      </c>
      <c r="G438" s="144">
        <v>1</v>
      </c>
      <c r="H438" s="138"/>
      <c r="I438" s="98"/>
      <c r="J438" s="139"/>
      <c r="K438" s="130"/>
      <c r="L438" s="158">
        <f t="shared" si="42"/>
        <v>0</v>
      </c>
      <c r="M438" s="21">
        <v>9</v>
      </c>
      <c r="N438" s="128" t="s">
        <v>451</v>
      </c>
      <c r="O438" s="148">
        <v>42274</v>
      </c>
      <c r="P438" s="21">
        <v>6</v>
      </c>
      <c r="Q438" s="128" t="s">
        <v>264</v>
      </c>
      <c r="R438" s="148">
        <v>42273</v>
      </c>
      <c r="S438" s="21">
        <v>16</v>
      </c>
      <c r="T438" s="128" t="s">
        <v>264</v>
      </c>
      <c r="U438" s="148">
        <v>42035</v>
      </c>
      <c r="V438" s="21"/>
      <c r="W438" s="128"/>
      <c r="X438" s="148"/>
      <c r="Y438" s="21"/>
      <c r="Z438" s="128"/>
      <c r="AA438" s="148"/>
      <c r="AB438" s="21"/>
      <c r="AC438" s="128"/>
      <c r="AD438" s="129"/>
      <c r="AE438" s="14"/>
      <c r="AF438" s="128"/>
      <c r="AG438" s="129"/>
      <c r="AH438" s="14"/>
      <c r="AI438" s="128"/>
      <c r="AJ438" s="129"/>
      <c r="AK438" s="14"/>
      <c r="AL438" s="128"/>
      <c r="AM438" s="129"/>
      <c r="AN438" s="14"/>
      <c r="AO438" s="128"/>
      <c r="AP438" s="129"/>
      <c r="AQ438" s="14"/>
      <c r="AR438" s="128"/>
      <c r="AS438" s="129"/>
      <c r="AT438" s="14"/>
      <c r="AU438" s="128"/>
      <c r="AV438" s="129"/>
      <c r="AW438" s="14"/>
      <c r="AX438" s="128"/>
      <c r="AY438" s="129"/>
      <c r="AZ438" s="14"/>
      <c r="BA438" s="128"/>
      <c r="BB438" s="129"/>
      <c r="BC438" s="14"/>
      <c r="BD438" s="128"/>
      <c r="BE438" s="129"/>
      <c r="BF438" s="14"/>
      <c r="BG438" s="128"/>
      <c r="BH438" s="129"/>
      <c r="BI438" s="14"/>
      <c r="BJ438" s="128"/>
      <c r="BK438" s="129"/>
      <c r="BL438" s="14"/>
      <c r="BM438" s="128"/>
      <c r="BN438" s="129"/>
      <c r="BO438" s="14"/>
      <c r="BP438" s="128"/>
      <c r="BQ438" s="129"/>
      <c r="BR438" s="14"/>
      <c r="BS438" s="128"/>
      <c r="BT438" s="129"/>
      <c r="BU438" s="14"/>
      <c r="BV438" s="128"/>
      <c r="BW438" s="129"/>
      <c r="BX438" s="14"/>
      <c r="BY438" s="128"/>
      <c r="BZ438" s="129"/>
      <c r="CA438" s="14"/>
      <c r="CB438" s="128"/>
      <c r="CC438" s="129"/>
      <c r="CD438" s="14"/>
      <c r="CE438" s="128"/>
      <c r="CF438" s="129"/>
      <c r="CG438" s="45"/>
      <c r="CH438" s="128"/>
      <c r="CI438" s="129"/>
      <c r="CJ438" s="45"/>
      <c r="CK438" s="128"/>
      <c r="CL438" s="129"/>
      <c r="CM438" s="13"/>
      <c r="CN438" s="21"/>
      <c r="CO438" s="129"/>
      <c r="CP438" s="13"/>
      <c r="CQ438" s="1"/>
      <c r="CR438" s="1"/>
      <c r="CS438" s="29"/>
      <c r="CT438" s="1"/>
      <c r="CU438"/>
      <c r="CV438" s="194"/>
      <c r="CW438"/>
      <c r="CX438"/>
      <c r="CY438" s="194"/>
      <c r="CZ438"/>
      <c r="DA438"/>
      <c r="DB438" s="194"/>
      <c r="DC438"/>
      <c r="DD438"/>
      <c r="DE438" s="194"/>
      <c r="DF438"/>
      <c r="DG438"/>
      <c r="DH438" s="194"/>
      <c r="DI438"/>
      <c r="DJ438"/>
      <c r="DK438" s="194"/>
      <c r="DL438" s="1"/>
      <c r="DM438" s="1"/>
      <c r="DN438" s="29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29"/>
      <c r="EJ438" s="1"/>
      <c r="EK438" s="1"/>
      <c r="EL438" s="29"/>
      <c r="EM438" s="1"/>
      <c r="EN438" s="1"/>
      <c r="EO438" s="29"/>
      <c r="EP438" s="1"/>
      <c r="EQ438" s="1"/>
      <c r="ER438" s="29"/>
      <c r="ES438" s="1"/>
      <c r="ET438" s="1"/>
      <c r="EU438" s="29"/>
      <c r="EV438" s="1"/>
      <c r="EW438" s="1"/>
      <c r="EX438" s="29"/>
      <c r="EY438" s="1"/>
      <c r="EZ438" s="1"/>
      <c r="FA438" s="29"/>
      <c r="FB438" s="1"/>
      <c r="FC438" s="1"/>
      <c r="FD438" s="29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</row>
    <row r="439" spans="1:369" s="267" customFormat="1">
      <c r="A439" s="23" t="s">
        <v>2765</v>
      </c>
      <c r="B439" s="20" t="s">
        <v>2766</v>
      </c>
      <c r="C439" s="15">
        <f t="shared" si="40"/>
        <v>17.647058823529413</v>
      </c>
      <c r="D439" s="40"/>
      <c r="E439" s="5" t="s">
        <v>2767</v>
      </c>
      <c r="F439" s="33" t="s">
        <v>2768</v>
      </c>
      <c r="G439" s="144">
        <v>2</v>
      </c>
      <c r="H439" s="138"/>
      <c r="I439" s="57">
        <v>1</v>
      </c>
      <c r="J439" s="139">
        <v>1</v>
      </c>
      <c r="K439" s="130"/>
      <c r="L439" s="158">
        <f t="shared" si="42"/>
        <v>1</v>
      </c>
      <c r="M439" s="21">
        <v>16</v>
      </c>
      <c r="N439" s="128" t="s">
        <v>451</v>
      </c>
      <c r="O439" s="148">
        <v>42973</v>
      </c>
      <c r="P439" s="21">
        <v>20</v>
      </c>
      <c r="Q439" s="128" t="s">
        <v>451</v>
      </c>
      <c r="R439" s="148">
        <v>42924</v>
      </c>
      <c r="S439" s="21"/>
      <c r="T439" s="128"/>
      <c r="U439" s="148"/>
      <c r="V439" s="21"/>
      <c r="W439" s="128"/>
      <c r="X439" s="148"/>
      <c r="Y439" s="21"/>
      <c r="Z439" s="128"/>
      <c r="AA439" s="148"/>
      <c r="AB439" s="21"/>
      <c r="AC439" s="128"/>
      <c r="AD439" s="129"/>
      <c r="AE439" s="14"/>
      <c r="AF439" s="128"/>
      <c r="AG439" s="129"/>
      <c r="AH439" s="14"/>
      <c r="AI439" s="128"/>
      <c r="AJ439" s="129"/>
      <c r="AK439" s="14"/>
      <c r="AL439" s="128"/>
      <c r="AM439" s="129"/>
      <c r="AN439" s="14"/>
      <c r="AO439" s="128"/>
      <c r="AP439" s="129"/>
      <c r="AQ439" s="14"/>
      <c r="AR439" s="128"/>
      <c r="AS439" s="129"/>
      <c r="AT439" s="14"/>
      <c r="AU439" s="128"/>
      <c r="AV439" s="129"/>
      <c r="AW439" s="14"/>
      <c r="AX439" s="128"/>
      <c r="AY439" s="129"/>
      <c r="AZ439" s="14"/>
      <c r="BA439" s="128"/>
      <c r="BB439" s="129"/>
      <c r="BC439" s="14"/>
      <c r="BD439" s="128"/>
      <c r="BE439" s="129"/>
      <c r="BF439" s="14"/>
      <c r="BG439" s="128"/>
      <c r="BH439" s="129"/>
      <c r="BI439" s="14"/>
      <c r="BJ439" s="128"/>
      <c r="BK439" s="129"/>
      <c r="BL439" s="14"/>
      <c r="BM439" s="128"/>
      <c r="BN439" s="129"/>
      <c r="BO439" s="14"/>
      <c r="BP439" s="128"/>
      <c r="BQ439" s="129"/>
      <c r="BR439" s="14"/>
      <c r="BS439" s="128"/>
      <c r="BT439" s="129"/>
      <c r="BU439" s="14"/>
      <c r="BV439" s="128"/>
      <c r="BW439" s="129"/>
      <c r="BX439" s="14"/>
      <c r="BY439" s="128"/>
      <c r="BZ439" s="129"/>
      <c r="CA439" s="14"/>
      <c r="CB439" s="128"/>
      <c r="CC439" s="129"/>
      <c r="CD439" s="14"/>
      <c r="CE439" s="128"/>
      <c r="CF439" s="129"/>
      <c r="CG439" s="45"/>
      <c r="CH439" s="128"/>
      <c r="CI439" s="129"/>
      <c r="CJ439" s="45"/>
      <c r="CK439" s="128"/>
      <c r="CL439" s="129"/>
      <c r="CM439" s="13"/>
      <c r="CN439" s="21"/>
      <c r="CO439" s="129"/>
      <c r="CP439" s="13"/>
      <c r="CQ439" s="1"/>
      <c r="CR439" s="1"/>
      <c r="CS439" s="29"/>
      <c r="CT439" s="1"/>
      <c r="CU439"/>
      <c r="CV439" s="187"/>
      <c r="CW439"/>
      <c r="CX439"/>
      <c r="CY439" s="187"/>
      <c r="CZ439"/>
      <c r="DA439"/>
      <c r="DB439" s="187"/>
      <c r="DC439"/>
      <c r="DD439"/>
      <c r="DE439" s="187"/>
      <c r="DF439"/>
      <c r="DG439"/>
      <c r="DH439" s="187"/>
      <c r="DI439"/>
      <c r="DJ439"/>
      <c r="DK439" s="187"/>
      <c r="DL439" s="1"/>
      <c r="DM439" s="1"/>
      <c r="DN439" s="8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8"/>
      <c r="EJ439" s="1"/>
      <c r="EK439" s="1"/>
      <c r="EL439" s="8"/>
      <c r="EM439" s="1"/>
      <c r="EN439" s="1"/>
      <c r="EO439" s="8"/>
      <c r="EP439" s="1"/>
      <c r="EQ439" s="1"/>
      <c r="ER439" s="8"/>
      <c r="ES439" s="1"/>
      <c r="ET439" s="1"/>
      <c r="EU439" s="8"/>
      <c r="EV439" s="1"/>
      <c r="EW439" s="1"/>
      <c r="EX439" s="8"/>
      <c r="EY439" s="1"/>
      <c r="EZ439" s="1"/>
      <c r="FA439" s="8"/>
      <c r="FB439" s="1"/>
      <c r="FC439" s="1"/>
      <c r="FD439" s="8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</row>
    <row r="440" spans="1:369" s="267" customFormat="1">
      <c r="A440" s="23" t="s">
        <v>1777</v>
      </c>
      <c r="B440" s="24" t="s">
        <v>1766</v>
      </c>
      <c r="C440" s="15">
        <f t="shared" si="40"/>
        <v>16</v>
      </c>
      <c r="D440" s="40"/>
      <c r="E440" s="1" t="s">
        <v>1767</v>
      </c>
      <c r="F440" s="33" t="s">
        <v>1768</v>
      </c>
      <c r="G440" s="144">
        <v>1</v>
      </c>
      <c r="H440" s="138"/>
      <c r="I440" s="59">
        <v>0.5</v>
      </c>
      <c r="J440" s="154"/>
      <c r="K440" s="130">
        <v>0.5</v>
      </c>
      <c r="L440" s="158">
        <f t="shared" si="42"/>
        <v>0.5</v>
      </c>
      <c r="M440" s="21">
        <v>16</v>
      </c>
      <c r="N440" s="128" t="s">
        <v>451</v>
      </c>
      <c r="O440" s="148">
        <v>41966</v>
      </c>
      <c r="P440" s="21"/>
      <c r="Q440" s="128"/>
      <c r="R440" s="148"/>
      <c r="S440" s="21"/>
      <c r="T440" s="128"/>
      <c r="U440" s="148"/>
      <c r="V440" s="21"/>
      <c r="W440" s="128"/>
      <c r="X440" s="148"/>
      <c r="Y440" s="11"/>
      <c r="Z440" s="21"/>
      <c r="AA440" s="148"/>
      <c r="AB440" s="11"/>
      <c r="AC440" s="7"/>
      <c r="AD440" s="129"/>
      <c r="AE440" s="13"/>
      <c r="AF440" s="7"/>
      <c r="AG440" s="22"/>
      <c r="AH440" s="13"/>
      <c r="AI440" s="7"/>
      <c r="AJ440" s="6"/>
      <c r="AK440" s="13"/>
      <c r="AL440" s="7"/>
      <c r="AM440" s="6"/>
      <c r="AN440" s="13"/>
      <c r="AO440" s="7"/>
      <c r="AP440" s="6"/>
      <c r="AQ440" s="13"/>
      <c r="AR440" s="4"/>
      <c r="AS440" s="6"/>
      <c r="AT440" s="29"/>
      <c r="AU440" s="1"/>
      <c r="AV440" s="1"/>
      <c r="AW440" s="29"/>
      <c r="AX440" s="1"/>
      <c r="AY440" s="1"/>
      <c r="AZ440" s="29"/>
      <c r="BA440" s="1"/>
      <c r="BB440" s="1"/>
      <c r="BC440" s="29"/>
      <c r="BD440" s="1"/>
      <c r="BE440" s="1"/>
      <c r="BF440" s="29"/>
      <c r="BG440" s="1"/>
      <c r="BH440" s="1"/>
      <c r="BI440" s="29"/>
      <c r="BJ440" s="1"/>
      <c r="BK440" s="1"/>
      <c r="BL440" s="29"/>
      <c r="BM440" s="1"/>
      <c r="BN440" s="1"/>
      <c r="BO440" s="29"/>
      <c r="BP440" s="1"/>
      <c r="BQ440" s="1"/>
      <c r="BR440" s="29"/>
      <c r="BS440" s="1"/>
      <c r="BT440" s="1"/>
      <c r="BU440" s="29"/>
      <c r="BV440" s="1"/>
      <c r="BW440" s="1"/>
      <c r="BX440" s="29"/>
      <c r="BY440" s="1"/>
      <c r="BZ440" s="1"/>
      <c r="CA440" s="29"/>
      <c r="CB440" s="1"/>
      <c r="CC440" s="1"/>
      <c r="CD440" s="29"/>
      <c r="CE440" s="1"/>
      <c r="CF440" s="1"/>
      <c r="CG440" s="29"/>
      <c r="CH440" s="1"/>
      <c r="CI440" s="1"/>
      <c r="CJ440" s="29"/>
      <c r="CK440" s="1"/>
      <c r="CL440" s="1"/>
      <c r="CM440" s="29"/>
      <c r="CN440" s="1"/>
      <c r="CO440" s="1"/>
      <c r="CP440" s="29"/>
      <c r="CQ440" s="1"/>
      <c r="CR440"/>
      <c r="CS440" s="194"/>
      <c r="CT440"/>
      <c r="CU440"/>
      <c r="CV440" s="187"/>
      <c r="CW440"/>
      <c r="CX440"/>
      <c r="CY440" s="8"/>
      <c r="CZ440" s="1"/>
      <c r="DA440" s="1"/>
      <c r="DB440" s="8"/>
      <c r="DC440" s="1"/>
      <c r="DD440" s="1"/>
      <c r="DE440" s="8"/>
      <c r="DF440" s="1"/>
      <c r="DG440" s="1"/>
      <c r="DH440" s="8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</row>
    <row r="441" spans="1:369" s="267" customFormat="1">
      <c r="A441" s="23" t="s">
        <v>2151</v>
      </c>
      <c r="B441" s="24" t="s">
        <v>2152</v>
      </c>
      <c r="C441" s="15">
        <f t="shared" si="40"/>
        <v>4</v>
      </c>
      <c r="D441" s="40"/>
      <c r="E441" s="1" t="s">
        <v>2153</v>
      </c>
      <c r="F441" s="33" t="s">
        <v>481</v>
      </c>
      <c r="G441" s="144"/>
      <c r="H441" s="138"/>
      <c r="I441" s="59"/>
      <c r="J441" s="154"/>
      <c r="K441" s="130">
        <v>0</v>
      </c>
      <c r="L441" s="158">
        <f t="shared" si="42"/>
        <v>0</v>
      </c>
      <c r="M441" s="21">
        <v>4</v>
      </c>
      <c r="N441" s="128" t="s">
        <v>264</v>
      </c>
      <c r="O441" s="148">
        <v>42337</v>
      </c>
      <c r="P441" s="21"/>
      <c r="Q441" s="128"/>
      <c r="R441" s="148"/>
      <c r="S441" s="21"/>
      <c r="T441" s="128"/>
      <c r="U441" s="148"/>
      <c r="V441" s="21"/>
      <c r="W441" s="128"/>
      <c r="X441" s="148"/>
      <c r="Y441" s="11"/>
      <c r="Z441" s="21"/>
      <c r="AA441" s="148"/>
      <c r="AB441" s="11"/>
      <c r="AC441" s="7"/>
      <c r="AD441" s="140"/>
      <c r="AE441" s="13"/>
      <c r="AF441" s="7"/>
      <c r="AG441" s="6"/>
      <c r="AH441" s="13"/>
      <c r="AI441" s="7"/>
      <c r="AJ441" s="6"/>
      <c r="AK441" s="13"/>
      <c r="AL441" s="7"/>
      <c r="AM441" s="6"/>
      <c r="AN441" s="13"/>
      <c r="AO441" s="7"/>
      <c r="AP441" s="6"/>
      <c r="AQ441" s="13"/>
      <c r="AR441" s="4"/>
      <c r="AS441" s="6"/>
      <c r="AT441" s="29"/>
      <c r="AU441" s="1"/>
      <c r="AV441" s="1"/>
      <c r="AW441" s="29"/>
      <c r="AX441" s="1"/>
      <c r="AY441" s="1"/>
      <c r="AZ441" s="29"/>
      <c r="BA441" s="1"/>
      <c r="BB441" s="1"/>
      <c r="BC441" s="29"/>
      <c r="BD441" s="1"/>
      <c r="BE441" s="1"/>
      <c r="BF441" s="29"/>
      <c r="BG441" s="1"/>
      <c r="BH441" s="1"/>
      <c r="BI441" s="29"/>
      <c r="BJ441" s="1"/>
      <c r="BK441" s="1"/>
      <c r="BL441" s="29"/>
      <c r="BM441" s="1"/>
      <c r="BN441" s="1"/>
      <c r="BO441" s="29"/>
      <c r="BP441" s="1"/>
      <c r="BQ441" s="1"/>
      <c r="BR441" s="29"/>
      <c r="BS441" s="1"/>
      <c r="BT441" s="1"/>
      <c r="BU441" s="29"/>
      <c r="BV441" s="1"/>
      <c r="BW441" s="1"/>
      <c r="BX441" s="29"/>
      <c r="BY441" s="1"/>
      <c r="BZ441" s="1"/>
      <c r="CA441" s="29"/>
      <c r="CB441" s="1"/>
      <c r="CC441" s="1"/>
      <c r="CD441" s="29"/>
      <c r="CE441" s="1"/>
      <c r="CF441" s="1"/>
      <c r="CG441" s="29"/>
      <c r="CH441" s="1"/>
      <c r="CI441" s="1"/>
      <c r="CJ441" s="29"/>
      <c r="CK441" s="1"/>
      <c r="CL441" s="1"/>
      <c r="CM441" s="29"/>
      <c r="CN441" s="1"/>
      <c r="CO441" s="1"/>
      <c r="CP441" s="29"/>
      <c r="CQ441" s="1"/>
      <c r="CR441"/>
      <c r="CS441" s="187"/>
      <c r="CT441"/>
      <c r="CU441"/>
      <c r="CV441" s="187"/>
      <c r="CW441"/>
      <c r="CX441"/>
      <c r="CY441" s="8"/>
      <c r="CZ441" s="1"/>
      <c r="DA441" s="1"/>
      <c r="DB441" s="8"/>
      <c r="DC441" s="1"/>
      <c r="DD441" s="1"/>
      <c r="DE441" s="8"/>
      <c r="DF441" s="1"/>
      <c r="DG441" s="1"/>
      <c r="DH441" s="8"/>
      <c r="DI441" s="1"/>
      <c r="DJ441" s="1"/>
      <c r="DK441" s="1"/>
      <c r="DL441" s="1"/>
      <c r="DM441" s="1"/>
      <c r="DN441" s="8"/>
      <c r="DO441" s="1"/>
      <c r="DP441" s="1"/>
      <c r="DQ441" s="8"/>
      <c r="DR441" s="1"/>
      <c r="DS441" s="1"/>
      <c r="DT441" s="8"/>
      <c r="DU441" s="1"/>
      <c r="DV441" s="1"/>
      <c r="DW441" s="8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</row>
    <row r="442" spans="1:369" s="268" customFormat="1">
      <c r="A442" s="8" t="s">
        <v>2186</v>
      </c>
      <c r="B442" s="10" t="s">
        <v>1589</v>
      </c>
      <c r="C442" s="15">
        <f t="shared" si="40"/>
        <v>11.823529411764707</v>
      </c>
      <c r="D442" s="41"/>
      <c r="E442" s="25" t="s">
        <v>2187</v>
      </c>
      <c r="F442" s="508" t="s">
        <v>2185</v>
      </c>
      <c r="G442" s="144">
        <v>2</v>
      </c>
      <c r="H442" s="144"/>
      <c r="I442" s="58">
        <v>0.5</v>
      </c>
      <c r="J442" s="145"/>
      <c r="K442" s="128">
        <v>0</v>
      </c>
      <c r="L442" s="158">
        <f t="shared" si="42"/>
        <v>0</v>
      </c>
      <c r="M442" s="21">
        <v>11</v>
      </c>
      <c r="N442" s="128" t="s">
        <v>451</v>
      </c>
      <c r="O442" s="148">
        <v>42400</v>
      </c>
      <c r="P442" s="21">
        <v>13</v>
      </c>
      <c r="Q442" s="128" t="s">
        <v>451</v>
      </c>
      <c r="R442" s="148">
        <v>42399</v>
      </c>
      <c r="S442" s="21"/>
      <c r="T442" s="128"/>
      <c r="U442" s="148"/>
      <c r="V442" s="21"/>
      <c r="W442" s="128"/>
      <c r="X442" s="148"/>
      <c r="Y442" s="21"/>
      <c r="Z442" s="128"/>
      <c r="AA442" s="148"/>
      <c r="AB442" s="21"/>
      <c r="AC442" s="128"/>
      <c r="AD442" s="129"/>
      <c r="AE442" s="45"/>
      <c r="AF442" s="128"/>
      <c r="AG442" s="129"/>
      <c r="AH442" s="45"/>
      <c r="AI442" s="128"/>
      <c r="AJ442" s="129"/>
      <c r="AK442" s="14"/>
      <c r="AL442" s="128"/>
      <c r="AM442" s="129"/>
      <c r="AN442" s="14"/>
      <c r="AO442" s="128"/>
      <c r="AP442" s="129"/>
      <c r="AQ442" s="14"/>
      <c r="AR442" s="128"/>
      <c r="AS442" s="129"/>
      <c r="AT442" s="14"/>
      <c r="AU442" s="128"/>
      <c r="AV442" s="129"/>
      <c r="AW442" s="14"/>
      <c r="AX442" s="128"/>
      <c r="AY442" s="129"/>
      <c r="AZ442" s="14"/>
      <c r="BA442" s="128"/>
      <c r="BB442" s="129"/>
      <c r="BC442" s="14"/>
      <c r="BD442" s="128"/>
      <c r="BE442" s="129"/>
      <c r="BF442" s="45"/>
      <c r="BG442" s="128"/>
      <c r="BH442" s="131"/>
      <c r="BI442" s="45"/>
      <c r="BJ442" s="21"/>
      <c r="BK442" s="131"/>
      <c r="BL442" s="29"/>
      <c r="BM442" s="1"/>
      <c r="BN442" s="1"/>
      <c r="BO442" s="29"/>
      <c r="BP442" s="1"/>
      <c r="BQ442" s="1"/>
      <c r="BR442" s="29"/>
      <c r="BS442" s="1"/>
      <c r="BT442" s="1"/>
      <c r="BU442" s="29"/>
      <c r="BV442" s="1"/>
      <c r="BW442" s="1"/>
      <c r="BX442" s="29"/>
      <c r="BY442" s="1"/>
      <c r="BZ442" s="1"/>
      <c r="CA442" s="29"/>
      <c r="CB442" s="1"/>
      <c r="CC442" s="1"/>
      <c r="CD442" s="29"/>
      <c r="CE442" s="1"/>
      <c r="CF442" s="1"/>
      <c r="CG442" s="29"/>
      <c r="CH442" s="1"/>
      <c r="CI442" s="1"/>
      <c r="CJ442" s="29"/>
      <c r="CK442" s="1"/>
      <c r="CL442"/>
      <c r="CM442" s="187"/>
      <c r="CN442"/>
      <c r="CO442"/>
      <c r="CP442" s="187"/>
      <c r="CQ442"/>
      <c r="CR442"/>
      <c r="CS442" s="187"/>
      <c r="CT442"/>
      <c r="CU442"/>
      <c r="CV442" s="187"/>
      <c r="CW442"/>
      <c r="CX442"/>
      <c r="CY442" s="187"/>
      <c r="CZ442"/>
      <c r="DA442"/>
      <c r="DB442" s="187"/>
      <c r="DC442" s="1"/>
      <c r="DD442" s="1"/>
      <c r="DE442" s="8"/>
      <c r="DF442" s="1"/>
      <c r="DG442" s="1"/>
      <c r="DH442" s="8"/>
      <c r="DI442" s="1"/>
      <c r="DJ442" s="1"/>
      <c r="DK442" s="8"/>
      <c r="DL442" s="1"/>
      <c r="DM442" s="1"/>
      <c r="DN442" s="8"/>
      <c r="DO442" s="1"/>
      <c r="DP442" s="1"/>
      <c r="DQ442" s="8"/>
      <c r="DR442" s="1"/>
      <c r="DS442" s="1"/>
      <c r="DT442" s="8"/>
      <c r="DU442" s="1"/>
      <c r="DV442" s="1"/>
      <c r="DW442" s="8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</row>
    <row r="443" spans="1:369" s="267" customFormat="1">
      <c r="A443" s="23" t="s">
        <v>2956</v>
      </c>
      <c r="B443" s="24" t="s">
        <v>2957</v>
      </c>
      <c r="C443" s="15">
        <f t="shared" si="40"/>
        <v>5.333333333333333</v>
      </c>
      <c r="D443" s="40"/>
      <c r="E443" s="5" t="s">
        <v>231</v>
      </c>
      <c r="F443" s="33" t="s">
        <v>2958</v>
      </c>
      <c r="G443" s="262">
        <v>4</v>
      </c>
      <c r="H443" s="138"/>
      <c r="I443" s="57">
        <v>2</v>
      </c>
      <c r="J443" s="139"/>
      <c r="K443" s="130">
        <v>0</v>
      </c>
      <c r="L443" s="158">
        <f t="shared" si="42"/>
        <v>0</v>
      </c>
      <c r="M443" s="21">
        <v>6</v>
      </c>
      <c r="N443" s="128" t="s">
        <v>264</v>
      </c>
      <c r="O443" s="148">
        <v>42099</v>
      </c>
      <c r="P443" s="21">
        <v>4</v>
      </c>
      <c r="Q443" s="128" t="s">
        <v>264</v>
      </c>
      <c r="R443" s="148">
        <v>41966</v>
      </c>
      <c r="S443" s="21">
        <v>6</v>
      </c>
      <c r="T443" s="128" t="s">
        <v>264</v>
      </c>
      <c r="U443" s="148">
        <v>41945</v>
      </c>
      <c r="V443" s="21">
        <v>6</v>
      </c>
      <c r="W443" s="128" t="s">
        <v>264</v>
      </c>
      <c r="X443" s="148">
        <v>41931</v>
      </c>
      <c r="Y443" s="21">
        <v>4</v>
      </c>
      <c r="Z443" s="128" t="s">
        <v>264</v>
      </c>
      <c r="AA443" s="148">
        <v>41742</v>
      </c>
      <c r="AB443" s="21">
        <v>3</v>
      </c>
      <c r="AC443" s="128" t="s">
        <v>264</v>
      </c>
      <c r="AD443" s="129">
        <v>41574</v>
      </c>
      <c r="AE443" s="14">
        <v>9</v>
      </c>
      <c r="AF443" s="128" t="s">
        <v>451</v>
      </c>
      <c r="AG443" s="129">
        <v>41314</v>
      </c>
      <c r="AH443" s="14">
        <v>9</v>
      </c>
      <c r="AI443" s="128" t="s">
        <v>451</v>
      </c>
      <c r="AJ443" s="129">
        <v>41231</v>
      </c>
      <c r="AK443" s="14">
        <v>9</v>
      </c>
      <c r="AL443" s="128" t="s">
        <v>451</v>
      </c>
      <c r="AM443" s="129">
        <v>41210</v>
      </c>
      <c r="AN443" s="14">
        <v>12</v>
      </c>
      <c r="AO443" s="128" t="s">
        <v>451</v>
      </c>
      <c r="AP443" s="129">
        <v>41189</v>
      </c>
      <c r="AQ443" s="14">
        <v>7</v>
      </c>
      <c r="AR443" s="128" t="s">
        <v>264</v>
      </c>
      <c r="AS443" s="129">
        <v>41000</v>
      </c>
      <c r="AT443" s="14">
        <v>7</v>
      </c>
      <c r="AU443" s="128" t="s">
        <v>451</v>
      </c>
      <c r="AV443" s="129">
        <v>40999</v>
      </c>
      <c r="AW443" s="14">
        <v>13</v>
      </c>
      <c r="AX443" s="128" t="s">
        <v>451</v>
      </c>
      <c r="AY443" s="129">
        <v>40958</v>
      </c>
      <c r="AZ443" s="14">
        <v>4</v>
      </c>
      <c r="BA443" s="128" t="s">
        <v>451</v>
      </c>
      <c r="BB443" s="129">
        <v>40957</v>
      </c>
      <c r="BC443" s="14">
        <v>9</v>
      </c>
      <c r="BD443" s="128" t="s">
        <v>451</v>
      </c>
      <c r="BE443" s="129">
        <v>40937</v>
      </c>
      <c r="BF443" s="14">
        <v>2</v>
      </c>
      <c r="BG443" s="128" t="s">
        <v>2858</v>
      </c>
      <c r="BH443" s="129">
        <v>40839</v>
      </c>
      <c r="BI443" s="14">
        <v>8</v>
      </c>
      <c r="BJ443" s="128" t="s">
        <v>451</v>
      </c>
      <c r="BK443" s="129">
        <v>40608</v>
      </c>
      <c r="BL443" s="13"/>
      <c r="BM443" s="21"/>
      <c r="BN443" s="129"/>
      <c r="BO443" s="13"/>
      <c r="BP443" s="21"/>
      <c r="BQ443" s="129"/>
      <c r="BR443" s="13"/>
      <c r="BS443" s="21"/>
      <c r="BT443" s="129"/>
      <c r="BU443" s="13"/>
      <c r="BV443" s="21"/>
      <c r="BW443" s="129"/>
      <c r="BX443" s="13"/>
      <c r="BY443" s="21"/>
      <c r="BZ443" s="129"/>
      <c r="CA443" s="13"/>
      <c r="CB443" s="21"/>
      <c r="CC443" s="129"/>
      <c r="CD443" s="13"/>
      <c r="CE443" s="21"/>
      <c r="CF443" s="129"/>
      <c r="CG443" s="13"/>
      <c r="CH443" s="7"/>
      <c r="CI443" s="6"/>
      <c r="CJ443" s="13"/>
      <c r="CK443" s="7"/>
      <c r="CL443" s="6"/>
      <c r="CM443" s="13"/>
      <c r="CN443" s="4"/>
      <c r="CO443" s="6"/>
      <c r="CP443" s="13"/>
      <c r="CQ443" s="4"/>
      <c r="CR443" s="6"/>
      <c r="CS443" s="8"/>
      <c r="CT443" s="1"/>
      <c r="CU443" s="1"/>
      <c r="CV443" s="187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</row>
    <row r="444" spans="1:369" s="267" customFormat="1">
      <c r="A444" s="23" t="s">
        <v>2154</v>
      </c>
      <c r="B444" s="24" t="s">
        <v>2155</v>
      </c>
      <c r="C444" s="15">
        <f t="shared" si="40"/>
        <v>9</v>
      </c>
      <c r="D444" s="40"/>
      <c r="E444" s="1" t="s">
        <v>2156</v>
      </c>
      <c r="F444" s="33" t="s">
        <v>2150</v>
      </c>
      <c r="G444" s="144">
        <v>1</v>
      </c>
      <c r="H444" s="138"/>
      <c r="I444" s="59"/>
      <c r="J444" s="154"/>
      <c r="K444" s="130">
        <v>0</v>
      </c>
      <c r="L444" s="158">
        <f t="shared" si="42"/>
        <v>0</v>
      </c>
      <c r="M444" s="21">
        <v>9</v>
      </c>
      <c r="N444" s="128" t="s">
        <v>451</v>
      </c>
      <c r="O444" s="148">
        <v>42350</v>
      </c>
      <c r="P444" s="21">
        <v>6</v>
      </c>
      <c r="Q444" s="128" t="s">
        <v>264</v>
      </c>
      <c r="R444" s="148">
        <v>42337</v>
      </c>
      <c r="S444" s="21"/>
      <c r="T444" s="128"/>
      <c r="U444" s="148"/>
      <c r="V444" s="21"/>
      <c r="W444" s="128"/>
      <c r="X444" s="148"/>
      <c r="Y444" s="11"/>
      <c r="Z444" s="21"/>
      <c r="AA444" s="148"/>
      <c r="AB444" s="11"/>
      <c r="AC444" s="7"/>
      <c r="AD444" s="129"/>
      <c r="AE444" s="13"/>
      <c r="AF444" s="7"/>
      <c r="AG444" s="22"/>
      <c r="AH444" s="13"/>
      <c r="AI444" s="7"/>
      <c r="AJ444" s="22"/>
      <c r="AK444" s="13"/>
      <c r="AL444" s="7"/>
      <c r="AM444" s="22"/>
      <c r="AN444" s="13"/>
      <c r="AO444" s="7"/>
      <c r="AP444" s="6"/>
      <c r="AQ444" s="13"/>
      <c r="AR444" s="4"/>
      <c r="AS444" s="6"/>
      <c r="AT444" s="29"/>
      <c r="AU444" s="1"/>
      <c r="AV444" s="1"/>
      <c r="AW444" s="29"/>
      <c r="AX444" s="1"/>
      <c r="AY444" s="1"/>
      <c r="AZ444" s="29"/>
      <c r="BA444" s="1"/>
      <c r="BB444" s="1"/>
      <c r="BC444" s="29"/>
      <c r="BD444" s="1"/>
      <c r="BE444" s="1"/>
      <c r="BF444" s="29"/>
      <c r="BG444" s="1"/>
      <c r="BH444" s="1"/>
      <c r="BI444" s="29"/>
      <c r="BJ444" s="1"/>
      <c r="BK444" s="1"/>
      <c r="BL444" s="29"/>
      <c r="BM444" s="1"/>
      <c r="BN444" s="1"/>
      <c r="BO444" s="29"/>
      <c r="BP444" s="1"/>
      <c r="BQ444" s="1"/>
      <c r="BR444" s="29"/>
      <c r="BS444" s="1"/>
      <c r="BT444" s="1"/>
      <c r="BU444" s="29"/>
      <c r="BV444" s="1"/>
      <c r="BW444" s="1"/>
      <c r="BX444" s="29"/>
      <c r="BY444" s="1"/>
      <c r="BZ444" s="1"/>
      <c r="CA444" s="29"/>
      <c r="CB444" s="1"/>
      <c r="CC444" s="1"/>
      <c r="CD444" s="29"/>
      <c r="CE444" s="1"/>
      <c r="CF444" s="1"/>
      <c r="CG444" s="29"/>
      <c r="CH444" s="1"/>
      <c r="CI444" s="1"/>
      <c r="CJ444" s="29"/>
      <c r="CK444" s="1"/>
      <c r="CL444" s="1"/>
      <c r="CM444" s="29"/>
      <c r="CN444" s="1"/>
      <c r="CO444" s="1"/>
      <c r="CP444" s="29"/>
      <c r="CQ444" s="1"/>
      <c r="CR444"/>
      <c r="CS444" s="187"/>
      <c r="CT444"/>
      <c r="CU444"/>
      <c r="CV444" s="187"/>
      <c r="CW444"/>
      <c r="CX444"/>
      <c r="CY444" s="8"/>
      <c r="CZ444" s="1"/>
      <c r="DA444" s="1"/>
      <c r="DB444" s="8"/>
      <c r="DC444" s="1"/>
      <c r="DD444" s="1"/>
      <c r="DE444" s="8"/>
      <c r="DF444" s="1"/>
      <c r="DG444" s="1"/>
      <c r="DH444" s="8"/>
      <c r="DI444" s="1"/>
      <c r="DJ444" s="1"/>
      <c r="DK444" s="8"/>
      <c r="DL444" s="1"/>
      <c r="DM444" s="1"/>
      <c r="DN444" s="8"/>
      <c r="DO444" s="1"/>
      <c r="DP444" s="1"/>
      <c r="DQ444" s="8"/>
      <c r="DR444" s="1"/>
      <c r="DS444" s="1"/>
      <c r="DT444" s="8"/>
      <c r="DU444" s="1"/>
      <c r="DV444" s="1"/>
      <c r="DW444" s="8"/>
      <c r="DX444" s="1"/>
      <c r="DY444" s="1"/>
      <c r="DZ444" s="8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</row>
    <row r="445" spans="1:369" s="267" customFormat="1">
      <c r="A445" s="23" t="s">
        <v>317</v>
      </c>
      <c r="B445" s="24" t="s">
        <v>453</v>
      </c>
      <c r="C445" s="15">
        <f t="shared" si="40"/>
        <v>2.6666666666666665</v>
      </c>
      <c r="D445" s="40"/>
      <c r="E445" s="36" t="s">
        <v>625</v>
      </c>
      <c r="F445" s="33" t="s">
        <v>418</v>
      </c>
      <c r="G445" s="144">
        <v>4</v>
      </c>
      <c r="H445" s="138"/>
      <c r="I445" s="100">
        <v>12</v>
      </c>
      <c r="J445" s="139"/>
      <c r="K445" s="130">
        <v>2.5</v>
      </c>
      <c r="L445" s="158">
        <f t="shared" si="42"/>
        <v>2.5</v>
      </c>
      <c r="M445" s="21">
        <v>4</v>
      </c>
      <c r="N445" s="128" t="s">
        <v>264</v>
      </c>
      <c r="O445" s="148">
        <v>42099</v>
      </c>
      <c r="P445" s="21">
        <v>0</v>
      </c>
      <c r="Q445" s="128" t="s">
        <v>306</v>
      </c>
      <c r="R445" s="148">
        <v>41945</v>
      </c>
      <c r="S445" s="21">
        <v>4</v>
      </c>
      <c r="T445" s="128" t="s">
        <v>264</v>
      </c>
      <c r="U445" s="148">
        <v>41931</v>
      </c>
      <c r="V445" s="21">
        <v>12</v>
      </c>
      <c r="W445" s="128" t="s">
        <v>264</v>
      </c>
      <c r="X445" s="148">
        <v>41742</v>
      </c>
      <c r="Y445" s="21">
        <v>7</v>
      </c>
      <c r="Z445" s="128" t="s">
        <v>264</v>
      </c>
      <c r="AA445" s="148">
        <v>41574</v>
      </c>
      <c r="AB445" s="21">
        <v>15</v>
      </c>
      <c r="AC445" s="128" t="s">
        <v>451</v>
      </c>
      <c r="AD445" s="129">
        <v>41314</v>
      </c>
      <c r="AE445" s="14">
        <v>14</v>
      </c>
      <c r="AF445" s="128" t="s">
        <v>451</v>
      </c>
      <c r="AG445" s="129">
        <v>41231</v>
      </c>
      <c r="AH445" s="14">
        <v>13</v>
      </c>
      <c r="AI445" s="128" t="s">
        <v>451</v>
      </c>
      <c r="AJ445" s="129">
        <v>41210</v>
      </c>
      <c r="AK445" s="14">
        <v>15</v>
      </c>
      <c r="AL445" s="128" t="s">
        <v>451</v>
      </c>
      <c r="AM445" s="129">
        <v>41189</v>
      </c>
      <c r="AN445" s="14">
        <v>16</v>
      </c>
      <c r="AO445" s="128" t="s">
        <v>451</v>
      </c>
      <c r="AP445" s="129">
        <v>41074</v>
      </c>
      <c r="AQ445" s="14">
        <v>16</v>
      </c>
      <c r="AR445" s="128" t="s">
        <v>451</v>
      </c>
      <c r="AS445" s="129">
        <v>41000</v>
      </c>
      <c r="AT445" s="14">
        <v>11</v>
      </c>
      <c r="AU445" s="128" t="s">
        <v>451</v>
      </c>
      <c r="AV445" s="129">
        <v>40999</v>
      </c>
      <c r="AW445" s="14">
        <v>9</v>
      </c>
      <c r="AX445" s="128" t="s">
        <v>451</v>
      </c>
      <c r="AY445" s="129">
        <v>40958</v>
      </c>
      <c r="AZ445" s="14">
        <v>8</v>
      </c>
      <c r="BA445" s="128" t="s">
        <v>451</v>
      </c>
      <c r="BB445" s="129">
        <v>40957</v>
      </c>
      <c r="BC445" s="14">
        <v>12</v>
      </c>
      <c r="BD445" s="128" t="s">
        <v>451</v>
      </c>
      <c r="BE445" s="129">
        <v>40937</v>
      </c>
      <c r="BF445" s="14">
        <v>5</v>
      </c>
      <c r="BG445" s="128" t="s">
        <v>451</v>
      </c>
      <c r="BH445" s="129">
        <v>40867</v>
      </c>
      <c r="BI445" s="14">
        <v>9</v>
      </c>
      <c r="BJ445" s="128" t="s">
        <v>451</v>
      </c>
      <c r="BK445" s="129">
        <v>40839</v>
      </c>
      <c r="BL445" s="14">
        <v>8</v>
      </c>
      <c r="BM445" s="128" t="s">
        <v>451</v>
      </c>
      <c r="BN445" s="129">
        <v>40608</v>
      </c>
      <c r="BO445" s="14">
        <v>16</v>
      </c>
      <c r="BP445" s="128" t="s">
        <v>451</v>
      </c>
      <c r="BQ445" s="129">
        <v>39775</v>
      </c>
      <c r="BR445" s="14">
        <v>16</v>
      </c>
      <c r="BS445" s="10" t="s">
        <v>451</v>
      </c>
      <c r="BT445" s="129">
        <v>39418</v>
      </c>
      <c r="BU445" s="13"/>
      <c r="BV445" s="4"/>
      <c r="BW445" s="6"/>
      <c r="BX445" s="13"/>
      <c r="BY445" s="4"/>
      <c r="BZ445" s="6"/>
      <c r="CA445" s="29"/>
      <c r="CB445" s="1"/>
      <c r="CC445" s="1"/>
      <c r="CD445" s="29"/>
      <c r="CE445" s="1"/>
      <c r="CF445" s="1"/>
      <c r="CG445" s="29"/>
      <c r="CH445" s="1"/>
      <c r="CI445" s="1"/>
      <c r="CJ445" s="29"/>
      <c r="CK445" s="1"/>
      <c r="CL445" s="1"/>
      <c r="CM445" s="29"/>
      <c r="CN445" s="1"/>
      <c r="CO445" s="1"/>
      <c r="CP445" s="29"/>
      <c r="CQ445" s="1"/>
      <c r="CR445" s="1"/>
      <c r="CS445" s="8"/>
      <c r="CT445" s="1"/>
      <c r="CU445" s="1"/>
      <c r="CV445" s="187"/>
      <c r="CW445"/>
      <c r="CX445"/>
      <c r="CY445" s="187"/>
      <c r="CZ445"/>
      <c r="DA445"/>
      <c r="DB445" s="187"/>
      <c r="DC445"/>
      <c r="DD445"/>
      <c r="DE445" s="187"/>
      <c r="DF445"/>
      <c r="DG445"/>
      <c r="DH445" s="187"/>
      <c r="DI445"/>
      <c r="DJ445"/>
      <c r="DK445" s="187"/>
      <c r="DL445"/>
      <c r="DM445"/>
      <c r="DN445" s="187"/>
      <c r="DO445"/>
      <c r="DP445"/>
      <c r="DQ445" s="187"/>
      <c r="DR445"/>
      <c r="DS445"/>
      <c r="DT445" s="187"/>
      <c r="DU445" s="1"/>
      <c r="DV445" s="1"/>
      <c r="DW445" s="8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</row>
    <row r="446" spans="1:369" s="267" customFormat="1">
      <c r="A446" s="23" t="s">
        <v>1306</v>
      </c>
      <c r="B446" s="24" t="s">
        <v>1299</v>
      </c>
      <c r="C446" s="15">
        <f t="shared" si="40"/>
        <v>3</v>
      </c>
      <c r="D446" s="40"/>
      <c r="E446" s="5" t="s">
        <v>1300</v>
      </c>
      <c r="F446" s="33" t="s">
        <v>1301</v>
      </c>
      <c r="G446" s="144"/>
      <c r="H446" s="138"/>
      <c r="I446" s="59"/>
      <c r="J446" s="139"/>
      <c r="K446" s="130">
        <v>0</v>
      </c>
      <c r="L446" s="158">
        <f t="shared" si="42"/>
        <v>0</v>
      </c>
      <c r="M446" s="21">
        <v>3</v>
      </c>
      <c r="N446" s="128" t="s">
        <v>264</v>
      </c>
      <c r="O446" s="148">
        <v>41622</v>
      </c>
      <c r="P446" s="21"/>
      <c r="Q446" s="128"/>
      <c r="R446" s="148"/>
      <c r="S446" s="21"/>
      <c r="T446" s="128"/>
      <c r="U446" s="148"/>
      <c r="V446" s="21"/>
      <c r="W446" s="128"/>
      <c r="X446" s="148"/>
      <c r="Y446" s="21"/>
      <c r="Z446" s="128"/>
      <c r="AA446" s="148"/>
      <c r="AB446" s="21"/>
      <c r="AC446" s="128"/>
      <c r="AD446" s="129"/>
      <c r="AE446" s="14"/>
      <c r="AF446" s="128"/>
      <c r="AG446" s="129"/>
      <c r="AH446" s="14"/>
      <c r="AI446" s="128"/>
      <c r="AJ446" s="129"/>
      <c r="AK446" s="14"/>
      <c r="AL446" s="128"/>
      <c r="AM446" s="129"/>
      <c r="AN446" s="14"/>
      <c r="AO446" s="128"/>
      <c r="AP446" s="129"/>
      <c r="AQ446" s="14"/>
      <c r="AR446" s="128"/>
      <c r="AS446" s="129"/>
      <c r="AT446" s="14"/>
      <c r="AU446" s="128"/>
      <c r="AV446" s="129"/>
      <c r="AW446" s="14"/>
      <c r="AX446" s="128"/>
      <c r="AY446" s="129"/>
      <c r="AZ446" s="14"/>
      <c r="BA446" s="128"/>
      <c r="BB446" s="129"/>
      <c r="BC446" s="14"/>
      <c r="BD446" s="128"/>
      <c r="BE446" s="129"/>
      <c r="BF446" s="14"/>
      <c r="BG446" s="10"/>
      <c r="BH446" s="129"/>
      <c r="BI446" s="13"/>
      <c r="BJ446" s="21"/>
      <c r="BK446" s="129"/>
      <c r="BL446" s="13"/>
      <c r="BM446" s="21"/>
      <c r="BN446" s="129"/>
      <c r="BO446" s="13"/>
      <c r="BP446" s="7"/>
      <c r="BQ446" s="6"/>
      <c r="BR446" s="13"/>
      <c r="BS446" s="7"/>
      <c r="BT446" s="6"/>
      <c r="BU446" s="13"/>
      <c r="BV446" s="4"/>
      <c r="BW446" s="6"/>
      <c r="BX446" s="13"/>
      <c r="BY446" s="4"/>
      <c r="BZ446" s="6"/>
      <c r="CA446" s="29"/>
      <c r="CB446" s="1"/>
      <c r="CC446" s="1"/>
      <c r="CD446" s="29"/>
      <c r="CE446" s="1"/>
      <c r="CF446" s="1"/>
      <c r="CG446" s="29"/>
      <c r="CH446" s="1"/>
      <c r="CI446" s="1"/>
      <c r="CJ446" s="29"/>
      <c r="CK446" s="1"/>
      <c r="CL446" s="1"/>
      <c r="CM446" s="29"/>
      <c r="CN446" s="1"/>
      <c r="CO446" s="1"/>
      <c r="CP446" s="29"/>
      <c r="CQ446" s="1"/>
      <c r="CR446" s="1"/>
      <c r="CS446" s="29"/>
      <c r="CT446" s="1"/>
      <c r="CU446" s="1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</row>
    <row r="447" spans="1:369" s="267" customFormat="1">
      <c r="A447" s="23" t="s">
        <v>1997</v>
      </c>
      <c r="B447" s="24" t="s">
        <v>1998</v>
      </c>
      <c r="C447" s="15">
        <f t="shared" ref="C447:C478" si="43">IF(AND(N447="n",Q447="n",T447="n"),(M447+0.7*P447+0.5*S447)/2.2,IF(AND(OR(N447="y",N447="dnf",N447="oc",N447="dq",N447="nq"),OR(Q447="y",Q447="dnf",Q447="oc",Q447="dq",Q447="nq"),OR(T447="y",T447="dnf",T447="oc",T447="dq",T447="nq")),AVERAGE(M447,P447,S447),IF(AND(N447="n",Q447="n"),(M447+0.7*P447)/1.7,IF(AND(N447="n",T447="n"),(M447+0.7*S447)/1.7,IF(OR(N447="n",AND(Q447="",T447="")),M447,IF(AND(Q447="n",T447="n"),(P447+0.7*S447)/1.7,IF(Q447="n",P447,IF(T447="n",S447,(M447+P447)/2))))))))</f>
        <v>21.999999999999996</v>
      </c>
      <c r="D447" s="40"/>
      <c r="E447" s="36" t="s">
        <v>3193</v>
      </c>
      <c r="F447" s="33" t="s">
        <v>1999</v>
      </c>
      <c r="G447" s="144">
        <v>4</v>
      </c>
      <c r="H447" s="138">
        <v>6</v>
      </c>
      <c r="I447" s="100">
        <v>12</v>
      </c>
      <c r="J447" s="139">
        <v>10</v>
      </c>
      <c r="K447" s="130">
        <v>36.5</v>
      </c>
      <c r="L447" s="158">
        <f t="shared" si="42"/>
        <v>46.5</v>
      </c>
      <c r="M447" s="21">
        <v>22</v>
      </c>
      <c r="N447" s="128" t="s">
        <v>451</v>
      </c>
      <c r="O447" s="148">
        <v>43037</v>
      </c>
      <c r="P447" s="21">
        <v>22</v>
      </c>
      <c r="Q447" s="128" t="s">
        <v>451</v>
      </c>
      <c r="R447" s="148">
        <v>43037</v>
      </c>
      <c r="S447" s="21">
        <v>22</v>
      </c>
      <c r="T447" s="128" t="s">
        <v>451</v>
      </c>
      <c r="U447" s="148">
        <v>43030</v>
      </c>
      <c r="V447" s="21">
        <v>22</v>
      </c>
      <c r="W447" s="128" t="s">
        <v>451</v>
      </c>
      <c r="X447" s="148">
        <v>43023</v>
      </c>
      <c r="Y447" s="21">
        <v>22</v>
      </c>
      <c r="Z447" s="128" t="s">
        <v>451</v>
      </c>
      <c r="AA447" s="148">
        <v>42973</v>
      </c>
      <c r="AB447" s="21">
        <v>22</v>
      </c>
      <c r="AC447" s="128" t="s">
        <v>451</v>
      </c>
      <c r="AD447" s="148">
        <v>42757</v>
      </c>
      <c r="AE447" s="21">
        <v>22</v>
      </c>
      <c r="AF447" s="128" t="s">
        <v>451</v>
      </c>
      <c r="AG447" s="148">
        <v>42756</v>
      </c>
      <c r="AH447" s="21">
        <v>22</v>
      </c>
      <c r="AI447" s="128" t="s">
        <v>451</v>
      </c>
      <c r="AJ447" s="148">
        <v>42715</v>
      </c>
      <c r="AK447" s="21">
        <v>22</v>
      </c>
      <c r="AL447" s="128" t="s">
        <v>451</v>
      </c>
      <c r="AM447" s="148">
        <v>42714</v>
      </c>
      <c r="AN447" s="21">
        <v>22</v>
      </c>
      <c r="AO447" s="128" t="s">
        <v>451</v>
      </c>
      <c r="AP447" s="148">
        <v>42694</v>
      </c>
      <c r="AQ447" s="21">
        <v>22</v>
      </c>
      <c r="AR447" s="128" t="s">
        <v>451</v>
      </c>
      <c r="AS447" s="129">
        <v>42693</v>
      </c>
      <c r="AT447" s="14">
        <v>22</v>
      </c>
      <c r="AU447" s="128" t="s">
        <v>451</v>
      </c>
      <c r="AV447" s="129">
        <v>42680</v>
      </c>
      <c r="AW447" s="14">
        <v>22</v>
      </c>
      <c r="AX447" s="128" t="s">
        <v>451</v>
      </c>
      <c r="AY447" s="129">
        <v>42672</v>
      </c>
      <c r="AZ447" s="14">
        <v>22</v>
      </c>
      <c r="BA447" s="128" t="s">
        <v>451</v>
      </c>
      <c r="BB447" s="129">
        <v>42652</v>
      </c>
      <c r="BC447" s="14">
        <v>22</v>
      </c>
      <c r="BD447" s="128" t="s">
        <v>451</v>
      </c>
      <c r="BE447" s="129">
        <v>42645</v>
      </c>
      <c r="BF447" s="14">
        <v>22</v>
      </c>
      <c r="BG447" s="128" t="s">
        <v>451</v>
      </c>
      <c r="BH447" s="129">
        <v>42470</v>
      </c>
      <c r="BI447" s="14">
        <v>22</v>
      </c>
      <c r="BJ447" s="128" t="s">
        <v>451</v>
      </c>
      <c r="BK447" s="129">
        <v>42469</v>
      </c>
      <c r="BL447" s="14">
        <v>18</v>
      </c>
      <c r="BM447" s="128" t="s">
        <v>451</v>
      </c>
      <c r="BN447" s="129">
        <v>42463</v>
      </c>
      <c r="BO447" s="14">
        <v>22</v>
      </c>
      <c r="BP447" s="128" t="s">
        <v>451</v>
      </c>
      <c r="BQ447" s="129">
        <v>42442</v>
      </c>
      <c r="BR447" s="14">
        <v>22</v>
      </c>
      <c r="BS447" s="128" t="s">
        <v>451</v>
      </c>
      <c r="BT447" s="129">
        <v>42441</v>
      </c>
      <c r="BU447" s="14">
        <v>17</v>
      </c>
      <c r="BV447" s="128" t="s">
        <v>451</v>
      </c>
      <c r="BW447" s="129">
        <v>42421</v>
      </c>
      <c r="BX447" s="14">
        <v>20</v>
      </c>
      <c r="BY447" s="128" t="s">
        <v>451</v>
      </c>
      <c r="BZ447" s="129">
        <v>42413</v>
      </c>
      <c r="CA447" s="14">
        <v>18</v>
      </c>
      <c r="CB447" s="128" t="s">
        <v>451</v>
      </c>
      <c r="CC447" s="129">
        <v>42400</v>
      </c>
      <c r="CD447" s="14">
        <v>20</v>
      </c>
      <c r="CE447" s="128" t="s">
        <v>451</v>
      </c>
      <c r="CF447" s="129">
        <v>42399</v>
      </c>
      <c r="CG447" s="14">
        <v>20</v>
      </c>
      <c r="CH447" s="128" t="s">
        <v>451</v>
      </c>
      <c r="CI447" s="129">
        <v>42351</v>
      </c>
      <c r="CJ447" s="14">
        <v>18</v>
      </c>
      <c r="CK447" s="128" t="s">
        <v>451</v>
      </c>
      <c r="CL447" s="129">
        <v>42350</v>
      </c>
      <c r="CM447" s="14">
        <v>20</v>
      </c>
      <c r="CN447" s="128" t="s">
        <v>451</v>
      </c>
      <c r="CO447" s="129">
        <v>42337</v>
      </c>
      <c r="CP447" s="14">
        <v>18</v>
      </c>
      <c r="CQ447" s="128" t="s">
        <v>451</v>
      </c>
      <c r="CR447" s="129">
        <v>42336</v>
      </c>
      <c r="CS447" s="14">
        <v>22</v>
      </c>
      <c r="CT447" s="128" t="s">
        <v>451</v>
      </c>
      <c r="CU447" s="129">
        <v>42310</v>
      </c>
      <c r="CV447" s="14">
        <v>18</v>
      </c>
      <c r="CW447" s="128" t="s">
        <v>451</v>
      </c>
      <c r="CX447"/>
      <c r="CY447" s="187"/>
      <c r="CZ447"/>
      <c r="DA447"/>
      <c r="DB447" s="187"/>
      <c r="DC447"/>
      <c r="DD447"/>
      <c r="DE447" s="187"/>
      <c r="DF447"/>
      <c r="DG447"/>
      <c r="DH447" s="187"/>
      <c r="DI447"/>
      <c r="DJ447"/>
      <c r="DK447"/>
      <c r="DL447"/>
      <c r="DM447"/>
      <c r="DN447"/>
      <c r="DO447"/>
      <c r="DP447"/>
      <c r="DQ447"/>
      <c r="DR447"/>
      <c r="DS447"/>
      <c r="DT447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</row>
    <row r="448" spans="1:369" s="267" customFormat="1">
      <c r="A448" s="23" t="s">
        <v>2346</v>
      </c>
      <c r="B448" s="24" t="s">
        <v>2329</v>
      </c>
      <c r="C448" s="15">
        <f t="shared" si="43"/>
        <v>10</v>
      </c>
      <c r="D448" s="40"/>
      <c r="E448" s="5" t="s">
        <v>2330</v>
      </c>
      <c r="F448" s="33" t="s">
        <v>2331</v>
      </c>
      <c r="G448" s="144">
        <v>1</v>
      </c>
      <c r="H448" s="138"/>
      <c r="I448" s="100"/>
      <c r="J448" s="139"/>
      <c r="K448" s="130"/>
      <c r="L448" s="158"/>
      <c r="M448" s="21">
        <v>10</v>
      </c>
      <c r="N448" s="128" t="s">
        <v>451</v>
      </c>
      <c r="O448" s="148">
        <v>42519</v>
      </c>
      <c r="P448" s="21"/>
      <c r="Q448" s="128"/>
      <c r="R448" s="148"/>
      <c r="S448" s="21"/>
      <c r="T448" s="128"/>
      <c r="U448" s="148"/>
      <c r="V448" s="21"/>
      <c r="W448" s="128"/>
      <c r="X448" s="148"/>
      <c r="Y448" s="21"/>
      <c r="Z448" s="128"/>
      <c r="AA448" s="148"/>
      <c r="AB448" s="21"/>
      <c r="AC448" s="128"/>
      <c r="AD448" s="129"/>
      <c r="AE448" s="14"/>
      <c r="AF448" s="128"/>
      <c r="AG448" s="129"/>
      <c r="AH448" s="14"/>
      <c r="AI448" s="128"/>
      <c r="AJ448" s="129"/>
      <c r="AK448" s="14"/>
      <c r="AL448" s="128"/>
      <c r="AM448" s="129"/>
      <c r="AN448" s="14"/>
      <c r="AO448" s="128"/>
      <c r="AP448" s="129"/>
      <c r="AQ448" s="14"/>
      <c r="AR448" s="128"/>
      <c r="AS448" s="129"/>
      <c r="AT448" s="14"/>
      <c r="AU448" s="128"/>
      <c r="AV448" s="129"/>
      <c r="AW448" s="14"/>
      <c r="AX448" s="128"/>
      <c r="AY448" s="129"/>
      <c r="AZ448" s="14"/>
      <c r="BA448" s="128"/>
      <c r="BB448" s="129"/>
      <c r="BC448" s="14"/>
      <c r="BD448" s="128"/>
      <c r="BE448" s="129"/>
      <c r="BF448" s="14"/>
      <c r="BG448" s="10"/>
      <c r="BH448" s="129"/>
      <c r="BI448" s="13"/>
      <c r="BJ448" s="21"/>
      <c r="BK448" s="129"/>
      <c r="BL448" s="13"/>
      <c r="BM448" s="21"/>
      <c r="BN448" s="129"/>
      <c r="BO448" s="13"/>
      <c r="BP448" s="7"/>
      <c r="BQ448" s="6"/>
      <c r="BR448" s="13"/>
      <c r="BS448" s="7"/>
      <c r="BT448" s="6"/>
      <c r="BU448" s="13"/>
      <c r="BV448" s="4"/>
      <c r="BW448" s="6"/>
      <c r="BX448" s="13"/>
      <c r="BY448" s="4"/>
      <c r="BZ448" s="6"/>
      <c r="CA448" s="29"/>
      <c r="CB448" s="1"/>
      <c r="CC448" s="1"/>
      <c r="CD448" s="29"/>
      <c r="CE448" s="1"/>
      <c r="CF448" s="1"/>
      <c r="CG448" s="29"/>
      <c r="CH448" s="1"/>
      <c r="CI448" s="1"/>
      <c r="CJ448" s="29"/>
      <c r="CK448" s="1"/>
      <c r="CL448" s="1"/>
      <c r="CM448" s="29"/>
      <c r="CN448" s="1"/>
      <c r="CO448" s="1"/>
      <c r="CP448" s="29"/>
      <c r="CQ448" s="1"/>
      <c r="CR448" s="1"/>
      <c r="CS448" s="8"/>
      <c r="CT448" s="1"/>
      <c r="CU448" s="1"/>
      <c r="CV448" s="187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8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</row>
    <row r="449" spans="1:369" s="267" customFormat="1">
      <c r="A449" s="23" t="s">
        <v>598</v>
      </c>
      <c r="B449" s="24" t="s">
        <v>123</v>
      </c>
      <c r="C449" s="15">
        <f t="shared" si="43"/>
        <v>21.999999999999996</v>
      </c>
      <c r="D449" s="40"/>
      <c r="E449" s="36" t="s">
        <v>172</v>
      </c>
      <c r="F449" s="33" t="s">
        <v>654</v>
      </c>
      <c r="G449" s="144">
        <v>4</v>
      </c>
      <c r="H449" s="138">
        <v>3</v>
      </c>
      <c r="I449" s="100">
        <v>12</v>
      </c>
      <c r="J449" s="154"/>
      <c r="K449" s="130">
        <v>25</v>
      </c>
      <c r="L449" s="158">
        <f t="shared" ref="L449:L455" si="44">(J449+K449)</f>
        <v>25</v>
      </c>
      <c r="M449" s="10">
        <v>22</v>
      </c>
      <c r="N449" s="130" t="s">
        <v>451</v>
      </c>
      <c r="O449" s="148">
        <v>41350</v>
      </c>
      <c r="P449" s="10">
        <v>22</v>
      </c>
      <c r="Q449" s="130" t="s">
        <v>451</v>
      </c>
      <c r="R449" s="148">
        <v>41315</v>
      </c>
      <c r="S449" s="10">
        <v>22</v>
      </c>
      <c r="T449" s="130" t="s">
        <v>451</v>
      </c>
      <c r="U449" s="148">
        <v>41314</v>
      </c>
      <c r="V449" s="10">
        <v>8</v>
      </c>
      <c r="W449" s="130" t="s">
        <v>264</v>
      </c>
      <c r="X449" s="148">
        <v>41294</v>
      </c>
      <c r="Y449" s="10">
        <v>20</v>
      </c>
      <c r="Z449" s="130" t="s">
        <v>451</v>
      </c>
      <c r="AA449" s="148">
        <v>41293</v>
      </c>
      <c r="AB449" s="10">
        <v>22</v>
      </c>
      <c r="AC449" s="130" t="s">
        <v>451</v>
      </c>
      <c r="AD449" s="129">
        <v>41280</v>
      </c>
      <c r="AE449" s="12">
        <v>22</v>
      </c>
      <c r="AF449" s="130" t="s">
        <v>451</v>
      </c>
      <c r="AG449" s="129">
        <v>41279</v>
      </c>
      <c r="AH449" s="12">
        <v>19</v>
      </c>
      <c r="AI449" s="130" t="s">
        <v>451</v>
      </c>
      <c r="AJ449" s="129">
        <v>41231</v>
      </c>
      <c r="AK449" s="12">
        <v>19</v>
      </c>
      <c r="AL449" s="130" t="s">
        <v>451</v>
      </c>
      <c r="AM449" s="129">
        <v>41230</v>
      </c>
      <c r="AN449" s="12">
        <v>22</v>
      </c>
      <c r="AO449" s="130" t="s">
        <v>451</v>
      </c>
      <c r="AP449" s="129">
        <v>41210</v>
      </c>
      <c r="AQ449" s="12">
        <v>22</v>
      </c>
      <c r="AR449" s="130" t="s">
        <v>451</v>
      </c>
      <c r="AS449" s="129">
        <v>41209</v>
      </c>
      <c r="AT449" s="12">
        <v>12.5</v>
      </c>
      <c r="AU449" s="130" t="s">
        <v>451</v>
      </c>
      <c r="AV449" s="129">
        <v>41203</v>
      </c>
      <c r="AW449" s="12">
        <v>22</v>
      </c>
      <c r="AX449" s="130" t="s">
        <v>451</v>
      </c>
      <c r="AY449" s="129">
        <v>41000</v>
      </c>
      <c r="AZ449" s="12">
        <v>15</v>
      </c>
      <c r="BA449" s="130" t="s">
        <v>451</v>
      </c>
      <c r="BB449" s="129">
        <v>40999</v>
      </c>
      <c r="BC449" s="12">
        <v>22</v>
      </c>
      <c r="BD449" s="130" t="s">
        <v>451</v>
      </c>
      <c r="BE449" s="129">
        <v>40985</v>
      </c>
      <c r="BF449" s="12">
        <v>17</v>
      </c>
      <c r="BG449" s="130" t="s">
        <v>451</v>
      </c>
      <c r="BH449" s="129">
        <v>40958</v>
      </c>
      <c r="BI449" s="12">
        <v>11</v>
      </c>
      <c r="BJ449" s="130" t="s">
        <v>451</v>
      </c>
      <c r="BK449" s="129">
        <v>40957</v>
      </c>
      <c r="BL449" s="12">
        <v>20</v>
      </c>
      <c r="BM449" s="130" t="s">
        <v>2855</v>
      </c>
      <c r="BN449" s="129">
        <v>40937</v>
      </c>
      <c r="BO449" s="12">
        <v>11</v>
      </c>
      <c r="BP449" s="130" t="s">
        <v>2855</v>
      </c>
      <c r="BQ449" s="129">
        <v>40936</v>
      </c>
      <c r="BR449" s="12">
        <v>22</v>
      </c>
      <c r="BS449" s="130" t="s">
        <v>2855</v>
      </c>
      <c r="BT449" s="129">
        <v>40916</v>
      </c>
      <c r="BU449" s="12">
        <v>17</v>
      </c>
      <c r="BV449" s="130" t="s">
        <v>2855</v>
      </c>
      <c r="BW449" s="129">
        <v>40915</v>
      </c>
      <c r="BX449" s="12">
        <v>13</v>
      </c>
      <c r="BY449" s="130" t="s">
        <v>2855</v>
      </c>
      <c r="BZ449" s="129">
        <v>40867</v>
      </c>
      <c r="CA449" s="12">
        <v>15</v>
      </c>
      <c r="CB449" s="130" t="s">
        <v>2855</v>
      </c>
      <c r="CC449" s="129">
        <v>40866</v>
      </c>
      <c r="CD449" s="29"/>
      <c r="CE449" s="1"/>
      <c r="CF449" s="1"/>
      <c r="CG449" s="29"/>
      <c r="CH449" s="1"/>
      <c r="CI449" s="1"/>
      <c r="CJ449" s="29"/>
      <c r="CK449" s="1"/>
      <c r="CL449" s="1"/>
      <c r="CM449" s="29"/>
      <c r="CN449" s="1"/>
      <c r="CO449" s="1"/>
      <c r="CP449" s="29"/>
      <c r="CQ449" s="1"/>
      <c r="CR449" s="1"/>
      <c r="CS449" s="194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</row>
    <row r="450" spans="1:369" s="267" customFormat="1">
      <c r="A450" s="28" t="s">
        <v>2959</v>
      </c>
      <c r="B450" s="27" t="s">
        <v>2960</v>
      </c>
      <c r="C450" s="15">
        <f t="shared" si="43"/>
        <v>14.18181818181818</v>
      </c>
      <c r="D450" s="41"/>
      <c r="E450" s="25" t="s">
        <v>2961</v>
      </c>
      <c r="F450" s="33" t="s">
        <v>2962</v>
      </c>
      <c r="G450" s="144">
        <v>4</v>
      </c>
      <c r="H450" s="144">
        <v>5</v>
      </c>
      <c r="I450" s="58">
        <v>7</v>
      </c>
      <c r="J450" s="145"/>
      <c r="K450" s="128">
        <v>5</v>
      </c>
      <c r="L450" s="158">
        <f t="shared" si="44"/>
        <v>5</v>
      </c>
      <c r="M450" s="21">
        <v>16</v>
      </c>
      <c r="N450" s="128" t="s">
        <v>451</v>
      </c>
      <c r="O450" s="148">
        <v>41686</v>
      </c>
      <c r="P450" s="21">
        <v>11</v>
      </c>
      <c r="Q450" s="128" t="s">
        <v>451</v>
      </c>
      <c r="R450" s="148">
        <v>41685</v>
      </c>
      <c r="S450" s="21">
        <v>15</v>
      </c>
      <c r="T450" s="128" t="s">
        <v>451</v>
      </c>
      <c r="U450" s="148">
        <v>41622</v>
      </c>
      <c r="V450" s="21">
        <v>22</v>
      </c>
      <c r="W450" s="128" t="s">
        <v>451</v>
      </c>
      <c r="X450" s="148">
        <v>41574</v>
      </c>
      <c r="Y450" s="21">
        <v>20</v>
      </c>
      <c r="Z450" s="128" t="s">
        <v>451</v>
      </c>
      <c r="AA450" s="148">
        <v>41573</v>
      </c>
      <c r="AB450" s="21">
        <v>7</v>
      </c>
      <c r="AC450" s="128" t="s">
        <v>2855</v>
      </c>
      <c r="AD450" s="129">
        <v>40573</v>
      </c>
      <c r="AE450" s="21">
        <v>13</v>
      </c>
      <c r="AF450" s="128" t="s">
        <v>2855</v>
      </c>
      <c r="AG450" s="129">
        <v>40552</v>
      </c>
      <c r="AH450" s="14">
        <v>8.5</v>
      </c>
      <c r="AI450" s="128" t="s">
        <v>2855</v>
      </c>
      <c r="AJ450" s="129">
        <v>40551</v>
      </c>
      <c r="AK450" s="21">
        <v>14</v>
      </c>
      <c r="AL450" s="128" t="s">
        <v>2855</v>
      </c>
      <c r="AM450" s="129">
        <v>40237</v>
      </c>
      <c r="AN450" s="14">
        <v>14</v>
      </c>
      <c r="AO450" s="128" t="s">
        <v>2855</v>
      </c>
      <c r="AP450" s="129">
        <v>40236</v>
      </c>
      <c r="AQ450" s="21">
        <v>9</v>
      </c>
      <c r="AR450" s="128" t="s">
        <v>264</v>
      </c>
      <c r="AS450" s="129">
        <v>40223</v>
      </c>
      <c r="AT450" s="11"/>
      <c r="AU450" s="21"/>
      <c r="AV450" s="129"/>
      <c r="AW450" s="13"/>
      <c r="AX450" s="21"/>
      <c r="AY450" s="129"/>
      <c r="AZ450" s="13"/>
      <c r="BA450" s="21"/>
      <c r="BB450" s="22"/>
      <c r="BC450" s="13"/>
      <c r="BD450" s="21"/>
      <c r="BE450" s="22"/>
      <c r="BF450" s="13"/>
      <c r="BG450" s="21"/>
      <c r="BH450" s="22"/>
      <c r="BI450" s="13"/>
      <c r="BJ450" s="21"/>
      <c r="BK450" s="22"/>
      <c r="BL450" s="13"/>
      <c r="BM450" s="21"/>
      <c r="BN450" s="22"/>
      <c r="BO450" s="13"/>
      <c r="BP450" s="21"/>
      <c r="BQ450" s="22"/>
      <c r="BR450" s="13"/>
      <c r="BS450" s="21"/>
      <c r="BT450" s="22"/>
      <c r="BU450" s="13"/>
      <c r="BV450" s="21"/>
      <c r="BW450" s="22"/>
      <c r="BX450" s="13"/>
      <c r="BY450" s="21"/>
      <c r="BZ450" s="22"/>
      <c r="CA450" s="13"/>
      <c r="CB450" s="21"/>
      <c r="CC450" s="22"/>
      <c r="CD450" s="13"/>
      <c r="CE450" s="21"/>
      <c r="CF450" s="22"/>
      <c r="CG450" s="13"/>
      <c r="CH450" s="21"/>
      <c r="CI450" s="22"/>
      <c r="CJ450" s="13"/>
      <c r="CK450" s="21"/>
      <c r="CL450" s="22"/>
      <c r="CM450" s="13"/>
      <c r="CN450" s="21"/>
      <c r="CO450" s="22"/>
      <c r="CP450" s="13"/>
      <c r="CQ450" s="21"/>
      <c r="CR450" s="22"/>
      <c r="CS450" s="29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</row>
    <row r="451" spans="1:369" s="295" customFormat="1" ht="14" thickBot="1">
      <c r="A451" s="279" t="s">
        <v>739</v>
      </c>
      <c r="B451" s="280" t="s">
        <v>785</v>
      </c>
      <c r="C451" s="281">
        <f t="shared" si="43"/>
        <v>14.409090909090908</v>
      </c>
      <c r="D451" s="304"/>
      <c r="E451" s="283" t="s">
        <v>1321</v>
      </c>
      <c r="F451" s="115" t="s">
        <v>1317</v>
      </c>
      <c r="G451" s="285">
        <v>4</v>
      </c>
      <c r="H451" s="285">
        <v>1</v>
      </c>
      <c r="I451" s="286">
        <v>3</v>
      </c>
      <c r="J451" s="287"/>
      <c r="K451" s="288">
        <v>3</v>
      </c>
      <c r="L451" s="382">
        <f t="shared" si="44"/>
        <v>3</v>
      </c>
      <c r="M451" s="291">
        <v>18</v>
      </c>
      <c r="N451" s="288" t="s">
        <v>451</v>
      </c>
      <c r="O451" s="170">
        <v>41658</v>
      </c>
      <c r="P451" s="291">
        <v>11</v>
      </c>
      <c r="Q451" s="288" t="s">
        <v>451</v>
      </c>
      <c r="R451" s="170">
        <v>41623</v>
      </c>
      <c r="S451" s="291">
        <v>12</v>
      </c>
      <c r="T451" s="288" t="s">
        <v>451</v>
      </c>
      <c r="U451" s="170">
        <v>41546</v>
      </c>
      <c r="V451" s="291">
        <v>19</v>
      </c>
      <c r="W451" s="288" t="s">
        <v>451</v>
      </c>
      <c r="X451" s="170">
        <v>41308</v>
      </c>
      <c r="Y451" s="291"/>
      <c r="Z451" s="288"/>
      <c r="AA451" s="170"/>
      <c r="AB451" s="291"/>
      <c r="AC451" s="288"/>
      <c r="AD451" s="289"/>
      <c r="AE451" s="290"/>
      <c r="AF451" s="291"/>
      <c r="AG451" s="289"/>
      <c r="AH451" s="297"/>
      <c r="AI451" s="291"/>
      <c r="AJ451" s="289"/>
      <c r="AK451" s="290"/>
      <c r="AL451" s="291"/>
      <c r="AM451" s="289"/>
      <c r="AN451" s="292"/>
      <c r="AO451" s="291"/>
      <c r="AP451" s="289"/>
      <c r="AQ451" s="290"/>
      <c r="AR451" s="291"/>
      <c r="AS451" s="289"/>
      <c r="AT451" s="290"/>
      <c r="AU451" s="291"/>
      <c r="AV451" s="289"/>
      <c r="AW451" s="292"/>
      <c r="AX451" s="291"/>
      <c r="AY451" s="289"/>
      <c r="AZ451" s="292"/>
      <c r="BA451" s="291"/>
      <c r="BB451" s="298"/>
      <c r="BC451" s="292"/>
      <c r="BD451" s="291"/>
      <c r="BE451" s="298"/>
      <c r="BF451" s="292"/>
      <c r="BG451" s="291"/>
      <c r="BH451" s="298"/>
      <c r="BI451" s="292"/>
      <c r="BJ451" s="291"/>
      <c r="BK451" s="298"/>
      <c r="BL451" s="292"/>
      <c r="BM451" s="291"/>
      <c r="BN451" s="298"/>
      <c r="BO451" s="292"/>
      <c r="BP451" s="291"/>
      <c r="BQ451" s="298"/>
      <c r="BR451" s="292"/>
      <c r="BS451" s="291"/>
      <c r="BT451" s="298"/>
      <c r="BU451" s="292"/>
      <c r="BV451" s="291"/>
      <c r="BW451" s="298"/>
      <c r="BX451" s="292"/>
      <c r="BY451" s="291"/>
      <c r="BZ451" s="298"/>
      <c r="CA451" s="292"/>
      <c r="CB451" s="291"/>
      <c r="CC451" s="298"/>
      <c r="CD451" s="292"/>
      <c r="CE451" s="291"/>
      <c r="CF451" s="298"/>
      <c r="CG451" s="292"/>
      <c r="CH451" s="291"/>
      <c r="CI451" s="298"/>
      <c r="CJ451" s="292"/>
      <c r="CK451" s="291"/>
      <c r="CL451" s="298"/>
      <c r="CM451" s="292"/>
      <c r="CN451" s="291"/>
      <c r="CO451" s="298"/>
      <c r="CP451" s="292"/>
      <c r="CQ451" s="284"/>
      <c r="CR451" s="284"/>
      <c r="CS451" s="293"/>
      <c r="CT451" s="284"/>
      <c r="CU451" s="284"/>
      <c r="CV451" s="284"/>
      <c r="CW451" s="284"/>
      <c r="CX451" s="284"/>
      <c r="CY451" s="284"/>
      <c r="CZ451" s="284"/>
      <c r="DA451" s="284"/>
      <c r="DB451" s="284"/>
      <c r="DC451" s="284"/>
      <c r="DD451" s="284"/>
      <c r="DE451" s="284"/>
      <c r="DF451" s="284"/>
      <c r="DG451" s="284"/>
      <c r="DH451" s="284"/>
      <c r="DI451" s="284"/>
      <c r="DJ451" s="284"/>
      <c r="DK451" s="284"/>
      <c r="DL451" s="284"/>
      <c r="DM451" s="284"/>
      <c r="DN451" s="284"/>
      <c r="DO451" s="284"/>
      <c r="DP451" s="284"/>
      <c r="DQ451" s="284"/>
      <c r="DR451" s="284"/>
      <c r="DS451" s="284"/>
      <c r="DT451" s="284"/>
      <c r="DU451" s="284"/>
      <c r="DV451" s="284"/>
      <c r="DW451" s="284"/>
      <c r="DX451" s="284"/>
      <c r="DY451" s="284"/>
      <c r="DZ451" s="284"/>
      <c r="EA451" s="284"/>
      <c r="EB451" s="284"/>
      <c r="EC451" s="284"/>
      <c r="ED451" s="284"/>
      <c r="EE451" s="284"/>
      <c r="EF451" s="284"/>
      <c r="EG451" s="284"/>
      <c r="EH451" s="284"/>
      <c r="EI451" s="284"/>
      <c r="EJ451" s="284"/>
      <c r="EK451" s="284"/>
      <c r="EL451" s="284"/>
      <c r="EM451" s="284"/>
      <c r="EN451" s="284"/>
      <c r="EO451" s="284"/>
      <c r="EP451" s="284"/>
      <c r="EQ451" s="284"/>
      <c r="ER451" s="284"/>
      <c r="ES451" s="284"/>
      <c r="ET451" s="284"/>
      <c r="EU451" s="284"/>
      <c r="EV451" s="284"/>
      <c r="EW451" s="284"/>
      <c r="EX451" s="284"/>
      <c r="EY451" s="284"/>
      <c r="EZ451" s="284"/>
      <c r="FA451" s="284"/>
      <c r="FB451" s="284"/>
      <c r="FC451" s="284"/>
      <c r="FD451" s="284"/>
      <c r="FE451" s="284"/>
      <c r="FF451" s="284"/>
      <c r="FG451" s="284"/>
      <c r="FH451" s="284"/>
      <c r="FI451" s="284"/>
      <c r="FJ451" s="284"/>
      <c r="FK451" s="284"/>
      <c r="FL451" s="284"/>
      <c r="FM451" s="284"/>
      <c r="FN451" s="284"/>
      <c r="FO451" s="284"/>
      <c r="FP451" s="284"/>
      <c r="FQ451" s="284"/>
      <c r="FR451" s="284"/>
      <c r="FS451" s="284"/>
      <c r="FT451" s="284"/>
      <c r="FU451" s="284"/>
      <c r="FV451" s="284"/>
      <c r="FW451" s="284"/>
      <c r="FX451" s="284"/>
      <c r="FY451" s="284"/>
      <c r="FZ451" s="284"/>
      <c r="GA451" s="284"/>
      <c r="GB451" s="284"/>
      <c r="GC451" s="284"/>
      <c r="GD451" s="284"/>
      <c r="GE451" s="284"/>
      <c r="GF451" s="284"/>
      <c r="GG451" s="284"/>
      <c r="GH451" s="284"/>
      <c r="GI451" s="284"/>
      <c r="GJ451" s="284"/>
      <c r="GK451" s="284"/>
      <c r="GL451" s="284"/>
      <c r="GM451" s="284"/>
      <c r="GN451" s="284"/>
      <c r="GO451" s="284"/>
      <c r="GP451" s="284"/>
      <c r="GQ451" s="284"/>
      <c r="GR451" s="284"/>
      <c r="GS451" s="284"/>
      <c r="GT451" s="284"/>
      <c r="GU451" s="284"/>
      <c r="GV451" s="284"/>
      <c r="GW451" s="284"/>
      <c r="GX451" s="284"/>
      <c r="GY451" s="284"/>
      <c r="GZ451" s="284"/>
      <c r="HA451" s="284"/>
      <c r="HB451" s="284"/>
      <c r="HC451" s="284"/>
      <c r="HD451" s="284"/>
      <c r="HE451" s="284"/>
      <c r="HF451" s="284"/>
      <c r="HG451" s="284"/>
      <c r="HH451" s="284"/>
      <c r="HI451" s="284"/>
      <c r="HJ451" s="284"/>
      <c r="HK451" s="284"/>
      <c r="HL451" s="284"/>
      <c r="HM451" s="284"/>
      <c r="HN451" s="284"/>
      <c r="HO451" s="284"/>
      <c r="HP451" s="284"/>
      <c r="HQ451" s="284"/>
      <c r="HR451" s="284"/>
      <c r="HS451" s="284"/>
      <c r="HT451" s="284"/>
      <c r="HU451" s="284"/>
      <c r="HV451" s="284"/>
      <c r="HW451" s="284"/>
      <c r="HX451" s="284"/>
      <c r="HY451" s="284"/>
      <c r="HZ451" s="284"/>
      <c r="IA451" s="284"/>
      <c r="IB451" s="284"/>
      <c r="IC451" s="284"/>
      <c r="ID451" s="284"/>
      <c r="IE451" s="284"/>
      <c r="IF451" s="284"/>
      <c r="IG451" s="284"/>
      <c r="IH451" s="284"/>
      <c r="II451" s="284"/>
      <c r="IJ451" s="284"/>
      <c r="IK451" s="284"/>
      <c r="IL451" s="284"/>
      <c r="IM451" s="284"/>
      <c r="IN451" s="284"/>
      <c r="IO451" s="284"/>
      <c r="IP451" s="284"/>
      <c r="IQ451" s="284"/>
      <c r="IR451" s="284"/>
      <c r="IS451" s="284"/>
      <c r="IT451" s="284"/>
      <c r="IU451" s="284"/>
      <c r="IV451" s="284"/>
      <c r="IW451" s="284"/>
      <c r="IX451" s="284"/>
      <c r="IY451" s="284"/>
      <c r="IZ451" s="284"/>
      <c r="JA451" s="284"/>
      <c r="JB451" s="284"/>
      <c r="JC451" s="284"/>
      <c r="JD451" s="284"/>
      <c r="JE451" s="284"/>
      <c r="JF451" s="284"/>
      <c r="JG451" s="284"/>
      <c r="JH451" s="284"/>
      <c r="JI451" s="284"/>
      <c r="JJ451" s="284"/>
      <c r="JK451" s="284"/>
      <c r="JL451" s="284"/>
      <c r="JM451" s="284"/>
      <c r="JN451" s="284"/>
      <c r="JO451" s="284"/>
      <c r="JP451" s="284"/>
      <c r="JQ451" s="284"/>
      <c r="JR451" s="284"/>
      <c r="JS451" s="284"/>
      <c r="JT451" s="284"/>
      <c r="JU451" s="284"/>
      <c r="JV451" s="284"/>
      <c r="JW451" s="284"/>
      <c r="JX451" s="284"/>
      <c r="JY451" s="284"/>
      <c r="JZ451" s="284"/>
      <c r="KA451" s="284"/>
      <c r="KB451" s="284"/>
      <c r="KC451" s="284"/>
      <c r="KD451" s="284"/>
      <c r="KE451" s="284"/>
      <c r="KF451" s="284"/>
      <c r="KG451" s="284"/>
      <c r="KH451" s="284"/>
      <c r="KI451" s="284"/>
      <c r="KJ451" s="284"/>
      <c r="KK451" s="284"/>
      <c r="KL451" s="284"/>
      <c r="KM451" s="284"/>
      <c r="KN451" s="284"/>
      <c r="KO451" s="284"/>
      <c r="KP451" s="284"/>
      <c r="KQ451" s="284"/>
      <c r="KR451" s="284"/>
      <c r="KS451" s="284"/>
      <c r="KT451" s="284"/>
      <c r="KU451" s="284"/>
      <c r="KV451" s="284"/>
      <c r="KW451" s="284"/>
      <c r="KX451" s="284"/>
      <c r="KY451" s="284"/>
      <c r="KZ451" s="284"/>
      <c r="LA451" s="284"/>
      <c r="LB451" s="284"/>
      <c r="LC451" s="284"/>
      <c r="LD451" s="284"/>
      <c r="LE451" s="284"/>
      <c r="LF451" s="284"/>
      <c r="LG451" s="284"/>
      <c r="LH451" s="284"/>
      <c r="LI451" s="284"/>
      <c r="LJ451" s="284"/>
      <c r="LK451" s="284"/>
      <c r="LL451" s="284"/>
      <c r="LM451" s="284"/>
      <c r="LN451" s="284"/>
      <c r="LO451" s="284"/>
      <c r="LP451" s="284"/>
      <c r="LQ451" s="284"/>
      <c r="LR451" s="284"/>
      <c r="LS451" s="284"/>
      <c r="LT451" s="284"/>
      <c r="LU451" s="284"/>
      <c r="LV451" s="284"/>
      <c r="LW451" s="284"/>
      <c r="LX451" s="284"/>
      <c r="LY451" s="284"/>
      <c r="LZ451" s="284"/>
      <c r="MA451" s="284"/>
      <c r="MB451" s="284"/>
      <c r="MC451" s="284"/>
      <c r="MD451" s="284"/>
      <c r="ME451" s="284"/>
      <c r="MF451" s="284"/>
      <c r="MG451" s="284"/>
      <c r="MH451" s="284"/>
      <c r="MI451" s="284"/>
      <c r="MJ451" s="284"/>
      <c r="MK451" s="284"/>
      <c r="ML451" s="284"/>
      <c r="MM451" s="284"/>
      <c r="MN451" s="284"/>
      <c r="MO451" s="284"/>
      <c r="MP451" s="284"/>
      <c r="MQ451" s="284"/>
      <c r="MR451" s="284"/>
      <c r="MS451" s="284"/>
      <c r="MT451" s="284"/>
      <c r="MU451" s="284"/>
      <c r="MV451" s="284"/>
      <c r="MW451" s="284"/>
      <c r="MX451" s="284"/>
      <c r="MY451" s="284"/>
      <c r="MZ451" s="284"/>
      <c r="NA451" s="284"/>
      <c r="NB451" s="284"/>
      <c r="NC451" s="284"/>
      <c r="ND451" s="284"/>
      <c r="NE451" s="284"/>
    </row>
    <row r="452" spans="1:369">
      <c r="A452" s="28" t="s">
        <v>2107</v>
      </c>
      <c r="B452" s="27" t="s">
        <v>281</v>
      </c>
      <c r="C452" s="26">
        <f t="shared" si="43"/>
        <v>15.590909090909088</v>
      </c>
      <c r="D452" s="41"/>
      <c r="E452" s="25" t="s">
        <v>2483</v>
      </c>
      <c r="F452" s="33" t="s">
        <v>2108</v>
      </c>
      <c r="G452" s="144">
        <v>4</v>
      </c>
      <c r="H452" s="144">
        <v>1</v>
      </c>
      <c r="I452" s="58">
        <v>1</v>
      </c>
      <c r="J452" s="145"/>
      <c r="K452" s="128">
        <v>1</v>
      </c>
      <c r="L452" s="158">
        <f t="shared" si="44"/>
        <v>1</v>
      </c>
      <c r="M452" s="144">
        <v>18</v>
      </c>
      <c r="N452" s="128" t="s">
        <v>451</v>
      </c>
      <c r="O452" s="148">
        <v>42652</v>
      </c>
      <c r="P452" s="144">
        <v>14</v>
      </c>
      <c r="Q452" s="128" t="s">
        <v>451</v>
      </c>
      <c r="R452" s="148">
        <v>42323</v>
      </c>
      <c r="S452" s="144">
        <v>13</v>
      </c>
      <c r="T452" s="128" t="s">
        <v>451</v>
      </c>
      <c r="U452" s="148">
        <v>42295</v>
      </c>
      <c r="V452" s="144">
        <v>13</v>
      </c>
      <c r="W452" s="128" t="s">
        <v>451</v>
      </c>
      <c r="X452" s="148">
        <v>42294</v>
      </c>
      <c r="Y452" s="144"/>
      <c r="Z452" s="128"/>
      <c r="AA452" s="148"/>
      <c r="AB452" s="21"/>
      <c r="AC452" s="128"/>
      <c r="AD452" s="129"/>
      <c r="AE452" s="13"/>
      <c r="AF452" s="21"/>
      <c r="AG452" s="129"/>
      <c r="AH452" s="46"/>
      <c r="AI452" s="21"/>
      <c r="AJ452" s="129"/>
      <c r="AK452" s="11"/>
      <c r="AL452" s="21"/>
      <c r="AM452" s="129"/>
      <c r="AN452" s="11"/>
      <c r="AO452" s="21"/>
      <c r="AP452" s="129"/>
      <c r="AQ452" s="11"/>
      <c r="AR452" s="21"/>
      <c r="AS452" s="129"/>
      <c r="AT452" s="13"/>
      <c r="AU452" s="21"/>
      <c r="AV452" s="129"/>
      <c r="AW452" s="13"/>
      <c r="AX452" s="21"/>
      <c r="AY452" s="129"/>
      <c r="AZ452" s="11"/>
      <c r="BA452" s="21"/>
      <c r="BB452" s="22"/>
      <c r="BC452" s="11"/>
      <c r="BD452" s="21"/>
      <c r="BE452" s="22"/>
      <c r="BF452" s="11"/>
      <c r="BG452" s="21"/>
      <c r="BH452" s="22"/>
      <c r="BI452" s="11"/>
      <c r="BJ452" s="21"/>
      <c r="BK452" s="22"/>
      <c r="BL452" s="11"/>
      <c r="BM452" s="21"/>
      <c r="BN452" s="22"/>
      <c r="BO452" s="11"/>
      <c r="BP452" s="21"/>
      <c r="BQ452" s="22"/>
      <c r="BR452" s="11"/>
      <c r="BS452" s="21"/>
      <c r="BT452" s="22"/>
      <c r="BU452" s="11"/>
      <c r="BV452" s="21"/>
      <c r="BW452" s="22"/>
      <c r="BX452" s="11"/>
      <c r="BY452" s="21"/>
      <c r="BZ452" s="22"/>
      <c r="CA452" s="11"/>
      <c r="CB452" s="21"/>
      <c r="CC452" s="22"/>
      <c r="CD452" s="13"/>
      <c r="CE452" s="21"/>
      <c r="CF452" s="22"/>
      <c r="CG452" s="11"/>
      <c r="CH452" s="21"/>
      <c r="CI452" s="22"/>
      <c r="CJ452" s="11"/>
      <c r="CK452" s="21"/>
      <c r="CL452" s="22"/>
      <c r="CM452" s="11"/>
      <c r="CN452" s="21"/>
      <c r="CO452" s="22"/>
      <c r="CP452" s="11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</row>
    <row r="453" spans="1:369">
      <c r="A453" s="28" t="s">
        <v>1210</v>
      </c>
      <c r="B453" s="27" t="s">
        <v>1211</v>
      </c>
      <c r="C453" s="15">
        <f t="shared" si="43"/>
        <v>22</v>
      </c>
      <c r="D453" s="41" t="s">
        <v>595</v>
      </c>
      <c r="E453" s="25" t="s">
        <v>1684</v>
      </c>
      <c r="F453" s="33" t="s">
        <v>576</v>
      </c>
      <c r="G453" s="144">
        <v>4</v>
      </c>
      <c r="H453" s="144">
        <v>5</v>
      </c>
      <c r="I453" s="58">
        <v>7</v>
      </c>
      <c r="J453" s="145"/>
      <c r="K453" s="128">
        <v>7</v>
      </c>
      <c r="L453" s="158">
        <f t="shared" si="44"/>
        <v>7</v>
      </c>
      <c r="M453" s="144">
        <v>8</v>
      </c>
      <c r="N453" s="128" t="s">
        <v>230</v>
      </c>
      <c r="O453" s="148">
        <v>42673</v>
      </c>
      <c r="P453" s="144">
        <v>22</v>
      </c>
      <c r="Q453" s="128" t="s">
        <v>451</v>
      </c>
      <c r="R453" s="148">
        <v>42148</v>
      </c>
      <c r="S453" s="144">
        <v>22</v>
      </c>
      <c r="T453" s="128" t="s">
        <v>451</v>
      </c>
      <c r="U453" s="148">
        <v>42071</v>
      </c>
      <c r="V453" s="144">
        <v>20</v>
      </c>
      <c r="W453" s="128" t="s">
        <v>451</v>
      </c>
      <c r="X453" s="148">
        <v>41917</v>
      </c>
      <c r="Y453" s="144">
        <v>20</v>
      </c>
      <c r="Z453" s="128" t="s">
        <v>451</v>
      </c>
      <c r="AA453" s="148">
        <v>41721</v>
      </c>
      <c r="AB453" s="144">
        <v>20</v>
      </c>
      <c r="AC453" s="128" t="s">
        <v>451</v>
      </c>
      <c r="AD453" s="129">
        <v>41609</v>
      </c>
      <c r="AE453" s="137">
        <v>18</v>
      </c>
      <c r="AF453" s="128" t="s">
        <v>451</v>
      </c>
      <c r="AG453" s="129">
        <v>41574</v>
      </c>
      <c r="AH453" s="46"/>
      <c r="AI453" s="21"/>
      <c r="AJ453" s="129"/>
      <c r="AK453" s="11"/>
      <c r="AL453" s="21"/>
      <c r="AM453" s="129"/>
      <c r="AN453" s="11"/>
      <c r="AO453" s="21"/>
      <c r="AP453" s="129"/>
      <c r="AQ453" s="11"/>
      <c r="AR453" s="21"/>
      <c r="AS453" s="129"/>
      <c r="AT453" s="13"/>
      <c r="AU453" s="21"/>
      <c r="AV453" s="129"/>
      <c r="AW453" s="13"/>
      <c r="AX453" s="21"/>
      <c r="AY453" s="129"/>
      <c r="AZ453" s="11"/>
      <c r="BA453" s="21"/>
      <c r="BB453" s="22"/>
      <c r="BC453" s="11"/>
      <c r="BD453" s="21"/>
      <c r="BE453" s="22"/>
      <c r="BF453" s="11"/>
      <c r="BG453" s="21"/>
      <c r="BH453" s="22"/>
      <c r="BI453" s="11"/>
      <c r="BJ453" s="21"/>
      <c r="BK453" s="22"/>
      <c r="BL453" s="11"/>
      <c r="BM453" s="21"/>
      <c r="BN453" s="22"/>
      <c r="BO453" s="11"/>
      <c r="BP453" s="21"/>
      <c r="BQ453" s="22"/>
      <c r="BR453" s="11"/>
      <c r="BS453" s="21"/>
      <c r="BT453" s="22"/>
      <c r="BU453" s="11"/>
      <c r="BV453" s="21"/>
      <c r="BW453" s="22"/>
      <c r="BX453" s="11"/>
      <c r="BY453" s="21"/>
      <c r="BZ453" s="22"/>
      <c r="CA453" s="11"/>
      <c r="CB453" s="21"/>
      <c r="CC453" s="22"/>
      <c r="CD453" s="13"/>
      <c r="CE453" s="21"/>
      <c r="CF453" s="22"/>
      <c r="CG453" s="11"/>
      <c r="CH453" s="21"/>
      <c r="CI453" s="22"/>
      <c r="CJ453" s="11"/>
      <c r="CK453" s="21"/>
      <c r="CL453" s="22"/>
      <c r="CM453" s="11"/>
      <c r="CN453" s="21"/>
      <c r="CO453" s="22"/>
      <c r="CP453" s="11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</row>
    <row r="454" spans="1:369">
      <c r="A454" s="28" t="s">
        <v>93</v>
      </c>
      <c r="B454" s="27" t="s">
        <v>143</v>
      </c>
      <c r="C454" s="15">
        <f t="shared" si="43"/>
        <v>15.666666666666666</v>
      </c>
      <c r="D454" s="41"/>
      <c r="E454" s="25" t="s">
        <v>28</v>
      </c>
      <c r="F454" s="33" t="s">
        <v>171</v>
      </c>
      <c r="G454" s="144">
        <v>4</v>
      </c>
      <c r="H454" s="144"/>
      <c r="I454" s="58">
        <v>2</v>
      </c>
      <c r="J454" s="145"/>
      <c r="K454" s="128">
        <v>2</v>
      </c>
      <c r="L454" s="158">
        <f t="shared" si="44"/>
        <v>2</v>
      </c>
      <c r="M454" s="11">
        <v>3</v>
      </c>
      <c r="N454" s="21" t="s">
        <v>264</v>
      </c>
      <c r="O454" s="148">
        <v>41938</v>
      </c>
      <c r="P454" s="11">
        <v>22</v>
      </c>
      <c r="Q454" s="21" t="s">
        <v>232</v>
      </c>
      <c r="R454" s="148">
        <v>41784</v>
      </c>
      <c r="S454" s="11">
        <v>22</v>
      </c>
      <c r="T454" s="21" t="s">
        <v>232</v>
      </c>
      <c r="U454" s="148">
        <v>41742</v>
      </c>
      <c r="V454" s="11">
        <v>13</v>
      </c>
      <c r="W454" s="21" t="s">
        <v>451</v>
      </c>
      <c r="X454" s="148">
        <v>41721</v>
      </c>
      <c r="Y454" s="11">
        <v>22</v>
      </c>
      <c r="Z454" s="21" t="s">
        <v>232</v>
      </c>
      <c r="AA454" s="148">
        <v>41553</v>
      </c>
      <c r="AB454" s="11">
        <v>16</v>
      </c>
      <c r="AC454" s="21" t="s">
        <v>232</v>
      </c>
      <c r="AD454" s="129">
        <v>41420</v>
      </c>
      <c r="AE454" s="13">
        <v>22</v>
      </c>
      <c r="AF454" s="21" t="s">
        <v>232</v>
      </c>
      <c r="AG454" s="129">
        <v>41378</v>
      </c>
      <c r="AH454" s="13">
        <v>16</v>
      </c>
      <c r="AI454" s="21" t="s">
        <v>451</v>
      </c>
      <c r="AJ454" s="129">
        <v>41357</v>
      </c>
      <c r="AK454" s="11">
        <v>16</v>
      </c>
      <c r="AL454" s="21" t="s">
        <v>451</v>
      </c>
      <c r="AM454" s="129">
        <v>41154</v>
      </c>
      <c r="AN454" s="11">
        <v>20</v>
      </c>
      <c r="AO454" s="21" t="s">
        <v>451</v>
      </c>
      <c r="AP454" s="129">
        <v>41091</v>
      </c>
      <c r="AQ454" s="11">
        <v>16</v>
      </c>
      <c r="AR454" s="21" t="s">
        <v>451</v>
      </c>
      <c r="AS454" s="129">
        <v>41056</v>
      </c>
      <c r="AT454" s="13">
        <v>18</v>
      </c>
      <c r="AU454" s="21" t="s">
        <v>451</v>
      </c>
      <c r="AV454" s="129">
        <v>41035</v>
      </c>
      <c r="AW454" s="13"/>
      <c r="AX454" s="21"/>
      <c r="AY454" s="22"/>
      <c r="AZ454" s="11"/>
      <c r="BA454" s="21"/>
      <c r="BB454" s="22"/>
      <c r="BC454" s="11"/>
      <c r="BD454" s="21"/>
      <c r="BE454" s="22"/>
      <c r="BF454" s="11"/>
      <c r="BG454" s="21"/>
      <c r="BH454" s="22"/>
      <c r="BI454" s="11"/>
      <c r="BJ454" s="21"/>
      <c r="BK454" s="22"/>
      <c r="BL454" s="11"/>
      <c r="BM454" s="21"/>
      <c r="BN454" s="22"/>
      <c r="BO454" s="11"/>
      <c r="BP454" s="21"/>
      <c r="BQ454" s="22"/>
      <c r="BR454" s="11"/>
      <c r="BS454" s="21"/>
      <c r="BT454" s="22"/>
      <c r="BU454" s="11"/>
      <c r="BV454" s="21"/>
      <c r="BW454" s="22"/>
      <c r="BX454" s="13"/>
      <c r="BY454" s="21"/>
      <c r="BZ454" s="22"/>
      <c r="CA454" s="11"/>
      <c r="CB454" s="21"/>
      <c r="CC454" s="22"/>
      <c r="CE454" s="8"/>
      <c r="CF454" s="8"/>
      <c r="CH454" s="8"/>
      <c r="CI454" s="8"/>
      <c r="CJ454" s="8"/>
      <c r="CK454" s="8"/>
      <c r="CL454" s="8"/>
      <c r="CM454" s="8"/>
      <c r="CN454" s="8"/>
      <c r="CO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</row>
    <row r="455" spans="1:369">
      <c r="A455" s="28" t="s">
        <v>2021</v>
      </c>
      <c r="B455" s="27" t="s">
        <v>2022</v>
      </c>
      <c r="C455" s="15">
        <f t="shared" si="43"/>
        <v>16.90909090909091</v>
      </c>
      <c r="D455" s="41"/>
      <c r="E455" s="25" t="s">
        <v>2109</v>
      </c>
      <c r="F455" s="33" t="s">
        <v>2023</v>
      </c>
      <c r="G455" s="144">
        <v>4</v>
      </c>
      <c r="H455" s="144">
        <v>4</v>
      </c>
      <c r="I455" s="58">
        <v>4</v>
      </c>
      <c r="J455" s="145"/>
      <c r="K455" s="128">
        <v>4</v>
      </c>
      <c r="L455" s="158">
        <f t="shared" si="44"/>
        <v>4</v>
      </c>
      <c r="M455" s="11">
        <v>18</v>
      </c>
      <c r="N455" s="21" t="s">
        <v>451</v>
      </c>
      <c r="O455" s="148">
        <v>42323</v>
      </c>
      <c r="P455" s="11">
        <v>16</v>
      </c>
      <c r="Q455" s="21" t="s">
        <v>451</v>
      </c>
      <c r="R455" s="148">
        <v>42295</v>
      </c>
      <c r="S455" s="11">
        <v>16</v>
      </c>
      <c r="T455" s="21" t="s">
        <v>451</v>
      </c>
      <c r="U455" s="148">
        <v>42294</v>
      </c>
      <c r="V455" s="11">
        <v>15</v>
      </c>
      <c r="W455" s="21" t="s">
        <v>451</v>
      </c>
      <c r="X455" s="148">
        <v>42274</v>
      </c>
      <c r="Y455" s="11">
        <v>18</v>
      </c>
      <c r="Z455" s="21" t="s">
        <v>451</v>
      </c>
      <c r="AA455" s="148">
        <v>42273</v>
      </c>
      <c r="AB455" s="11">
        <v>16</v>
      </c>
      <c r="AC455" s="21" t="s">
        <v>451</v>
      </c>
      <c r="AD455" s="129">
        <v>42260</v>
      </c>
      <c r="AE455" s="13"/>
      <c r="AF455" s="21"/>
      <c r="AG455" s="129"/>
      <c r="AH455" s="13"/>
      <c r="AI455" s="21"/>
      <c r="AJ455" s="129"/>
      <c r="AK455" s="13"/>
      <c r="AL455" s="21"/>
      <c r="AM455" s="129"/>
      <c r="AN455" s="13"/>
      <c r="AO455" s="21"/>
      <c r="AP455" s="129"/>
      <c r="AQ455" s="13"/>
      <c r="AR455" s="21"/>
      <c r="AS455" s="129"/>
      <c r="AT455" s="13"/>
      <c r="AU455" s="21"/>
      <c r="AV455" s="129"/>
      <c r="AW455" s="13"/>
      <c r="AX455" s="21"/>
      <c r="AY455" s="22"/>
      <c r="AZ455" s="13"/>
      <c r="BA455" s="21"/>
      <c r="BB455" s="22"/>
      <c r="BC455" s="13"/>
      <c r="BD455" s="21"/>
      <c r="BE455" s="22"/>
      <c r="BF455" s="13"/>
      <c r="BG455" s="21"/>
      <c r="BH455" s="22"/>
      <c r="BI455" s="13"/>
      <c r="BJ455" s="21"/>
      <c r="BK455" s="22"/>
      <c r="BL455" s="13"/>
      <c r="BM455" s="21"/>
      <c r="BN455" s="22"/>
      <c r="BO455" s="13"/>
      <c r="BP455" s="21"/>
      <c r="BQ455" s="22"/>
      <c r="BR455" s="13"/>
      <c r="BS455" s="21"/>
      <c r="BT455" s="22"/>
      <c r="BU455" s="13"/>
      <c r="BV455" s="21"/>
      <c r="BW455" s="22"/>
      <c r="BX455" s="13"/>
      <c r="BY455" s="21"/>
      <c r="BZ455" s="22"/>
      <c r="CA455" s="13"/>
      <c r="CB455" s="21"/>
      <c r="CC455" s="22"/>
      <c r="CE455" s="8"/>
      <c r="CF455" s="8"/>
      <c r="CH455" s="8"/>
      <c r="CI455" s="8"/>
      <c r="CK455" s="8"/>
      <c r="CL455" s="8"/>
      <c r="CN455" s="8"/>
      <c r="CO455" s="8"/>
      <c r="CQ455" s="8"/>
      <c r="CR455" s="8"/>
      <c r="CS455" s="29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</row>
    <row r="456" spans="1:369">
      <c r="A456" s="28" t="s">
        <v>1027</v>
      </c>
      <c r="B456" s="27" t="s">
        <v>884</v>
      </c>
      <c r="C456" s="15">
        <f t="shared" si="43"/>
        <v>13</v>
      </c>
      <c r="D456" s="41"/>
      <c r="E456" s="25" t="s">
        <v>889</v>
      </c>
      <c r="F456" s="33" t="s">
        <v>890</v>
      </c>
      <c r="G456" s="144">
        <v>1</v>
      </c>
      <c r="H456" s="144">
        <v>1</v>
      </c>
      <c r="I456" s="58"/>
      <c r="J456" s="145"/>
      <c r="K456" s="128"/>
      <c r="M456" s="11">
        <v>13</v>
      </c>
      <c r="N456" s="21" t="s">
        <v>451</v>
      </c>
      <c r="O456" s="148">
        <v>41370</v>
      </c>
      <c r="P456" s="11"/>
      <c r="Q456" s="21"/>
      <c r="S456" s="11"/>
      <c r="T456" s="21"/>
      <c r="V456" s="11"/>
      <c r="W456" s="21"/>
      <c r="X456" s="148"/>
      <c r="Y456" s="11"/>
      <c r="Z456" s="21"/>
      <c r="AA456" s="148"/>
      <c r="AB456" s="11"/>
      <c r="AC456" s="21"/>
      <c r="AD456" s="129"/>
      <c r="AE456" s="13"/>
      <c r="AF456" s="21"/>
      <c r="AG456" s="129"/>
      <c r="AH456" s="13"/>
      <c r="AI456" s="21"/>
      <c r="AJ456" s="129"/>
      <c r="AK456" s="13"/>
      <c r="AL456" s="21"/>
      <c r="AM456" s="22"/>
      <c r="AN456" s="13"/>
      <c r="AO456" s="21"/>
      <c r="AP456" s="22"/>
      <c r="AQ456" s="13"/>
      <c r="AR456" s="21"/>
      <c r="AS456" s="22"/>
      <c r="AT456" s="13"/>
      <c r="AU456" s="21"/>
      <c r="AV456" s="22"/>
      <c r="AW456" s="13"/>
      <c r="AX456" s="21"/>
      <c r="AY456" s="22"/>
      <c r="AZ456" s="13"/>
      <c r="BA456" s="21"/>
      <c r="BB456" s="22"/>
      <c r="BC456" s="13"/>
      <c r="BD456" s="21"/>
      <c r="BE456" s="22"/>
      <c r="BF456" s="13"/>
      <c r="BG456" s="21"/>
      <c r="BH456" s="22"/>
      <c r="BI456" s="13"/>
      <c r="BJ456" s="21"/>
      <c r="BK456" s="22"/>
      <c r="BL456" s="13"/>
      <c r="BM456" s="21"/>
      <c r="BN456" s="22"/>
      <c r="BO456" s="13"/>
      <c r="BP456" s="21"/>
      <c r="BQ456" s="22"/>
      <c r="BR456" s="13"/>
      <c r="BS456" s="21"/>
      <c r="BT456" s="22"/>
      <c r="BU456" s="13"/>
      <c r="BV456" s="21"/>
      <c r="BW456" s="22"/>
      <c r="BX456" s="13"/>
      <c r="BY456" s="21"/>
      <c r="BZ456" s="22"/>
      <c r="CA456" s="13"/>
      <c r="CB456" s="21"/>
      <c r="CC456" s="22"/>
      <c r="CD456" s="13"/>
      <c r="CE456" s="21"/>
      <c r="CF456" s="22"/>
      <c r="CH456" s="8"/>
      <c r="CI456" s="8"/>
      <c r="CK456" s="8"/>
      <c r="CL456" s="8"/>
      <c r="CN456" s="8"/>
      <c r="CO456" s="8"/>
      <c r="CQ456" s="8"/>
      <c r="CR456" s="8"/>
      <c r="CS456" s="29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</row>
    <row r="457" spans="1:369">
      <c r="A457" s="28" t="s">
        <v>1329</v>
      </c>
      <c r="B457" s="27" t="s">
        <v>1322</v>
      </c>
      <c r="C457" s="26">
        <f t="shared" si="43"/>
        <v>8</v>
      </c>
      <c r="D457" s="43" t="s">
        <v>595</v>
      </c>
      <c r="E457" s="25" t="s">
        <v>1324</v>
      </c>
      <c r="F457" s="33" t="s">
        <v>1323</v>
      </c>
      <c r="H457" s="144"/>
      <c r="I457" s="58"/>
      <c r="J457" s="145"/>
      <c r="K457" s="128">
        <v>0</v>
      </c>
      <c r="L457" s="158">
        <f t="shared" ref="L457:L472" si="45">(J457+K457)</f>
        <v>0</v>
      </c>
      <c r="M457" s="11">
        <v>8</v>
      </c>
      <c r="N457" s="21" t="s">
        <v>230</v>
      </c>
      <c r="O457" s="148">
        <v>41658</v>
      </c>
      <c r="P457" s="11"/>
      <c r="Q457" s="21"/>
      <c r="S457" s="11"/>
      <c r="T457" s="21"/>
      <c r="V457" s="11"/>
      <c r="W457" s="21"/>
      <c r="X457" s="148"/>
      <c r="Y457" s="11"/>
      <c r="Z457" s="21"/>
      <c r="AA457" s="148"/>
      <c r="AB457" s="11"/>
      <c r="AC457" s="21"/>
      <c r="AD457" s="129"/>
      <c r="AE457" s="13"/>
      <c r="AF457" s="21"/>
      <c r="AG457" s="129"/>
      <c r="AH457" s="13"/>
      <c r="AI457" s="21"/>
      <c r="AJ457" s="129"/>
      <c r="AK457" s="13"/>
      <c r="AL457" s="21"/>
      <c r="AM457" s="22"/>
      <c r="AN457" s="13"/>
      <c r="AO457" s="21"/>
      <c r="AP457" s="22"/>
      <c r="AQ457" s="13"/>
      <c r="AR457" s="21"/>
      <c r="AS457" s="22"/>
      <c r="AT457" s="13"/>
      <c r="AU457" s="21"/>
      <c r="AV457" s="22"/>
      <c r="AW457" s="13"/>
      <c r="AX457" s="21"/>
      <c r="AY457" s="22"/>
      <c r="AZ457" s="13"/>
      <c r="BA457" s="21"/>
      <c r="BB457" s="22"/>
      <c r="BC457" s="13"/>
      <c r="BD457" s="21"/>
      <c r="BE457" s="22"/>
      <c r="BF457" s="13"/>
      <c r="BG457" s="21"/>
      <c r="BH457" s="22"/>
      <c r="BI457" s="13"/>
      <c r="BJ457" s="21"/>
      <c r="BK457" s="22"/>
      <c r="BL457" s="13"/>
      <c r="BM457" s="21"/>
      <c r="BN457" s="22"/>
      <c r="BO457" s="13"/>
      <c r="BP457" s="21"/>
      <c r="BQ457" s="22"/>
      <c r="BR457" s="13"/>
      <c r="BS457" s="21"/>
      <c r="BT457" s="22"/>
      <c r="BU457" s="13"/>
      <c r="BV457" s="21"/>
      <c r="BW457" s="22"/>
      <c r="BX457" s="13"/>
      <c r="BY457" s="21"/>
      <c r="BZ457" s="22"/>
      <c r="CA457" s="13"/>
      <c r="CB457" s="21"/>
      <c r="CC457" s="22"/>
      <c r="CD457" s="13"/>
      <c r="CE457" s="21"/>
      <c r="CF457" s="22"/>
      <c r="CH457" s="8"/>
      <c r="CI457" s="8"/>
      <c r="CK457" s="8"/>
      <c r="CL457" s="8"/>
      <c r="CN457" s="8"/>
      <c r="CO457" s="8"/>
      <c r="CQ457" s="8"/>
      <c r="CR457" s="8"/>
      <c r="CS457" s="29"/>
      <c r="CT457" s="8"/>
      <c r="CU457" s="8"/>
      <c r="CV457" s="29"/>
      <c r="CW457" s="8"/>
      <c r="CX457" s="8"/>
      <c r="CY457" s="29"/>
      <c r="CZ457" s="8"/>
      <c r="DA457" s="8"/>
      <c r="DB457" s="29"/>
      <c r="DC457" s="8"/>
      <c r="DD457" s="8"/>
      <c r="DE457" s="29"/>
      <c r="DF457" s="8"/>
      <c r="DG457" s="8"/>
      <c r="DH457" s="29"/>
      <c r="DI457" s="8"/>
      <c r="DJ457" s="8"/>
      <c r="DK457" s="29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29"/>
      <c r="EA457" s="8"/>
      <c r="EB457" s="8"/>
      <c r="EC457" s="29"/>
      <c r="ED457" s="8"/>
      <c r="EE457" s="8"/>
      <c r="EF457" s="29"/>
      <c r="EG457" s="8"/>
      <c r="EH457" s="8"/>
      <c r="EI457" s="29"/>
      <c r="EJ457" s="8"/>
      <c r="EK457" s="8"/>
      <c r="EL457" s="29"/>
      <c r="EM457" s="8"/>
      <c r="EN457" s="8"/>
      <c r="EO457" s="29"/>
      <c r="EP457" s="8"/>
      <c r="EQ457" s="8"/>
      <c r="ER457" s="29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</row>
    <row r="458" spans="1:369">
      <c r="A458" s="28" t="s">
        <v>1715</v>
      </c>
      <c r="B458" s="27" t="s">
        <v>1689</v>
      </c>
      <c r="C458" s="15">
        <f t="shared" si="43"/>
        <v>5</v>
      </c>
      <c r="D458" s="43"/>
      <c r="E458" s="25" t="s">
        <v>1690</v>
      </c>
      <c r="F458" s="33" t="s">
        <v>488</v>
      </c>
      <c r="H458" s="144"/>
      <c r="I458" s="58"/>
      <c r="J458" s="145"/>
      <c r="K458" s="128">
        <v>0</v>
      </c>
      <c r="L458" s="158">
        <f t="shared" si="45"/>
        <v>0</v>
      </c>
      <c r="M458" s="10">
        <v>5</v>
      </c>
      <c r="N458" s="130" t="s">
        <v>306</v>
      </c>
      <c r="O458" s="148">
        <v>41917</v>
      </c>
      <c r="P458" s="10"/>
      <c r="Q458" s="130"/>
      <c r="S458" s="11"/>
      <c r="T458" s="21"/>
      <c r="V458" s="64"/>
      <c r="W458" s="21"/>
      <c r="X458" s="148"/>
      <c r="Y458" s="11"/>
      <c r="Z458" s="21"/>
      <c r="AA458" s="148"/>
      <c r="AB458" s="11"/>
      <c r="AC458" s="21"/>
      <c r="AD458" s="129"/>
      <c r="AE458" s="13"/>
      <c r="AF458" s="21"/>
      <c r="AG458" s="129"/>
      <c r="AH458" s="13"/>
      <c r="AI458" s="21"/>
      <c r="AJ458" s="129"/>
      <c r="AK458" s="13"/>
      <c r="AL458" s="21"/>
      <c r="AM458" s="129"/>
      <c r="AN458" s="13"/>
      <c r="AO458" s="21"/>
      <c r="AP458" s="22"/>
      <c r="AQ458" s="13"/>
      <c r="AR458" s="21"/>
      <c r="AS458" s="22"/>
      <c r="AT458" s="13"/>
      <c r="AU458" s="21"/>
      <c r="AV458" s="22"/>
      <c r="AW458" s="13"/>
      <c r="AX458" s="21"/>
      <c r="AY458" s="22"/>
      <c r="AZ458" s="13"/>
      <c r="BA458" s="21"/>
      <c r="BB458" s="22"/>
      <c r="BC458" s="13"/>
      <c r="BD458" s="21"/>
      <c r="BE458" s="22"/>
      <c r="BF458" s="13"/>
      <c r="BG458" s="21"/>
      <c r="BH458" s="22"/>
      <c r="BI458" s="13"/>
      <c r="BJ458" s="21"/>
      <c r="BK458" s="22"/>
      <c r="BL458" s="13"/>
      <c r="BM458" s="21"/>
      <c r="BN458" s="22"/>
      <c r="BO458" s="13"/>
      <c r="BP458" s="21"/>
      <c r="BQ458" s="22"/>
      <c r="BR458" s="13"/>
      <c r="BS458" s="21"/>
      <c r="BT458" s="22"/>
      <c r="BU458" s="13"/>
      <c r="BV458" s="21"/>
      <c r="BW458" s="22"/>
      <c r="BX458" s="13"/>
      <c r="BY458" s="21"/>
      <c r="BZ458" s="22"/>
      <c r="CA458" s="13"/>
      <c r="CB458" s="21"/>
      <c r="CC458" s="22"/>
      <c r="CD458" s="13"/>
      <c r="CE458" s="21"/>
      <c r="CF458" s="22"/>
      <c r="CH458" s="8"/>
      <c r="CI458" s="8"/>
      <c r="CK458" s="8"/>
      <c r="CL458" s="8"/>
      <c r="CN458" s="8"/>
      <c r="CO458" s="8"/>
      <c r="CQ458" s="8"/>
      <c r="CR458" s="8"/>
      <c r="CS458" s="29"/>
      <c r="CT458" s="8"/>
      <c r="CU458" s="8"/>
      <c r="CV458" s="29"/>
      <c r="CW458" s="8"/>
      <c r="CX458" s="8"/>
      <c r="CY458" s="29"/>
      <c r="CZ458" s="8"/>
      <c r="DA458" s="8"/>
      <c r="DB458" s="29"/>
      <c r="DC458" s="8"/>
      <c r="DD458" s="8"/>
      <c r="DE458" s="29"/>
      <c r="DF458" s="8"/>
      <c r="DG458" s="8"/>
      <c r="DH458" s="29"/>
      <c r="DI458" s="8"/>
      <c r="DJ458" s="8"/>
      <c r="DK458" s="29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29"/>
      <c r="EA458" s="8"/>
      <c r="EB458" s="8"/>
      <c r="EC458" s="29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</row>
    <row r="459" spans="1:369">
      <c r="A459" s="28" t="s">
        <v>1026</v>
      </c>
      <c r="B459" s="27" t="s">
        <v>885</v>
      </c>
      <c r="C459" s="15">
        <f t="shared" si="43"/>
        <v>19.27272727272727</v>
      </c>
      <c r="D459" s="43"/>
      <c r="E459" s="25" t="s">
        <v>891</v>
      </c>
      <c r="F459" s="33" t="s">
        <v>892</v>
      </c>
      <c r="G459" s="144">
        <v>3</v>
      </c>
      <c r="H459" s="144">
        <v>2</v>
      </c>
      <c r="I459" s="58">
        <v>3</v>
      </c>
      <c r="J459" s="145"/>
      <c r="K459" s="128">
        <v>3</v>
      </c>
      <c r="L459" s="158">
        <f t="shared" si="45"/>
        <v>3</v>
      </c>
      <c r="M459" s="10">
        <v>22</v>
      </c>
      <c r="N459" s="130" t="s">
        <v>451</v>
      </c>
      <c r="O459" s="148">
        <v>41923</v>
      </c>
      <c r="P459" s="10">
        <v>22</v>
      </c>
      <c r="Q459" s="130" t="s">
        <v>451</v>
      </c>
      <c r="R459" s="148">
        <v>41489</v>
      </c>
      <c r="S459" s="10">
        <v>10</v>
      </c>
      <c r="T459" s="130" t="s">
        <v>451</v>
      </c>
      <c r="U459" s="148">
        <v>41370</v>
      </c>
      <c r="V459" s="64"/>
      <c r="W459" s="21"/>
      <c r="X459" s="148"/>
      <c r="Y459" s="11"/>
      <c r="Z459" s="21"/>
      <c r="AA459" s="148"/>
      <c r="AB459" s="11"/>
      <c r="AC459" s="21"/>
      <c r="AD459" s="129"/>
      <c r="AE459" s="13"/>
      <c r="AF459" s="21"/>
      <c r="AG459" s="129"/>
      <c r="AH459" s="13"/>
      <c r="AI459" s="21"/>
      <c r="AJ459" s="129"/>
      <c r="AK459" s="13"/>
      <c r="AL459" s="21"/>
      <c r="AM459" s="129"/>
      <c r="AN459" s="13"/>
      <c r="AO459" s="21"/>
      <c r="AP459" s="22"/>
      <c r="AQ459" s="13"/>
      <c r="AR459" s="21"/>
      <c r="AS459" s="22"/>
      <c r="AT459" s="13"/>
      <c r="AU459" s="21"/>
      <c r="AV459" s="22"/>
      <c r="AW459" s="13"/>
      <c r="AX459" s="21"/>
      <c r="AY459" s="22"/>
      <c r="AZ459" s="13"/>
      <c r="BA459" s="21"/>
      <c r="BB459" s="22"/>
      <c r="BC459" s="13"/>
      <c r="BD459" s="21"/>
      <c r="BE459" s="22"/>
      <c r="BF459" s="13"/>
      <c r="BG459" s="21"/>
      <c r="BH459" s="22"/>
      <c r="BI459" s="13"/>
      <c r="BJ459" s="21"/>
      <c r="BK459" s="22"/>
      <c r="BL459" s="13"/>
      <c r="BM459" s="21"/>
      <c r="BN459" s="22"/>
      <c r="BO459" s="13"/>
      <c r="BP459" s="21"/>
      <c r="BQ459" s="22"/>
      <c r="BR459" s="13"/>
      <c r="BS459" s="21"/>
      <c r="BT459" s="22"/>
      <c r="BU459" s="13"/>
      <c r="BV459" s="21"/>
      <c r="BW459" s="22"/>
      <c r="BX459" s="13"/>
      <c r="BY459" s="21"/>
      <c r="BZ459" s="22"/>
      <c r="CA459" s="13"/>
      <c r="CB459" s="21"/>
      <c r="CC459" s="22"/>
      <c r="CD459" s="13"/>
      <c r="CE459" s="21"/>
      <c r="CF459" s="22"/>
      <c r="CH459" s="8"/>
      <c r="CI459" s="8"/>
      <c r="CK459" s="8"/>
      <c r="CL459" s="8"/>
      <c r="CN459" s="8"/>
      <c r="CO459" s="8"/>
      <c r="CQ459" s="8"/>
      <c r="CR459" s="8"/>
      <c r="CS459" s="29"/>
      <c r="CT459" s="8"/>
      <c r="CU459" s="8"/>
      <c r="CV459" s="29"/>
      <c r="CW459" s="8"/>
      <c r="CX459" s="8"/>
      <c r="CY459" s="29"/>
      <c r="CZ459" s="8"/>
      <c r="DA459" s="8"/>
      <c r="DB459" s="29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</row>
    <row r="460" spans="1:369">
      <c r="A460" s="28" t="s">
        <v>2963</v>
      </c>
      <c r="B460" s="27" t="s">
        <v>2964</v>
      </c>
      <c r="C460" s="15">
        <f t="shared" si="43"/>
        <v>17.470588235294116</v>
      </c>
      <c r="D460" s="41"/>
      <c r="E460" s="25" t="s">
        <v>895</v>
      </c>
      <c r="F460" s="33" t="s">
        <v>2965</v>
      </c>
      <c r="G460" s="144">
        <v>4</v>
      </c>
      <c r="H460" s="144"/>
      <c r="I460" s="58">
        <v>1.5</v>
      </c>
      <c r="J460" s="145"/>
      <c r="K460" s="128">
        <v>1.5</v>
      </c>
      <c r="L460" s="158">
        <f t="shared" si="45"/>
        <v>1.5</v>
      </c>
      <c r="M460" s="10">
        <v>8</v>
      </c>
      <c r="N460" s="130" t="s">
        <v>264</v>
      </c>
      <c r="O460" s="148">
        <v>42162</v>
      </c>
      <c r="P460" s="10">
        <v>22</v>
      </c>
      <c r="Q460" s="130" t="s">
        <v>451</v>
      </c>
      <c r="R460" s="148">
        <v>42527</v>
      </c>
      <c r="S460" s="10">
        <v>11</v>
      </c>
      <c r="T460" s="130" t="s">
        <v>451</v>
      </c>
      <c r="U460" s="148">
        <v>41923</v>
      </c>
      <c r="V460" s="10">
        <v>16</v>
      </c>
      <c r="W460" s="130" t="s">
        <v>451</v>
      </c>
      <c r="X460" s="148">
        <v>41854</v>
      </c>
      <c r="Y460" s="10">
        <v>16</v>
      </c>
      <c r="Z460" s="130" t="s">
        <v>451</v>
      </c>
      <c r="AA460" s="148">
        <v>41853</v>
      </c>
      <c r="AB460" s="10">
        <v>16</v>
      </c>
      <c r="AC460" s="130" t="s">
        <v>451</v>
      </c>
      <c r="AD460" s="148">
        <v>41490</v>
      </c>
      <c r="AE460" s="10">
        <v>9</v>
      </c>
      <c r="AF460" s="130" t="s">
        <v>451</v>
      </c>
      <c r="AG460" s="129">
        <v>41489</v>
      </c>
      <c r="AH460" s="10">
        <v>8</v>
      </c>
      <c r="AI460" s="130" t="s">
        <v>451</v>
      </c>
      <c r="AJ460" s="129">
        <v>41371</v>
      </c>
      <c r="AK460" s="10">
        <v>7</v>
      </c>
      <c r="AL460" s="130" t="s">
        <v>451</v>
      </c>
      <c r="AM460" s="129">
        <v>41370</v>
      </c>
      <c r="AN460" s="10">
        <v>16</v>
      </c>
      <c r="AO460" s="130" t="s">
        <v>451</v>
      </c>
      <c r="AP460" s="129">
        <v>41216</v>
      </c>
      <c r="AQ460" s="10">
        <v>11</v>
      </c>
      <c r="AR460" s="130" t="s">
        <v>451</v>
      </c>
      <c r="AS460" s="129">
        <v>41006</v>
      </c>
      <c r="AT460" s="10">
        <v>7</v>
      </c>
      <c r="AU460" s="130" t="s">
        <v>2919</v>
      </c>
      <c r="AV460" s="140">
        <v>40762</v>
      </c>
      <c r="AW460" s="10">
        <v>4</v>
      </c>
      <c r="AX460" s="130" t="s">
        <v>2919</v>
      </c>
      <c r="AY460" s="140">
        <v>40761</v>
      </c>
      <c r="AZ460" s="13"/>
      <c r="BA460" s="21"/>
      <c r="BB460" s="22"/>
      <c r="BC460" s="13"/>
      <c r="BD460" s="21"/>
      <c r="BE460" s="22"/>
      <c r="BF460" s="13"/>
      <c r="BG460" s="21"/>
      <c r="BH460" s="22"/>
      <c r="BI460" s="13"/>
      <c r="BJ460" s="21"/>
      <c r="BK460" s="22"/>
      <c r="BL460" s="13"/>
      <c r="BM460" s="21"/>
      <c r="BN460" s="22"/>
      <c r="BO460" s="13"/>
      <c r="BP460" s="21"/>
      <c r="BQ460" s="22"/>
      <c r="BR460" s="13"/>
      <c r="BS460" s="21"/>
      <c r="BT460" s="22"/>
      <c r="BU460" s="13"/>
      <c r="BV460" s="21"/>
      <c r="BW460" s="22"/>
      <c r="BX460" s="13"/>
      <c r="BY460" s="21"/>
      <c r="BZ460" s="22"/>
      <c r="CA460" s="13"/>
      <c r="CB460" s="21"/>
      <c r="CC460" s="22"/>
      <c r="CD460" s="13"/>
      <c r="CE460" s="21"/>
      <c r="CF460" s="22"/>
      <c r="CH460" s="8"/>
      <c r="CI460" s="8"/>
      <c r="CK460" s="8"/>
      <c r="CL460" s="8"/>
      <c r="CN460" s="8"/>
      <c r="CO460" s="8"/>
      <c r="CQ460" s="8"/>
      <c r="CR460" s="8"/>
      <c r="CS460" s="29"/>
      <c r="CT460" s="8"/>
      <c r="CU460" s="8"/>
      <c r="CV460" s="29"/>
      <c r="CW460" s="8"/>
      <c r="CX460" s="8"/>
      <c r="CY460" s="29"/>
      <c r="CZ460" s="8"/>
      <c r="DA460" s="8"/>
      <c r="DB460" s="29"/>
      <c r="DC460" s="8"/>
      <c r="DD460" s="8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 s="187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</row>
    <row r="461" spans="1:369">
      <c r="A461" s="28" t="s">
        <v>1714</v>
      </c>
      <c r="B461" s="27" t="s">
        <v>1685</v>
      </c>
      <c r="C461" s="15">
        <f t="shared" si="43"/>
        <v>12</v>
      </c>
      <c r="D461" s="43"/>
      <c r="E461" s="9" t="s">
        <v>1686</v>
      </c>
      <c r="F461" s="33" t="s">
        <v>488</v>
      </c>
      <c r="G461" s="144">
        <v>1</v>
      </c>
      <c r="H461" s="144">
        <v>1</v>
      </c>
      <c r="I461" s="58">
        <v>1</v>
      </c>
      <c r="J461" s="145"/>
      <c r="K461" s="128">
        <v>1</v>
      </c>
      <c r="L461" s="158">
        <f t="shared" si="45"/>
        <v>1</v>
      </c>
      <c r="M461" s="21">
        <v>12</v>
      </c>
      <c r="N461" s="128" t="s">
        <v>451</v>
      </c>
      <c r="O461" s="148">
        <v>41917</v>
      </c>
      <c r="Q461" s="128"/>
      <c r="S461" s="21"/>
      <c r="T461" s="128"/>
      <c r="V461" s="21"/>
      <c r="W461" s="128"/>
      <c r="X461" s="148"/>
      <c r="Y461" s="21"/>
      <c r="Z461" s="128"/>
      <c r="AA461" s="148"/>
      <c r="AB461" s="21"/>
      <c r="AC461" s="128"/>
      <c r="AD461" s="148"/>
      <c r="AE461" s="21"/>
      <c r="AF461" s="128"/>
      <c r="AG461" s="148"/>
      <c r="AH461" s="21"/>
      <c r="AI461" s="128"/>
      <c r="AJ461" s="148"/>
      <c r="AK461" s="21"/>
      <c r="AL461" s="128"/>
      <c r="AM461" s="148"/>
      <c r="AN461" s="21"/>
      <c r="AO461" s="128"/>
      <c r="AP461" s="148"/>
      <c r="AQ461" s="21"/>
      <c r="AR461" s="128"/>
      <c r="AS461" s="148"/>
      <c r="AT461" s="21"/>
      <c r="AU461" s="128"/>
      <c r="AV461" s="148"/>
      <c r="AW461" s="63"/>
      <c r="AX461" s="128"/>
      <c r="AY461" s="148"/>
      <c r="AZ461" s="63"/>
      <c r="BA461" s="128"/>
      <c r="BB461" s="148"/>
      <c r="BC461" s="21"/>
      <c r="BD461" s="128"/>
      <c r="BE461" s="148"/>
      <c r="BF461" s="21"/>
      <c r="BG461" s="128"/>
      <c r="BH461" s="129"/>
      <c r="BI461" s="45"/>
      <c r="BJ461" s="128"/>
      <c r="BK461" s="131"/>
      <c r="BL461" s="45"/>
      <c r="BM461" s="128"/>
      <c r="BN461" s="131"/>
      <c r="BO461" s="45"/>
      <c r="BP461" s="128"/>
      <c r="BQ461" s="131"/>
      <c r="BR461" s="45"/>
      <c r="BS461" s="128"/>
      <c r="BT461" s="131"/>
      <c r="BU461" s="46"/>
      <c r="BV461" s="21"/>
      <c r="BW461" s="131"/>
      <c r="BX461" s="13"/>
      <c r="BY461" s="21"/>
      <c r="BZ461" s="129"/>
      <c r="CA461" s="13"/>
      <c r="CB461" s="21"/>
      <c r="CC461" s="129"/>
      <c r="CD461" s="13"/>
      <c r="CE461" s="21"/>
      <c r="CF461" s="129"/>
      <c r="CG461" s="13"/>
      <c r="CH461" s="21"/>
      <c r="CI461" s="129"/>
      <c r="CJ461" s="13"/>
      <c r="CK461" s="21"/>
      <c r="CL461" s="129"/>
      <c r="CM461" s="13"/>
      <c r="CN461" s="21"/>
      <c r="CO461" s="140"/>
      <c r="CP461" s="13"/>
      <c r="CQ461" s="21"/>
      <c r="CR461" s="140"/>
      <c r="CS461" s="13"/>
      <c r="CT461" s="21"/>
      <c r="CU461" s="140"/>
      <c r="CV461" s="13"/>
      <c r="CW461" s="21"/>
      <c r="CX461" s="6"/>
      <c r="CY461" s="13"/>
      <c r="CZ461" s="21"/>
      <c r="DA461" s="6"/>
      <c r="DB461" s="13"/>
      <c r="DC461" s="21"/>
      <c r="DD461" s="6"/>
      <c r="DE461" s="13"/>
      <c r="DF461" s="21"/>
      <c r="DG461" s="6"/>
      <c r="DH461" s="13"/>
      <c r="DI461" s="21"/>
      <c r="DJ461" s="22"/>
      <c r="DK461" s="11"/>
      <c r="DL461" s="21"/>
      <c r="DM461" s="22"/>
      <c r="DN461"/>
      <c r="DO461"/>
      <c r="DP461"/>
      <c r="DQ461"/>
      <c r="DR461"/>
      <c r="DS461"/>
      <c r="DT461"/>
      <c r="DU461"/>
      <c r="DV461"/>
      <c r="DW461"/>
      <c r="DX461" s="8"/>
      <c r="DY461" s="8"/>
      <c r="DZ461" s="29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</row>
    <row r="462" spans="1:369">
      <c r="A462" s="28" t="s">
        <v>1025</v>
      </c>
      <c r="B462" s="27" t="s">
        <v>886</v>
      </c>
      <c r="C462" s="15">
        <f t="shared" si="43"/>
        <v>19.727272727272727</v>
      </c>
      <c r="D462" s="43"/>
      <c r="E462" s="25" t="s">
        <v>1584</v>
      </c>
      <c r="F462" s="33" t="s">
        <v>1955</v>
      </c>
      <c r="G462" s="144">
        <v>4</v>
      </c>
      <c r="H462" s="144">
        <v>5</v>
      </c>
      <c r="I462" s="58">
        <v>5.5</v>
      </c>
      <c r="J462" s="145"/>
      <c r="K462" s="128">
        <v>4.5</v>
      </c>
      <c r="L462" s="158">
        <f t="shared" si="45"/>
        <v>4.5</v>
      </c>
      <c r="M462" s="21">
        <v>20</v>
      </c>
      <c r="N462" s="128" t="s">
        <v>451</v>
      </c>
      <c r="O462" s="148">
        <v>42589</v>
      </c>
      <c r="P462" s="21">
        <v>22</v>
      </c>
      <c r="Q462" s="128" t="s">
        <v>451</v>
      </c>
      <c r="R462" s="148">
        <v>42588</v>
      </c>
      <c r="S462" s="21">
        <v>16</v>
      </c>
      <c r="T462" s="128" t="s">
        <v>451</v>
      </c>
      <c r="U462" s="148">
        <v>41923</v>
      </c>
      <c r="V462" s="21">
        <v>22</v>
      </c>
      <c r="W462" s="128" t="s">
        <v>451</v>
      </c>
      <c r="X462" s="148">
        <v>41854</v>
      </c>
      <c r="Y462" s="21">
        <v>22</v>
      </c>
      <c r="Z462" s="128" t="s">
        <v>451</v>
      </c>
      <c r="AA462" s="148">
        <v>41853</v>
      </c>
      <c r="AB462" s="21">
        <v>22</v>
      </c>
      <c r="AC462" s="128" t="s">
        <v>451</v>
      </c>
      <c r="AD462" s="148">
        <v>41490</v>
      </c>
      <c r="AE462" s="21">
        <v>13</v>
      </c>
      <c r="AF462" s="128" t="s">
        <v>451</v>
      </c>
      <c r="AG462" s="148">
        <v>41489</v>
      </c>
      <c r="AH462" s="21">
        <v>9</v>
      </c>
      <c r="AI462" s="128" t="s">
        <v>451</v>
      </c>
      <c r="AJ462" s="129">
        <v>41370</v>
      </c>
      <c r="AK462" s="14"/>
      <c r="AL462" s="128"/>
      <c r="AM462" s="129"/>
      <c r="AN462" s="45"/>
      <c r="AO462" s="128"/>
      <c r="AP462" s="129"/>
      <c r="AQ462" s="45"/>
      <c r="AR462" s="128"/>
      <c r="AS462" s="129"/>
      <c r="AT462" s="14"/>
      <c r="AU462" s="128"/>
      <c r="AV462" s="129"/>
      <c r="AW462" s="14"/>
      <c r="AX462" s="128"/>
      <c r="AY462" s="129"/>
      <c r="AZ462" s="45"/>
      <c r="BA462" s="128"/>
      <c r="BB462" s="131"/>
      <c r="BC462" s="45"/>
      <c r="BD462" s="128"/>
      <c r="BE462" s="131"/>
      <c r="BF462" s="45"/>
      <c r="BG462" s="128"/>
      <c r="BH462" s="131"/>
      <c r="BI462" s="45"/>
      <c r="BJ462" s="128"/>
      <c r="BK462" s="131"/>
      <c r="BL462" s="46"/>
      <c r="BM462" s="21"/>
      <c r="BN462" s="131"/>
      <c r="BO462" s="13"/>
      <c r="BP462" s="21"/>
      <c r="BQ462" s="129"/>
      <c r="BR462" s="13"/>
      <c r="BS462" s="21"/>
      <c r="BT462" s="129"/>
      <c r="BU462" s="13"/>
      <c r="BV462" s="21"/>
      <c r="BW462" s="129"/>
      <c r="BX462" s="13"/>
      <c r="BY462" s="21"/>
      <c r="BZ462" s="129"/>
      <c r="CA462" s="13"/>
      <c r="CB462" s="21"/>
      <c r="CC462" s="129"/>
      <c r="CD462" s="13"/>
      <c r="CE462" s="21"/>
      <c r="CF462" s="140"/>
      <c r="CG462" s="13"/>
      <c r="CH462" s="21"/>
      <c r="CI462" s="140"/>
      <c r="CJ462" s="13"/>
      <c r="CK462" s="21"/>
      <c r="CL462" s="140"/>
      <c r="CM462" s="13"/>
      <c r="CN462" s="21"/>
      <c r="CO462" s="6"/>
      <c r="CP462" s="13"/>
      <c r="CQ462" s="21"/>
      <c r="CR462" s="6"/>
      <c r="CS462" s="13"/>
      <c r="CT462" s="21"/>
      <c r="CU462" s="6"/>
      <c r="CV462" s="11"/>
      <c r="CW462" s="21"/>
      <c r="CX462" s="6"/>
      <c r="CY462" s="11"/>
      <c r="CZ462" s="21"/>
      <c r="DA462" s="22"/>
      <c r="DB462" s="11"/>
      <c r="DC462" s="21"/>
      <c r="DD462" s="22"/>
      <c r="DE462" s="424"/>
      <c r="DF462" s="191"/>
      <c r="DG462" s="191"/>
      <c r="DH462" s="424"/>
      <c r="DI462" s="191"/>
      <c r="DJ462" s="191"/>
      <c r="DK462" s="424"/>
      <c r="DL462" s="191"/>
      <c r="DM462" s="191"/>
      <c r="DN462" s="424"/>
      <c r="DO462" s="191"/>
      <c r="DP462" s="191"/>
      <c r="DQ462" s="424"/>
      <c r="DR462" s="191"/>
      <c r="DS462" s="191"/>
      <c r="DT462" s="191"/>
      <c r="DU462" s="8"/>
      <c r="DV462" s="8"/>
      <c r="DW462" s="8"/>
      <c r="DX462" s="8"/>
      <c r="DY462" s="8"/>
      <c r="DZ462" s="8"/>
      <c r="EA462" s="8"/>
      <c r="EB462" s="8"/>
      <c r="EC462" s="8"/>
    </row>
    <row r="463" spans="1:369">
      <c r="A463" s="28" t="s">
        <v>422</v>
      </c>
      <c r="B463" s="27" t="s">
        <v>490</v>
      </c>
      <c r="C463" s="15">
        <f t="shared" si="43"/>
        <v>21.999999999999996</v>
      </c>
      <c r="D463" s="41"/>
      <c r="E463" s="39" t="s">
        <v>3194</v>
      </c>
      <c r="F463" s="33" t="s">
        <v>521</v>
      </c>
      <c r="G463" s="144">
        <v>4</v>
      </c>
      <c r="H463" s="144">
        <v>6</v>
      </c>
      <c r="I463" s="99">
        <v>12</v>
      </c>
      <c r="J463" s="145"/>
      <c r="K463" s="128">
        <v>32</v>
      </c>
      <c r="L463" s="158">
        <f t="shared" si="45"/>
        <v>32</v>
      </c>
      <c r="M463" s="21">
        <v>22</v>
      </c>
      <c r="N463" s="128" t="s">
        <v>451</v>
      </c>
      <c r="O463" s="148">
        <v>41714</v>
      </c>
      <c r="P463" s="21">
        <v>22</v>
      </c>
      <c r="Q463" s="128" t="s">
        <v>2855</v>
      </c>
      <c r="R463" s="148">
        <v>41623</v>
      </c>
      <c r="S463" s="21">
        <v>22</v>
      </c>
      <c r="T463" s="128" t="s">
        <v>2855</v>
      </c>
      <c r="U463" s="148">
        <v>41483</v>
      </c>
      <c r="V463" s="21">
        <v>22</v>
      </c>
      <c r="W463" s="128" t="s">
        <v>2855</v>
      </c>
      <c r="X463" s="148">
        <v>41329</v>
      </c>
      <c r="Y463" s="21">
        <v>22</v>
      </c>
      <c r="Z463" s="128" t="s">
        <v>2855</v>
      </c>
      <c r="AA463" s="148">
        <v>41315</v>
      </c>
      <c r="AB463" s="21">
        <v>22</v>
      </c>
      <c r="AC463" s="128" t="s">
        <v>2855</v>
      </c>
      <c r="AD463" s="129">
        <v>41259</v>
      </c>
      <c r="AE463" s="14">
        <v>22</v>
      </c>
      <c r="AF463" s="128" t="s">
        <v>2855</v>
      </c>
      <c r="AG463" s="129">
        <v>41224</v>
      </c>
      <c r="AH463" s="14">
        <v>22</v>
      </c>
      <c r="AI463" s="128" t="s">
        <v>2855</v>
      </c>
      <c r="AJ463" s="129">
        <v>40965</v>
      </c>
      <c r="AK463" s="14">
        <v>22</v>
      </c>
      <c r="AL463" s="128" t="s">
        <v>2855</v>
      </c>
      <c r="AM463" s="129">
        <v>40950</v>
      </c>
      <c r="AN463" s="14">
        <v>20</v>
      </c>
      <c r="AO463" s="128" t="s">
        <v>2855</v>
      </c>
      <c r="AP463" s="129">
        <v>40916</v>
      </c>
      <c r="AQ463" s="14">
        <v>22</v>
      </c>
      <c r="AR463" s="128" t="s">
        <v>2855</v>
      </c>
      <c r="AS463" s="129">
        <v>40881</v>
      </c>
      <c r="AT463" s="14">
        <v>22</v>
      </c>
      <c r="AU463" s="128" t="s">
        <v>2855</v>
      </c>
      <c r="AV463" s="129">
        <v>40860</v>
      </c>
      <c r="AW463" s="14">
        <v>22</v>
      </c>
      <c r="AX463" s="128" t="s">
        <v>2855</v>
      </c>
      <c r="AY463" s="129">
        <v>40467</v>
      </c>
      <c r="AZ463" s="14">
        <v>11</v>
      </c>
      <c r="BA463" s="128" t="s">
        <v>2855</v>
      </c>
      <c r="BB463" s="129">
        <v>40363</v>
      </c>
      <c r="BC463" s="276">
        <v>22</v>
      </c>
      <c r="BD463" s="128" t="s">
        <v>2855</v>
      </c>
      <c r="BE463" s="129">
        <v>40251</v>
      </c>
      <c r="BF463" s="276">
        <v>22</v>
      </c>
      <c r="BG463" s="128" t="s">
        <v>2855</v>
      </c>
      <c r="BH463" s="129">
        <v>40188</v>
      </c>
      <c r="BI463" s="14">
        <v>22</v>
      </c>
      <c r="BJ463" s="128" t="s">
        <v>451</v>
      </c>
      <c r="BK463" s="129">
        <v>40132</v>
      </c>
      <c r="BL463" s="14">
        <v>22</v>
      </c>
      <c r="BM463" s="128" t="s">
        <v>451</v>
      </c>
      <c r="BN463" s="129">
        <v>39887</v>
      </c>
      <c r="BO463" s="45">
        <v>22</v>
      </c>
      <c r="BP463" s="128" t="s">
        <v>451</v>
      </c>
      <c r="BQ463" s="129">
        <v>39789</v>
      </c>
      <c r="BR463" s="45">
        <v>22</v>
      </c>
      <c r="BS463" s="128" t="s">
        <v>451</v>
      </c>
      <c r="BT463" s="129">
        <v>39739</v>
      </c>
      <c r="BU463" s="45">
        <v>22</v>
      </c>
      <c r="BV463" s="128" t="s">
        <v>451</v>
      </c>
      <c r="BW463" s="131">
        <v>39509</v>
      </c>
      <c r="BX463" s="45">
        <v>8</v>
      </c>
      <c r="BY463" s="128" t="s">
        <v>264</v>
      </c>
      <c r="BZ463" s="131">
        <v>39488</v>
      </c>
      <c r="CA463" s="45">
        <v>22</v>
      </c>
      <c r="CB463" s="10" t="s">
        <v>451</v>
      </c>
      <c r="CC463" s="131">
        <v>39418</v>
      </c>
      <c r="CD463" s="12">
        <v>22</v>
      </c>
      <c r="CE463" s="10" t="s">
        <v>451</v>
      </c>
      <c r="CF463" s="131">
        <v>39404</v>
      </c>
      <c r="CG463" s="12">
        <v>22</v>
      </c>
      <c r="CH463" s="10" t="s">
        <v>451</v>
      </c>
      <c r="CI463" s="129">
        <v>39376</v>
      </c>
      <c r="CJ463" s="13">
        <v>22</v>
      </c>
      <c r="CK463" s="21" t="s">
        <v>451</v>
      </c>
      <c r="CL463" s="129">
        <v>39166</v>
      </c>
      <c r="CM463" s="13">
        <v>22</v>
      </c>
      <c r="CN463" s="21" t="s">
        <v>451</v>
      </c>
      <c r="CO463" s="129" t="s">
        <v>459</v>
      </c>
      <c r="CP463" s="13">
        <v>22</v>
      </c>
      <c r="CQ463" s="21" t="s">
        <v>451</v>
      </c>
      <c r="CR463" s="129">
        <v>39096</v>
      </c>
      <c r="CS463" s="13">
        <v>22</v>
      </c>
      <c r="CT463" s="21" t="s">
        <v>451</v>
      </c>
      <c r="CU463" s="129">
        <v>39054</v>
      </c>
      <c r="CV463" s="11">
        <v>14</v>
      </c>
      <c r="CW463" s="21" t="s">
        <v>230</v>
      </c>
      <c r="CX463" s="129">
        <v>39041</v>
      </c>
      <c r="CY463" s="11">
        <v>22</v>
      </c>
      <c r="CZ463" s="21" t="s">
        <v>451</v>
      </c>
      <c r="DA463" s="129">
        <v>38802</v>
      </c>
      <c r="DB463" s="11">
        <v>22</v>
      </c>
      <c r="DC463" s="21" t="s">
        <v>451</v>
      </c>
      <c r="DD463" s="129">
        <v>38760</v>
      </c>
      <c r="DE463" s="11">
        <v>22</v>
      </c>
      <c r="DF463" s="21" t="s">
        <v>451</v>
      </c>
      <c r="DG463" s="129">
        <v>38732</v>
      </c>
      <c r="DH463" s="11">
        <v>22</v>
      </c>
      <c r="DI463" s="21" t="s">
        <v>451</v>
      </c>
      <c r="DJ463" s="129">
        <v>38676</v>
      </c>
      <c r="DK463" s="187"/>
      <c r="DL463"/>
      <c r="DM463"/>
      <c r="DN463"/>
      <c r="DO463"/>
      <c r="DP463"/>
      <c r="DQ463"/>
      <c r="DR463"/>
      <c r="DS463"/>
      <c r="DT463"/>
      <c r="DU463"/>
      <c r="DV463"/>
      <c r="DW463" s="194"/>
      <c r="DX463" s="8"/>
      <c r="DY463" s="8"/>
      <c r="DZ463" s="8"/>
      <c r="EC463" s="8"/>
      <c r="EF463" s="8"/>
      <c r="EI463" s="8"/>
      <c r="EL463" s="8"/>
      <c r="EO463" s="8"/>
      <c r="ER463" s="8"/>
    </row>
    <row r="464" spans="1:369">
      <c r="A464" s="28" t="s">
        <v>599</v>
      </c>
      <c r="B464" s="27" t="s">
        <v>2966</v>
      </c>
      <c r="C464" s="15">
        <f t="shared" si="43"/>
        <v>10.588235294117647</v>
      </c>
      <c r="D464" s="41"/>
      <c r="E464" s="25" t="s">
        <v>2967</v>
      </c>
      <c r="F464" s="33" t="s">
        <v>2968</v>
      </c>
      <c r="G464" s="144">
        <v>2</v>
      </c>
      <c r="H464" s="144"/>
      <c r="I464" s="58">
        <v>1</v>
      </c>
      <c r="J464" s="145"/>
      <c r="K464" s="128">
        <v>1</v>
      </c>
      <c r="L464" s="158">
        <f t="shared" si="45"/>
        <v>1</v>
      </c>
      <c r="M464" s="21">
        <v>11</v>
      </c>
      <c r="N464" s="128" t="s">
        <v>2969</v>
      </c>
      <c r="O464" s="148">
        <v>41784</v>
      </c>
      <c r="P464" s="21">
        <v>10</v>
      </c>
      <c r="Q464" s="128" t="s">
        <v>2864</v>
      </c>
      <c r="R464" s="148">
        <v>40692</v>
      </c>
      <c r="S464" s="128"/>
      <c r="T464" s="128"/>
      <c r="V464" s="128"/>
      <c r="W464" s="128"/>
      <c r="X464" s="148"/>
      <c r="Y464" s="21"/>
      <c r="Z464" s="128"/>
      <c r="AA464" s="148"/>
      <c r="AB464" s="21"/>
      <c r="AC464" s="128"/>
      <c r="AD464" s="148"/>
      <c r="AE464" s="45"/>
      <c r="AF464" s="128"/>
      <c r="AG464" s="148"/>
      <c r="AH464" s="45"/>
      <c r="AI464" s="128"/>
      <c r="AJ464" s="148"/>
      <c r="AK464" s="45"/>
      <c r="AL464" s="128"/>
      <c r="AM464" s="149"/>
      <c r="AN464" s="45"/>
      <c r="AO464" s="128"/>
      <c r="AP464" s="149"/>
      <c r="AQ464" s="45"/>
      <c r="AR464" s="10"/>
      <c r="AS464" s="131"/>
      <c r="AT464" s="12"/>
      <c r="AU464" s="10"/>
      <c r="AV464" s="131"/>
      <c r="AW464" s="12"/>
      <c r="AX464" s="10"/>
      <c r="AY464" s="129"/>
      <c r="AZ464" s="13"/>
      <c r="BA464" s="21"/>
      <c r="BB464" s="129"/>
      <c r="BC464" s="13"/>
      <c r="BD464" s="21"/>
      <c r="BE464" s="129"/>
      <c r="BF464" s="13"/>
      <c r="BG464" s="21"/>
      <c r="BH464" s="129"/>
      <c r="BI464" s="13"/>
      <c r="BJ464" s="21"/>
      <c r="BK464" s="129"/>
      <c r="BL464" s="13"/>
      <c r="BM464" s="21"/>
      <c r="BN464" s="129"/>
      <c r="BO464" s="13"/>
      <c r="BP464" s="21"/>
      <c r="BQ464" s="129"/>
      <c r="BR464" s="13"/>
      <c r="BS464" s="21"/>
      <c r="BT464" s="129"/>
      <c r="BU464" s="13"/>
      <c r="BV464" s="21"/>
      <c r="BW464" s="129"/>
      <c r="BX464" s="13"/>
      <c r="BY464" s="21"/>
      <c r="BZ464" s="129"/>
      <c r="CB464" s="8"/>
      <c r="CC464" s="8"/>
      <c r="CE464" s="8"/>
      <c r="CF464" s="8"/>
      <c r="CH464" s="8"/>
      <c r="CI464" s="8"/>
      <c r="CK464" s="8"/>
      <c r="CL464" s="8"/>
      <c r="CN464" s="8"/>
      <c r="CO464" s="8"/>
      <c r="CQ464" s="8"/>
      <c r="CR464" s="8"/>
      <c r="CS464" s="29"/>
      <c r="CT464" s="8"/>
      <c r="CU464" s="8"/>
      <c r="CV464" s="29"/>
      <c r="CW464" s="8"/>
      <c r="CX464" s="8"/>
      <c r="CY464" s="8"/>
      <c r="CZ464" s="8"/>
      <c r="DA464" s="8"/>
      <c r="DB464" s="187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 s="8"/>
      <c r="DS464" s="8"/>
      <c r="DT464" s="8"/>
      <c r="DZ464" s="29"/>
      <c r="EI464" s="29"/>
    </row>
    <row r="465" spans="1:222">
      <c r="A465" s="28" t="s">
        <v>207</v>
      </c>
      <c r="B465" s="27" t="s">
        <v>2970</v>
      </c>
      <c r="C465" s="15">
        <f t="shared" si="43"/>
        <v>21.999999999999996</v>
      </c>
      <c r="D465" s="41"/>
      <c r="E465" s="25" t="s">
        <v>2971</v>
      </c>
      <c r="F465" s="33" t="s">
        <v>2968</v>
      </c>
      <c r="G465" s="144">
        <v>3</v>
      </c>
      <c r="H465" s="144">
        <v>3</v>
      </c>
      <c r="I465" s="58">
        <v>4</v>
      </c>
      <c r="J465" s="145"/>
      <c r="K465" s="128">
        <v>4</v>
      </c>
      <c r="L465" s="158">
        <f t="shared" si="45"/>
        <v>4</v>
      </c>
      <c r="M465" s="21">
        <v>22</v>
      </c>
      <c r="N465" s="128" t="s">
        <v>451</v>
      </c>
      <c r="O465" s="148">
        <v>41784</v>
      </c>
      <c r="P465" s="21">
        <v>22</v>
      </c>
      <c r="Q465" s="128" t="s">
        <v>451</v>
      </c>
      <c r="R465" s="148">
        <v>40692</v>
      </c>
      <c r="S465" s="21">
        <v>22</v>
      </c>
      <c r="T465" s="128" t="s">
        <v>451</v>
      </c>
      <c r="U465" s="148">
        <v>40629</v>
      </c>
      <c r="V465" s="128"/>
      <c r="W465" s="128"/>
      <c r="X465" s="148"/>
      <c r="Y465" s="128"/>
      <c r="Z465" s="128"/>
      <c r="AA465" s="148"/>
      <c r="AB465" s="21"/>
      <c r="AC465" s="128"/>
      <c r="AD465" s="148"/>
      <c r="AE465" s="14"/>
      <c r="AF465" s="128"/>
      <c r="AG465" s="148"/>
      <c r="AH465" s="45"/>
      <c r="AI465" s="128"/>
      <c r="AJ465" s="148"/>
      <c r="AK465" s="45"/>
      <c r="AL465" s="128"/>
      <c r="AM465" s="148"/>
      <c r="AN465" s="45"/>
      <c r="AO465" s="128"/>
      <c r="AP465" s="149"/>
      <c r="AQ465" s="45"/>
      <c r="AR465" s="128"/>
      <c r="AS465" s="149"/>
      <c r="AT465" s="45"/>
      <c r="AU465" s="10"/>
      <c r="AV465" s="149"/>
      <c r="AW465" s="12"/>
      <c r="AX465" s="10"/>
      <c r="AY465" s="149"/>
      <c r="AZ465" s="12"/>
      <c r="BA465" s="10"/>
      <c r="BB465" s="148"/>
      <c r="BC465" s="13"/>
      <c r="BD465" s="21"/>
      <c r="BE465" s="148"/>
      <c r="BF465" s="13"/>
      <c r="BG465" s="21"/>
      <c r="BH465" s="129"/>
      <c r="BI465" s="13"/>
      <c r="BJ465" s="21"/>
      <c r="BK465" s="129"/>
      <c r="BL465" s="13"/>
      <c r="BM465" s="21"/>
      <c r="BN465" s="129"/>
      <c r="BO465" s="13"/>
      <c r="BP465" s="21"/>
      <c r="BQ465" s="129"/>
      <c r="BR465" s="13"/>
      <c r="BS465" s="21"/>
      <c r="BT465" s="129"/>
      <c r="BU465" s="13"/>
      <c r="BV465" s="21"/>
      <c r="BW465" s="129"/>
      <c r="BX465" s="13"/>
      <c r="BY465" s="21"/>
      <c r="BZ465" s="129"/>
      <c r="CA465" s="13"/>
      <c r="CB465" s="21"/>
      <c r="CC465" s="129"/>
      <c r="CE465" s="8"/>
      <c r="CH465" s="8"/>
      <c r="CI465" s="8"/>
      <c r="CK465" s="8"/>
      <c r="CN465" s="8"/>
      <c r="CQ465" s="8"/>
      <c r="CR465" s="8"/>
      <c r="CS465" s="29"/>
      <c r="CT465" s="8"/>
      <c r="CU465" s="8"/>
      <c r="CV465" s="29"/>
      <c r="CW465" s="8"/>
      <c r="CX465" s="8"/>
      <c r="CY465" s="29"/>
      <c r="CZ465" s="8"/>
      <c r="DA465" s="8"/>
      <c r="DB465" s="29"/>
      <c r="DC465" s="8"/>
      <c r="DD465" s="8"/>
      <c r="DE465" s="194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 s="8"/>
      <c r="DV465" s="8"/>
      <c r="DW465" s="8"/>
      <c r="EF465" s="29"/>
    </row>
    <row r="466" spans="1:222">
      <c r="A466" s="23" t="s">
        <v>2972</v>
      </c>
      <c r="B466" s="27" t="s">
        <v>2973</v>
      </c>
      <c r="C466" s="15">
        <f t="shared" si="43"/>
        <v>0</v>
      </c>
      <c r="D466" s="43" t="s">
        <v>768</v>
      </c>
      <c r="E466" s="25" t="s">
        <v>1022</v>
      </c>
      <c r="F466" s="33" t="s">
        <v>2878</v>
      </c>
      <c r="G466" s="144">
        <v>4</v>
      </c>
      <c r="H466" s="144">
        <v>6</v>
      </c>
      <c r="I466" s="58">
        <v>7</v>
      </c>
      <c r="J466" s="145"/>
      <c r="K466" s="128">
        <v>7</v>
      </c>
      <c r="L466" s="158">
        <f t="shared" si="45"/>
        <v>7</v>
      </c>
      <c r="M466" s="21">
        <v>0</v>
      </c>
      <c r="N466" s="128" t="s">
        <v>230</v>
      </c>
      <c r="O466" s="148">
        <v>42161</v>
      </c>
      <c r="P466" s="21">
        <v>0</v>
      </c>
      <c r="Q466" s="128" t="s">
        <v>306</v>
      </c>
      <c r="R466" s="148">
        <v>41923</v>
      </c>
      <c r="S466" s="21">
        <v>0</v>
      </c>
      <c r="T466" s="128" t="s">
        <v>230</v>
      </c>
      <c r="U466" s="148">
        <v>41490</v>
      </c>
      <c r="V466" s="21">
        <v>10</v>
      </c>
      <c r="W466" s="128" t="s">
        <v>230</v>
      </c>
      <c r="X466" s="148">
        <v>41489</v>
      </c>
      <c r="Y466" s="21">
        <v>20</v>
      </c>
      <c r="Z466" s="128" t="s">
        <v>451</v>
      </c>
      <c r="AA466" s="148">
        <v>41371</v>
      </c>
      <c r="AB466" s="21">
        <v>20</v>
      </c>
      <c r="AC466" s="128" t="s">
        <v>451</v>
      </c>
      <c r="AD466" s="148">
        <v>41370</v>
      </c>
      <c r="AE466" s="21">
        <v>22</v>
      </c>
      <c r="AF466" s="128" t="s">
        <v>451</v>
      </c>
      <c r="AG466" s="148">
        <v>41216</v>
      </c>
      <c r="AH466" s="21">
        <v>22</v>
      </c>
      <c r="AI466" s="128" t="s">
        <v>451</v>
      </c>
      <c r="AJ466" s="129">
        <v>41006</v>
      </c>
      <c r="AK466" s="14">
        <v>22</v>
      </c>
      <c r="AL466" s="128" t="s">
        <v>451</v>
      </c>
      <c r="AM466" s="129">
        <v>40762</v>
      </c>
      <c r="AN466" s="14">
        <v>20</v>
      </c>
      <c r="AO466" s="128" t="s">
        <v>451</v>
      </c>
      <c r="AP466" s="129">
        <v>40761</v>
      </c>
      <c r="AQ466" s="45"/>
      <c r="AR466" s="128"/>
      <c r="AS466" s="131"/>
      <c r="AT466" s="45"/>
      <c r="AU466" s="128"/>
      <c r="AV466" s="131"/>
      <c r="AW466" s="45"/>
      <c r="AX466" s="10"/>
      <c r="AY466" s="131"/>
      <c r="AZ466" s="12"/>
      <c r="BA466" s="10"/>
      <c r="BB466" s="131"/>
      <c r="BC466" s="12"/>
      <c r="BD466" s="10"/>
      <c r="BE466" s="129"/>
      <c r="BF466" s="13"/>
      <c r="BG466" s="21"/>
      <c r="BH466" s="129"/>
      <c r="BI466" s="13"/>
      <c r="BJ466" s="21"/>
      <c r="BK466" s="129"/>
      <c r="BL466" s="13"/>
      <c r="BM466" s="21"/>
      <c r="BN466" s="129"/>
      <c r="BO466" s="13"/>
      <c r="BP466" s="21"/>
      <c r="BQ466" s="129"/>
      <c r="BR466" s="13"/>
      <c r="BS466" s="21"/>
      <c r="BT466" s="129"/>
      <c r="BU466" s="13"/>
      <c r="BV466" s="21"/>
      <c r="BW466" s="129"/>
      <c r="BX466" s="13"/>
      <c r="BY466" s="21"/>
      <c r="BZ466" s="129"/>
      <c r="CA466" s="13"/>
      <c r="CB466" s="21"/>
      <c r="CC466" s="129"/>
      <c r="CD466" s="13"/>
      <c r="CE466" s="21"/>
      <c r="CF466" s="129"/>
      <c r="CH466" s="8"/>
      <c r="CI466" s="8"/>
      <c r="CK466" s="8"/>
      <c r="CL466" s="8"/>
      <c r="CN466" s="8"/>
      <c r="CO466" s="8"/>
      <c r="CQ466" s="8"/>
      <c r="CR466" s="8"/>
      <c r="CS466" s="29"/>
      <c r="CT466" s="8"/>
      <c r="CU466" s="8"/>
      <c r="CV466" s="29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 s="8"/>
      <c r="DY466" s="8"/>
      <c r="DZ466" s="29"/>
      <c r="EC466" s="29"/>
      <c r="ED466"/>
      <c r="EE466"/>
      <c r="EF466"/>
      <c r="EG466" s="8"/>
      <c r="EH466" s="8"/>
      <c r="EI466" s="8"/>
    </row>
    <row r="467" spans="1:222">
      <c r="A467" s="28" t="s">
        <v>269</v>
      </c>
      <c r="B467" s="27" t="s">
        <v>2974</v>
      </c>
      <c r="C467" s="15">
        <f t="shared" si="43"/>
        <v>11.863636363636363</v>
      </c>
      <c r="D467" s="41"/>
      <c r="E467" s="25" t="s">
        <v>2975</v>
      </c>
      <c r="F467" s="33" t="s">
        <v>2976</v>
      </c>
      <c r="G467" s="144">
        <v>4</v>
      </c>
      <c r="H467" s="144">
        <v>2</v>
      </c>
      <c r="I467" s="58">
        <v>5</v>
      </c>
      <c r="J467" s="145"/>
      <c r="K467" s="128">
        <v>5</v>
      </c>
      <c r="L467" s="158">
        <f t="shared" si="45"/>
        <v>5</v>
      </c>
      <c r="M467" s="21">
        <v>13</v>
      </c>
      <c r="N467" s="128" t="s">
        <v>451</v>
      </c>
      <c r="O467" s="148">
        <v>41945</v>
      </c>
      <c r="P467" s="21">
        <v>13</v>
      </c>
      <c r="Q467" s="128" t="s">
        <v>451</v>
      </c>
      <c r="R467" s="148">
        <v>41938</v>
      </c>
      <c r="S467" s="21">
        <v>8</v>
      </c>
      <c r="T467" s="128" t="s">
        <v>451</v>
      </c>
      <c r="U467" s="148">
        <v>41917</v>
      </c>
      <c r="V467" s="21">
        <v>16</v>
      </c>
      <c r="W467" s="128" t="s">
        <v>451</v>
      </c>
      <c r="X467" s="148">
        <v>41581</v>
      </c>
      <c r="Y467" s="21">
        <v>15</v>
      </c>
      <c r="Z467" s="128" t="s">
        <v>451</v>
      </c>
      <c r="AA467" s="148">
        <v>41489</v>
      </c>
      <c r="AB467" s="21">
        <v>11</v>
      </c>
      <c r="AC467" s="128" t="s">
        <v>451</v>
      </c>
      <c r="AD467" s="129">
        <v>41371</v>
      </c>
      <c r="AE467" s="21">
        <v>12</v>
      </c>
      <c r="AF467" s="128" t="s">
        <v>451</v>
      </c>
      <c r="AG467" s="129">
        <v>41370</v>
      </c>
      <c r="AH467" s="84">
        <v>22</v>
      </c>
      <c r="AI467" s="134" t="s">
        <v>232</v>
      </c>
      <c r="AJ467" s="135">
        <v>41007</v>
      </c>
      <c r="AK467" s="14">
        <v>16</v>
      </c>
      <c r="AL467" s="128" t="s">
        <v>451</v>
      </c>
      <c r="AM467" s="129">
        <v>41006</v>
      </c>
      <c r="AN467" s="14">
        <v>8</v>
      </c>
      <c r="AO467" s="128" t="s">
        <v>451</v>
      </c>
      <c r="AP467" s="129">
        <v>40853</v>
      </c>
      <c r="AQ467" s="14">
        <v>10</v>
      </c>
      <c r="AR467" s="128" t="s">
        <v>451</v>
      </c>
      <c r="AS467" s="129" t="s">
        <v>2977</v>
      </c>
      <c r="AT467" s="14">
        <v>16</v>
      </c>
      <c r="AU467" s="128" t="s">
        <v>451</v>
      </c>
      <c r="AV467" s="129">
        <v>40762</v>
      </c>
      <c r="AW467" s="14">
        <v>13</v>
      </c>
      <c r="AX467" s="128" t="s">
        <v>451</v>
      </c>
      <c r="AY467" s="129">
        <v>40761</v>
      </c>
      <c r="AZ467" s="14">
        <v>18</v>
      </c>
      <c r="BA467" s="128" t="s">
        <v>451</v>
      </c>
      <c r="BB467" s="129">
        <v>40692</v>
      </c>
      <c r="BC467" s="14">
        <v>18</v>
      </c>
      <c r="BD467" s="128" t="s">
        <v>451</v>
      </c>
      <c r="BE467" s="129">
        <v>40650</v>
      </c>
      <c r="BF467" s="45"/>
      <c r="BG467" s="10"/>
      <c r="BH467" s="131"/>
      <c r="BI467" s="12"/>
      <c r="BJ467" s="10"/>
      <c r="BK467" s="131"/>
      <c r="BL467" s="12"/>
      <c r="BM467" s="10"/>
      <c r="BN467" s="129"/>
      <c r="BO467" s="13"/>
      <c r="BP467" s="21"/>
      <c r="BQ467" s="129"/>
      <c r="BR467" s="13"/>
      <c r="BS467" s="21"/>
      <c r="BT467" s="129"/>
      <c r="BU467" s="13"/>
      <c r="BV467" s="21"/>
      <c r="BW467" s="129"/>
      <c r="BX467" s="13"/>
      <c r="BY467" s="21"/>
      <c r="BZ467" s="129"/>
      <c r="CA467" s="13"/>
      <c r="CB467" s="21"/>
      <c r="CC467" s="129"/>
      <c r="CD467" s="13"/>
      <c r="CE467" s="21"/>
      <c r="CF467" s="129"/>
      <c r="CG467" s="13"/>
      <c r="CH467" s="21"/>
      <c r="CI467" s="129"/>
      <c r="CJ467" s="13"/>
      <c r="CK467" s="21"/>
      <c r="CL467" s="129"/>
      <c r="CM467" s="13"/>
      <c r="CN467" s="21"/>
      <c r="CO467" s="129"/>
      <c r="CQ467" s="8"/>
      <c r="CR467" s="8"/>
      <c r="CS467" s="29"/>
      <c r="CT467" s="8"/>
      <c r="CU467" s="8"/>
      <c r="CV467" s="29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F467" s="8"/>
    </row>
    <row r="468" spans="1:222">
      <c r="A468" s="28" t="s">
        <v>2085</v>
      </c>
      <c r="B468" s="31" t="s">
        <v>2053</v>
      </c>
      <c r="C468" s="26">
        <f t="shared" si="43"/>
        <v>9.9090909090909083</v>
      </c>
      <c r="D468" s="43"/>
      <c r="E468" s="25" t="s">
        <v>2111</v>
      </c>
      <c r="F468" s="33" t="s">
        <v>2054</v>
      </c>
      <c r="G468" s="144">
        <v>4</v>
      </c>
      <c r="H468" s="144"/>
      <c r="I468" s="99"/>
      <c r="J468" s="145"/>
      <c r="K468" s="128">
        <v>0</v>
      </c>
      <c r="L468" s="158">
        <f t="shared" si="45"/>
        <v>0</v>
      </c>
      <c r="M468" s="21">
        <v>11</v>
      </c>
      <c r="N468" s="128" t="s">
        <v>451</v>
      </c>
      <c r="O468" s="148">
        <v>42651</v>
      </c>
      <c r="P468" s="21">
        <v>9</v>
      </c>
      <c r="Q468" s="128" t="s">
        <v>451</v>
      </c>
      <c r="R468" s="148">
        <v>42295</v>
      </c>
      <c r="S468" s="21">
        <v>9</v>
      </c>
      <c r="T468" s="128" t="s">
        <v>451</v>
      </c>
      <c r="U468" s="148">
        <v>42294</v>
      </c>
      <c r="V468" s="21">
        <v>11</v>
      </c>
      <c r="W468" s="128" t="s">
        <v>451</v>
      </c>
      <c r="X468" s="148">
        <v>42274</v>
      </c>
      <c r="Y468" s="21">
        <v>12</v>
      </c>
      <c r="Z468" s="128" t="s">
        <v>451</v>
      </c>
      <c r="AA468" s="148">
        <v>42273</v>
      </c>
      <c r="AB468" s="21"/>
      <c r="AC468" s="128"/>
      <c r="AD468" s="129"/>
      <c r="AE468" s="21"/>
      <c r="AF468" s="128"/>
      <c r="AG468" s="129"/>
      <c r="AH468" s="14"/>
      <c r="AI468" s="128"/>
      <c r="AJ468" s="129"/>
      <c r="AK468" s="45"/>
      <c r="AL468" s="128"/>
      <c r="AM468" s="129"/>
      <c r="AN468" s="45"/>
      <c r="AO468" s="128"/>
      <c r="AP468" s="129"/>
      <c r="AQ468" s="14"/>
      <c r="AR468" s="128"/>
      <c r="AS468" s="129"/>
      <c r="AT468" s="45"/>
      <c r="AU468" s="128"/>
      <c r="AV468" s="131"/>
      <c r="AW468" s="45"/>
      <c r="AX468" s="128"/>
      <c r="AY468" s="131"/>
      <c r="AZ468" s="45"/>
      <c r="BA468" s="128"/>
      <c r="BB468" s="131"/>
      <c r="BC468" s="45"/>
      <c r="BD468" s="128"/>
      <c r="BE468" s="131"/>
      <c r="BF468" s="46"/>
      <c r="BG468" s="21"/>
      <c r="BH468" s="131"/>
      <c r="BI468" s="13"/>
      <c r="BJ468" s="21"/>
      <c r="BK468" s="129"/>
      <c r="BL468" s="13"/>
      <c r="BM468" s="21"/>
      <c r="BN468" s="129"/>
      <c r="BO468" s="13"/>
      <c r="BP468" s="21"/>
      <c r="BQ468" s="129"/>
      <c r="BR468" s="13"/>
      <c r="BS468" s="21"/>
      <c r="BT468" s="129"/>
      <c r="BU468" s="13"/>
      <c r="BV468" s="21"/>
      <c r="BW468" s="129"/>
      <c r="BX468" s="13"/>
      <c r="BY468" s="21"/>
      <c r="BZ468" s="129"/>
      <c r="CA468" s="13"/>
      <c r="CB468" s="21"/>
      <c r="CC468" s="22"/>
      <c r="CD468" s="13"/>
      <c r="CE468" s="21"/>
      <c r="CF468" s="22"/>
      <c r="CG468" s="13"/>
      <c r="CH468" s="21"/>
      <c r="CI468" s="22"/>
      <c r="CJ468" s="13"/>
      <c r="CK468" s="21"/>
      <c r="CL468" s="22"/>
      <c r="CM468" s="13"/>
      <c r="CN468" s="21"/>
      <c r="CO468" s="22"/>
      <c r="CP468" s="13"/>
      <c r="CQ468" s="21"/>
      <c r="CR468" s="22"/>
      <c r="CS468" s="13"/>
      <c r="CT468" s="21"/>
      <c r="CU468" s="22"/>
      <c r="CV468" s="29"/>
      <c r="CW468" s="8"/>
      <c r="CX468" s="8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87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</row>
    <row r="469" spans="1:222">
      <c r="A469" s="23" t="s">
        <v>2018</v>
      </c>
      <c r="B469" s="20" t="s">
        <v>2019</v>
      </c>
      <c r="C469" s="15">
        <f t="shared" si="43"/>
        <v>14.818181818181818</v>
      </c>
      <c r="E469" s="2" t="s">
        <v>2110</v>
      </c>
      <c r="F469" s="33" t="s">
        <v>2020</v>
      </c>
      <c r="G469" s="144">
        <v>4</v>
      </c>
      <c r="H469" s="138">
        <v>4</v>
      </c>
      <c r="I469" s="57">
        <v>4.5</v>
      </c>
      <c r="K469" s="130">
        <v>4.5</v>
      </c>
      <c r="L469" s="158">
        <f t="shared" si="45"/>
        <v>4.5</v>
      </c>
      <c r="M469" s="21">
        <v>17</v>
      </c>
      <c r="N469" s="128" t="s">
        <v>451</v>
      </c>
      <c r="O469" s="148">
        <v>42323</v>
      </c>
      <c r="P469" s="21">
        <v>13</v>
      </c>
      <c r="Q469" s="128" t="s">
        <v>451</v>
      </c>
      <c r="R469" s="148">
        <v>42295</v>
      </c>
      <c r="S469" s="21">
        <v>13</v>
      </c>
      <c r="T469" s="128" t="s">
        <v>451</v>
      </c>
      <c r="U469" s="148">
        <v>42294</v>
      </c>
      <c r="V469" s="21">
        <v>16</v>
      </c>
      <c r="W469" s="128" t="s">
        <v>451</v>
      </c>
      <c r="X469" s="148">
        <v>42274</v>
      </c>
      <c r="Y469" s="21">
        <v>20</v>
      </c>
      <c r="Z469" s="128" t="s">
        <v>451</v>
      </c>
      <c r="AA469" s="148">
        <v>42273</v>
      </c>
      <c r="AB469" s="21">
        <v>22</v>
      </c>
      <c r="AC469" s="128" t="s">
        <v>451</v>
      </c>
      <c r="AD469" s="129">
        <v>42260</v>
      </c>
      <c r="AE469" s="21"/>
      <c r="AF469" s="128"/>
      <c r="AG469" s="129"/>
      <c r="AH469" s="45"/>
      <c r="AI469" s="128"/>
      <c r="AJ469" s="129"/>
      <c r="AK469" s="45"/>
      <c r="AL469" s="128"/>
      <c r="AM469" s="129"/>
      <c r="AN469" s="14"/>
      <c r="AO469" s="128"/>
      <c r="AP469" s="129"/>
      <c r="AQ469" s="45"/>
      <c r="AR469" s="128"/>
      <c r="AS469" s="131"/>
      <c r="AT469" s="45"/>
      <c r="AU469" s="128"/>
      <c r="AV469" s="131"/>
      <c r="AW469" s="45"/>
      <c r="AX469" s="128"/>
      <c r="AY469" s="131"/>
      <c r="AZ469" s="45"/>
      <c r="BA469" s="128"/>
      <c r="BB469" s="131"/>
      <c r="BC469" s="46"/>
      <c r="BD469" s="21"/>
      <c r="BE469" s="131"/>
      <c r="BF469" s="13"/>
      <c r="BG469" s="21"/>
      <c r="BH469" s="129"/>
      <c r="CS469" s="29"/>
      <c r="CV469" s="2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</row>
    <row r="470" spans="1:222" s="643" customFormat="1">
      <c r="A470" s="628" t="s">
        <v>2087</v>
      </c>
      <c r="B470" s="641" t="s">
        <v>653</v>
      </c>
      <c r="C470" s="629">
        <f t="shared" si="43"/>
        <v>22</v>
      </c>
      <c r="D470" s="646" t="s">
        <v>595</v>
      </c>
      <c r="E470" s="630" t="s">
        <v>2086</v>
      </c>
      <c r="F470" s="631" t="s">
        <v>2054</v>
      </c>
      <c r="G470" s="627">
        <v>3</v>
      </c>
      <c r="H470" s="632">
        <v>3</v>
      </c>
      <c r="I470" s="633">
        <v>7</v>
      </c>
      <c r="J470" s="634"/>
      <c r="K470" s="635">
        <v>7</v>
      </c>
      <c r="L470" s="636">
        <f t="shared" si="45"/>
        <v>7</v>
      </c>
      <c r="M470" s="637">
        <v>18</v>
      </c>
      <c r="N470" s="644" t="s">
        <v>306</v>
      </c>
      <c r="O470" s="638">
        <v>42680</v>
      </c>
      <c r="P470" s="637">
        <v>0</v>
      </c>
      <c r="Q470" s="644" t="s">
        <v>306</v>
      </c>
      <c r="R470" s="638">
        <v>42652</v>
      </c>
      <c r="S470" s="637">
        <v>22</v>
      </c>
      <c r="T470" s="644" t="s">
        <v>451</v>
      </c>
      <c r="U470" s="638">
        <v>42295</v>
      </c>
      <c r="V470" s="637">
        <v>22</v>
      </c>
      <c r="W470" s="644" t="s">
        <v>451</v>
      </c>
      <c r="X470" s="638">
        <v>42294</v>
      </c>
      <c r="Y470" s="637">
        <v>19</v>
      </c>
      <c r="Z470" s="644" t="s">
        <v>451</v>
      </c>
      <c r="AA470" s="638">
        <v>42274</v>
      </c>
      <c r="AB470" s="637">
        <v>10</v>
      </c>
      <c r="AC470" s="644" t="s">
        <v>230</v>
      </c>
      <c r="AD470" s="639">
        <v>42273</v>
      </c>
      <c r="AE470" s="637"/>
      <c r="AF470" s="644"/>
      <c r="AG470" s="639"/>
      <c r="AH470" s="640"/>
      <c r="AI470" s="644"/>
      <c r="AJ470" s="639"/>
      <c r="AK470" s="640"/>
      <c r="AL470" s="644"/>
      <c r="AM470" s="639"/>
      <c r="AN470" s="645"/>
      <c r="AO470" s="644"/>
      <c r="AP470" s="639"/>
      <c r="AQ470" s="640"/>
      <c r="AR470" s="644"/>
      <c r="AS470" s="650"/>
      <c r="AT470" s="640"/>
      <c r="AU470" s="644"/>
      <c r="AV470" s="650"/>
      <c r="AW470" s="640"/>
      <c r="AX470" s="644"/>
      <c r="AY470" s="650"/>
      <c r="AZ470" s="640"/>
      <c r="BA470" s="644"/>
      <c r="BB470" s="650"/>
      <c r="BC470" s="651"/>
      <c r="BD470" s="637"/>
      <c r="BE470" s="650"/>
      <c r="BF470" s="647"/>
      <c r="BG470" s="637"/>
      <c r="BH470" s="639"/>
      <c r="BI470" s="642"/>
      <c r="BJ470" s="628"/>
      <c r="BK470" s="628"/>
      <c r="BL470" s="642"/>
      <c r="BM470" s="628"/>
      <c r="BN470" s="628"/>
      <c r="BO470" s="642"/>
      <c r="BP470" s="628"/>
      <c r="BQ470" s="628"/>
      <c r="BR470" s="642"/>
      <c r="BS470" s="628"/>
      <c r="BT470" s="628"/>
      <c r="BU470" s="642"/>
      <c r="BV470" s="628"/>
      <c r="BW470" s="628"/>
      <c r="BX470" s="642"/>
      <c r="BY470" s="628"/>
      <c r="BZ470" s="628"/>
      <c r="CA470" s="642"/>
      <c r="CB470" s="628"/>
      <c r="CC470" s="628"/>
      <c r="CD470" s="642"/>
      <c r="CE470" s="628"/>
      <c r="CF470" s="628"/>
      <c r="CG470" s="642"/>
      <c r="CH470" s="628"/>
      <c r="CI470" s="628"/>
      <c r="CJ470" s="642"/>
      <c r="CK470" s="628"/>
      <c r="CL470" s="628"/>
      <c r="CM470" s="642"/>
      <c r="CN470" s="628"/>
      <c r="CO470" s="628"/>
      <c r="CP470" s="642"/>
      <c r="CQ470" s="628"/>
      <c r="CR470" s="628"/>
      <c r="CS470" s="642"/>
      <c r="CT470" s="628"/>
      <c r="CU470" s="628"/>
      <c r="CV470" s="642"/>
      <c r="CW470" s="628"/>
      <c r="CX470" s="628"/>
      <c r="CY470" s="649"/>
      <c r="CZ470" s="648"/>
      <c r="DA470" s="648"/>
      <c r="DB470" s="649"/>
      <c r="DC470" s="648"/>
      <c r="DD470" s="648"/>
      <c r="DE470" s="648"/>
      <c r="DF470" s="648"/>
      <c r="DG470" s="648"/>
      <c r="DH470" s="648"/>
      <c r="DI470" s="648"/>
      <c r="DJ470" s="648"/>
      <c r="DK470" s="648"/>
      <c r="DL470" s="648"/>
      <c r="DM470" s="648"/>
      <c r="DN470" s="648"/>
      <c r="DO470" s="648"/>
      <c r="DP470" s="648"/>
      <c r="DQ470" s="648"/>
      <c r="DR470" s="648"/>
      <c r="DS470" s="648"/>
      <c r="DT470" s="648"/>
      <c r="DU470" s="648"/>
      <c r="DV470" s="648"/>
      <c r="DW470" s="648"/>
      <c r="DX470" s="628"/>
      <c r="DY470" s="628"/>
      <c r="DZ470" s="628"/>
      <c r="EA470" s="628"/>
      <c r="EB470" s="628"/>
      <c r="EC470" s="628"/>
      <c r="ED470" s="628"/>
      <c r="EE470" s="628"/>
      <c r="EF470" s="628"/>
      <c r="EG470" s="628"/>
      <c r="EH470" s="628"/>
      <c r="EI470" s="628"/>
      <c r="EJ470" s="628"/>
      <c r="EK470" s="628"/>
      <c r="EL470" s="628"/>
      <c r="EM470" s="628"/>
      <c r="EN470" s="628"/>
      <c r="EO470" s="628"/>
      <c r="EP470" s="628"/>
      <c r="EQ470" s="628"/>
      <c r="ER470" s="628"/>
      <c r="ES470" s="628"/>
      <c r="ET470" s="628"/>
      <c r="EU470" s="628"/>
      <c r="EV470" s="628"/>
      <c r="EW470" s="628"/>
      <c r="EX470" s="628"/>
      <c r="EY470" s="628"/>
      <c r="EZ470" s="628"/>
      <c r="FA470" s="628"/>
      <c r="FB470" s="628"/>
      <c r="FC470" s="628"/>
      <c r="FD470" s="628"/>
      <c r="FE470" s="628"/>
      <c r="FF470" s="628"/>
      <c r="FG470" s="628"/>
      <c r="FH470" s="628"/>
      <c r="FI470" s="628"/>
      <c r="FJ470" s="628"/>
      <c r="FK470" s="628"/>
      <c r="FL470" s="628"/>
      <c r="FM470" s="628"/>
      <c r="FN470" s="628"/>
      <c r="FO470" s="628"/>
      <c r="FP470" s="628"/>
      <c r="FQ470" s="628"/>
      <c r="FR470" s="628"/>
      <c r="FS470" s="628"/>
      <c r="FT470" s="628"/>
      <c r="FU470" s="628"/>
      <c r="FV470" s="628"/>
      <c r="FW470" s="628"/>
      <c r="FX470" s="628"/>
      <c r="FY470" s="628"/>
      <c r="FZ470" s="628"/>
      <c r="GA470" s="628"/>
      <c r="GB470" s="628"/>
      <c r="GC470" s="628"/>
      <c r="GD470" s="628"/>
      <c r="GE470" s="628"/>
      <c r="GF470" s="628"/>
      <c r="GG470" s="628"/>
      <c r="GH470" s="628"/>
      <c r="GI470" s="628"/>
      <c r="GJ470" s="628"/>
      <c r="GK470" s="628"/>
      <c r="GL470" s="628"/>
      <c r="GM470" s="628"/>
      <c r="GN470" s="628"/>
      <c r="GO470" s="628"/>
      <c r="GP470" s="628"/>
      <c r="GQ470" s="628"/>
      <c r="GR470" s="628"/>
      <c r="GS470" s="628"/>
      <c r="GT470" s="628"/>
      <c r="GU470" s="628"/>
      <c r="GV470" s="628"/>
      <c r="GW470" s="628"/>
      <c r="GX470" s="628"/>
      <c r="GY470" s="628"/>
      <c r="GZ470" s="628"/>
      <c r="HA470" s="628"/>
      <c r="HB470" s="628"/>
      <c r="HC470" s="628"/>
      <c r="HD470" s="628"/>
      <c r="HE470" s="628"/>
      <c r="HF470" s="628"/>
      <c r="HG470" s="628"/>
      <c r="HH470" s="628"/>
      <c r="HI470" s="628"/>
      <c r="HJ470" s="628"/>
      <c r="HK470" s="628"/>
      <c r="HL470" s="628"/>
      <c r="HM470" s="628"/>
      <c r="HN470" s="628"/>
    </row>
    <row r="471" spans="1:222">
      <c r="A471" s="23" t="s">
        <v>110</v>
      </c>
      <c r="B471" s="20" t="s">
        <v>111</v>
      </c>
      <c r="C471" s="15">
        <f t="shared" si="43"/>
        <v>0</v>
      </c>
      <c r="E471" s="2" t="s">
        <v>112</v>
      </c>
      <c r="F471" s="33" t="s">
        <v>109</v>
      </c>
      <c r="I471" s="98"/>
      <c r="K471" s="130">
        <v>0</v>
      </c>
      <c r="L471" s="158">
        <f t="shared" si="45"/>
        <v>0</v>
      </c>
      <c r="M471" s="21">
        <v>0</v>
      </c>
      <c r="N471" s="128" t="s">
        <v>306</v>
      </c>
      <c r="O471" s="148">
        <v>41784</v>
      </c>
      <c r="Q471" s="128"/>
      <c r="S471" s="21"/>
      <c r="T471" s="128"/>
      <c r="V471" s="21"/>
      <c r="W471" s="128"/>
      <c r="X471" s="148"/>
      <c r="Y471" s="63"/>
      <c r="Z471" s="128"/>
      <c r="AA471" s="148"/>
      <c r="AB471" s="64"/>
      <c r="AC471" s="21"/>
      <c r="AD471" s="131"/>
      <c r="AE471" s="21"/>
      <c r="AF471" s="128"/>
      <c r="AG471" s="129"/>
      <c r="AH471" s="45"/>
      <c r="AI471" s="128"/>
      <c r="AJ471" s="129"/>
      <c r="AK471" s="45"/>
      <c r="AL471" s="128"/>
      <c r="AM471" s="129"/>
      <c r="AN471" s="14"/>
      <c r="AO471" s="128"/>
      <c r="AP471" s="129"/>
      <c r="AQ471" s="45"/>
      <c r="AR471" s="128"/>
      <c r="AS471" s="131"/>
      <c r="AT471" s="45"/>
      <c r="AU471" s="128"/>
      <c r="AV471" s="131"/>
      <c r="AW471" s="45"/>
      <c r="AX471" s="128"/>
      <c r="AY471" s="131"/>
      <c r="AZ471" s="45"/>
      <c r="BA471" s="128"/>
      <c r="BB471" s="131"/>
      <c r="BC471" s="46"/>
      <c r="BD471" s="21"/>
      <c r="BE471" s="131"/>
      <c r="BF471" s="13"/>
      <c r="BG471" s="21"/>
      <c r="BH471" s="129"/>
      <c r="CS471" s="8"/>
      <c r="CV471" s="8"/>
      <c r="CY471" s="187"/>
      <c r="CZ471"/>
      <c r="DA471"/>
      <c r="DB471" s="187"/>
      <c r="DC471"/>
      <c r="DD471"/>
      <c r="DE471" s="187"/>
      <c r="DF471"/>
      <c r="DG471"/>
      <c r="DH471" s="187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Z471" s="8"/>
    </row>
    <row r="472" spans="1:222">
      <c r="A472" s="23" t="s">
        <v>1212</v>
      </c>
      <c r="B472" s="20" t="s">
        <v>1213</v>
      </c>
      <c r="C472" s="15">
        <f t="shared" si="43"/>
        <v>14.818181818181818</v>
      </c>
      <c r="E472" s="2" t="s">
        <v>1843</v>
      </c>
      <c r="F472" s="33" t="s">
        <v>576</v>
      </c>
      <c r="G472" s="144">
        <v>4</v>
      </c>
      <c r="H472" s="138">
        <v>1</v>
      </c>
      <c r="I472" s="57">
        <v>3.25</v>
      </c>
      <c r="K472" s="130">
        <v>3.25</v>
      </c>
      <c r="L472" s="158">
        <f t="shared" si="45"/>
        <v>3.25</v>
      </c>
      <c r="M472" s="21">
        <v>18</v>
      </c>
      <c r="N472" s="128" t="s">
        <v>451</v>
      </c>
      <c r="O472" s="148">
        <v>42673</v>
      </c>
      <c r="P472" s="21">
        <v>13</v>
      </c>
      <c r="Q472" s="128" t="s">
        <v>451</v>
      </c>
      <c r="R472" s="148">
        <v>42148</v>
      </c>
      <c r="S472" s="21">
        <v>11</v>
      </c>
      <c r="T472" s="128" t="s">
        <v>451</v>
      </c>
      <c r="U472" s="148">
        <v>42071</v>
      </c>
      <c r="V472" s="21">
        <v>15</v>
      </c>
      <c r="W472" s="128" t="s">
        <v>451</v>
      </c>
      <c r="X472" s="148">
        <v>41945</v>
      </c>
      <c r="Y472" s="21">
        <v>17</v>
      </c>
      <c r="Z472" s="128" t="s">
        <v>451</v>
      </c>
      <c r="AA472" s="148">
        <v>41938</v>
      </c>
      <c r="AB472" s="21">
        <v>10</v>
      </c>
      <c r="AC472" s="128" t="s">
        <v>451</v>
      </c>
      <c r="AD472" s="129">
        <v>41917</v>
      </c>
      <c r="AE472" s="14"/>
      <c r="AF472" s="128"/>
      <c r="AG472" s="129"/>
      <c r="AH472" s="45"/>
      <c r="AI472" s="128"/>
      <c r="AJ472" s="129"/>
      <c r="AK472" s="45"/>
      <c r="AL472" s="128"/>
      <c r="AM472" s="129"/>
      <c r="AN472" s="14"/>
      <c r="AO472" s="128"/>
      <c r="AP472" s="129"/>
      <c r="AQ472" s="45"/>
      <c r="AR472" s="128"/>
      <c r="AS472" s="131"/>
      <c r="AT472" s="45"/>
      <c r="AU472" s="128"/>
      <c r="AV472" s="131"/>
      <c r="AW472" s="45"/>
      <c r="AX472" s="128"/>
      <c r="AY472" s="131"/>
      <c r="AZ472" s="45"/>
      <c r="BA472" s="128"/>
      <c r="BB472" s="131"/>
      <c r="BC472" s="46"/>
      <c r="BD472" s="21"/>
      <c r="BE472" s="131"/>
      <c r="BF472" s="13"/>
      <c r="BG472" s="21"/>
      <c r="BH472" s="129"/>
      <c r="CS472" s="8"/>
      <c r="CV472" s="8"/>
      <c r="CY472" s="187"/>
      <c r="CZ472"/>
      <c r="DA472"/>
      <c r="DB472" s="187"/>
      <c r="DC472"/>
      <c r="DD472"/>
      <c r="DE472" s="187"/>
      <c r="DF472"/>
      <c r="DG472"/>
      <c r="DH472" s="187"/>
      <c r="DI472"/>
      <c r="DJ472"/>
      <c r="DK472" s="187"/>
      <c r="DL472"/>
      <c r="DM472"/>
      <c r="DN472" s="187"/>
      <c r="DO472"/>
      <c r="DP472"/>
      <c r="DQ472" s="187"/>
      <c r="DR472"/>
      <c r="DS472"/>
      <c r="DT472" s="187"/>
      <c r="DU472"/>
      <c r="DV472"/>
      <c r="DW472" s="187"/>
      <c r="DZ472" s="8"/>
      <c r="EC472" s="8"/>
      <c r="EF472" s="8"/>
      <c r="EI472" s="8"/>
      <c r="EL472" s="8"/>
      <c r="EO472" s="8"/>
      <c r="ER472" s="8"/>
      <c r="EU472" s="8"/>
      <c r="EX472" s="8"/>
      <c r="FA472" s="8"/>
      <c r="FD472" s="8"/>
      <c r="FG472" s="8"/>
      <c r="FJ472" s="8"/>
      <c r="FM472" s="8"/>
      <c r="FP472" s="8"/>
      <c r="FS472" s="8"/>
    </row>
    <row r="473" spans="1:222">
      <c r="A473" s="23" t="s">
        <v>1272</v>
      </c>
      <c r="B473" s="20" t="s">
        <v>1271</v>
      </c>
      <c r="C473" s="15">
        <f t="shared" si="43"/>
        <v>11</v>
      </c>
      <c r="E473" s="5" t="s">
        <v>1257</v>
      </c>
      <c r="F473" s="33" t="s">
        <v>1256</v>
      </c>
      <c r="G473" s="144">
        <v>1</v>
      </c>
      <c r="I473" s="57"/>
      <c r="M473" s="21">
        <v>11</v>
      </c>
      <c r="N473" s="128" t="s">
        <v>451</v>
      </c>
      <c r="O473" s="148">
        <v>41581</v>
      </c>
      <c r="Q473" s="128"/>
      <c r="S473" s="21"/>
      <c r="T473" s="128"/>
      <c r="V473" s="21"/>
      <c r="W473" s="128"/>
      <c r="X473" s="148"/>
      <c r="Y473" s="63"/>
      <c r="Z473" s="128"/>
      <c r="AA473" s="148"/>
      <c r="AB473" s="64"/>
      <c r="AC473" s="21"/>
      <c r="AD473" s="131"/>
      <c r="AE473" s="13"/>
      <c r="AF473" s="21"/>
      <c r="AG473" s="129"/>
      <c r="AH473" s="13"/>
      <c r="AI473" s="21"/>
      <c r="AJ473" s="129"/>
      <c r="AK473" s="13"/>
      <c r="AL473" s="21"/>
      <c r="AM473" s="129"/>
      <c r="AN473" s="13"/>
      <c r="AO473" s="21"/>
      <c r="AP473" s="22"/>
      <c r="AQ473" s="13"/>
      <c r="AR473" s="21"/>
      <c r="AS473" s="22"/>
      <c r="AT473" s="13"/>
      <c r="AU473" s="7"/>
      <c r="AV473" s="22"/>
      <c r="AW473" s="13"/>
      <c r="AX473" s="7"/>
      <c r="AY473" s="22"/>
      <c r="AZ473" s="13"/>
      <c r="BA473" s="7"/>
      <c r="BB473" s="22"/>
      <c r="BC473" s="13"/>
      <c r="BD473" s="7"/>
      <c r="BE473" s="6"/>
      <c r="BF473" s="13"/>
      <c r="BG473" s="7"/>
      <c r="BH473" s="6"/>
      <c r="CS473" s="8"/>
      <c r="CV473" s="8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</row>
    <row r="474" spans="1:222">
      <c r="A474" s="23" t="s">
        <v>442</v>
      </c>
      <c r="B474" s="20" t="s">
        <v>314</v>
      </c>
      <c r="C474" s="15">
        <f t="shared" si="43"/>
        <v>6.666666666666667</v>
      </c>
      <c r="D474" s="117" t="s">
        <v>596</v>
      </c>
      <c r="E474" s="5" t="s">
        <v>769</v>
      </c>
      <c r="F474" s="33" t="s">
        <v>346</v>
      </c>
      <c r="G474" s="144">
        <v>2</v>
      </c>
      <c r="I474" s="57"/>
      <c r="K474" s="130">
        <v>0</v>
      </c>
      <c r="L474" s="158">
        <f>(J474+K474)</f>
        <v>0</v>
      </c>
      <c r="M474" s="21">
        <v>6</v>
      </c>
      <c r="N474" s="128" t="s">
        <v>230</v>
      </c>
      <c r="O474" s="148">
        <v>41784</v>
      </c>
      <c r="P474" s="21">
        <v>5</v>
      </c>
      <c r="Q474" s="128" t="s">
        <v>2919</v>
      </c>
      <c r="R474" s="148">
        <v>40692</v>
      </c>
      <c r="S474" s="21">
        <v>9</v>
      </c>
      <c r="T474" s="128" t="s">
        <v>584</v>
      </c>
      <c r="U474" s="148">
        <v>40629</v>
      </c>
      <c r="V474" s="21">
        <v>11</v>
      </c>
      <c r="W474" s="128" t="s">
        <v>306</v>
      </c>
      <c r="X474" s="148">
        <v>39621</v>
      </c>
      <c r="Y474" s="21">
        <v>7</v>
      </c>
      <c r="Z474" s="128" t="s">
        <v>306</v>
      </c>
      <c r="AA474" s="148">
        <v>39600</v>
      </c>
      <c r="AB474" s="63">
        <v>11</v>
      </c>
      <c r="AC474" s="128" t="s">
        <v>451</v>
      </c>
      <c r="AD474" s="129">
        <v>39599</v>
      </c>
      <c r="AE474" s="46">
        <v>13</v>
      </c>
      <c r="AF474" s="21" t="s">
        <v>451</v>
      </c>
      <c r="AG474" s="131">
        <v>39593</v>
      </c>
      <c r="AH474" s="13"/>
      <c r="AI474" s="21"/>
      <c r="AJ474" s="129"/>
      <c r="AK474" s="13"/>
      <c r="AL474" s="21"/>
      <c r="AM474" s="129"/>
      <c r="AN474" s="13"/>
      <c r="AO474" s="21"/>
      <c r="AP474" s="22"/>
      <c r="AQ474" s="13"/>
      <c r="AR474" s="21"/>
      <c r="AS474" s="22"/>
      <c r="AT474" s="13"/>
      <c r="AU474" s="7"/>
      <c r="AV474" s="22"/>
      <c r="AW474" s="13"/>
      <c r="AX474" s="7"/>
      <c r="AY474" s="22"/>
      <c r="AZ474" s="13"/>
      <c r="BA474" s="7"/>
      <c r="BB474" s="22"/>
      <c r="BC474" s="13"/>
      <c r="BD474" s="7"/>
      <c r="BE474" s="22"/>
      <c r="BF474" s="13"/>
      <c r="BG474" s="7"/>
      <c r="BH474" s="22"/>
      <c r="BK474" s="8"/>
      <c r="BN474" s="8"/>
      <c r="BT474" s="8"/>
      <c r="BW474" s="8"/>
      <c r="CC474" s="8"/>
      <c r="CF474" s="8"/>
      <c r="CL474" s="8"/>
      <c r="CO474" s="8"/>
      <c r="CS474" s="8"/>
      <c r="CV474" s="8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</row>
    <row r="475" spans="1:222">
      <c r="A475" s="23" t="s">
        <v>79</v>
      </c>
      <c r="B475" s="20" t="s">
        <v>75</v>
      </c>
      <c r="C475" s="15">
        <f t="shared" si="43"/>
        <v>22</v>
      </c>
      <c r="E475" s="5" t="s">
        <v>770</v>
      </c>
      <c r="F475" s="33" t="s">
        <v>76</v>
      </c>
      <c r="G475" s="144">
        <v>1</v>
      </c>
      <c r="I475" s="57">
        <v>1</v>
      </c>
      <c r="K475" s="130">
        <v>1</v>
      </c>
      <c r="L475" s="158">
        <f>(J475+K475)</f>
        <v>1</v>
      </c>
      <c r="M475" s="21">
        <v>14</v>
      </c>
      <c r="N475" s="128" t="s">
        <v>264</v>
      </c>
      <c r="O475" s="148">
        <v>41434</v>
      </c>
      <c r="P475" s="21">
        <v>22</v>
      </c>
      <c r="Q475" s="128" t="s">
        <v>451</v>
      </c>
      <c r="R475" s="148">
        <v>41112</v>
      </c>
      <c r="S475" s="21"/>
      <c r="T475" s="128"/>
      <c r="V475" s="21"/>
      <c r="W475" s="128"/>
      <c r="X475" s="148"/>
      <c r="Y475" s="63"/>
      <c r="Z475" s="128"/>
      <c r="AA475" s="148"/>
      <c r="AB475" s="64"/>
      <c r="AC475" s="21"/>
      <c r="AD475" s="131"/>
      <c r="AE475" s="13"/>
      <c r="AF475" s="21"/>
      <c r="AG475" s="129"/>
      <c r="AH475" s="13"/>
      <c r="AI475" s="21"/>
      <c r="AJ475" s="129"/>
      <c r="AK475" s="13"/>
      <c r="AL475" s="21"/>
      <c r="AM475" s="129"/>
      <c r="AN475" s="13"/>
      <c r="AO475" s="21"/>
      <c r="AP475" s="22"/>
      <c r="AQ475" s="13"/>
      <c r="AR475" s="21"/>
      <c r="AS475" s="22"/>
      <c r="AT475" s="13"/>
      <c r="AU475" s="7"/>
      <c r="AV475" s="22"/>
      <c r="AW475" s="13"/>
      <c r="AX475" s="7"/>
      <c r="AY475" s="22"/>
      <c r="AZ475" s="13"/>
      <c r="BA475" s="7"/>
      <c r="BB475" s="22"/>
      <c r="BC475" s="13"/>
      <c r="BD475" s="7"/>
      <c r="BE475" s="6"/>
      <c r="BF475" s="13"/>
      <c r="BG475" s="7"/>
      <c r="BH475" s="6"/>
      <c r="CS475" s="8"/>
      <c r="CV475" s="8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</row>
    <row r="476" spans="1:222">
      <c r="A476" s="23" t="s">
        <v>2090</v>
      </c>
      <c r="B476" s="20" t="s">
        <v>2057</v>
      </c>
      <c r="C476" s="15">
        <f t="shared" si="43"/>
        <v>11</v>
      </c>
      <c r="E476" s="5" t="s">
        <v>2089</v>
      </c>
      <c r="F476" s="33" t="s">
        <v>2058</v>
      </c>
      <c r="G476" s="144">
        <v>1</v>
      </c>
      <c r="I476" s="57"/>
      <c r="K476" s="130">
        <v>0</v>
      </c>
      <c r="L476" s="158">
        <f>(J476+K476)</f>
        <v>0</v>
      </c>
      <c r="M476" s="21">
        <v>11</v>
      </c>
      <c r="N476" s="128" t="s">
        <v>451</v>
      </c>
      <c r="O476" s="148">
        <v>42274</v>
      </c>
      <c r="Q476" s="128"/>
      <c r="S476" s="21"/>
      <c r="T476" s="128"/>
      <c r="V476" s="21"/>
      <c r="W476" s="128"/>
      <c r="X476" s="148"/>
      <c r="Y476" s="63"/>
      <c r="Z476" s="128"/>
      <c r="AA476" s="148"/>
      <c r="AB476" s="64"/>
      <c r="AC476" s="21"/>
      <c r="AD476" s="131"/>
      <c r="AE476" s="13"/>
      <c r="AF476" s="21"/>
      <c r="AG476" s="129"/>
      <c r="AH476" s="13"/>
      <c r="AI476" s="21"/>
      <c r="AJ476" s="129"/>
      <c r="AK476" s="13"/>
      <c r="AL476" s="21"/>
      <c r="AM476" s="129"/>
      <c r="AN476" s="13"/>
      <c r="AO476" s="21"/>
      <c r="AP476" s="22"/>
      <c r="AQ476" s="13"/>
      <c r="AR476" s="21"/>
      <c r="AS476" s="22"/>
      <c r="AT476" s="13"/>
      <c r="AU476" s="7"/>
      <c r="AV476" s="22"/>
      <c r="AW476" s="13"/>
      <c r="AX476" s="7"/>
      <c r="AY476" s="22"/>
      <c r="AZ476" s="13"/>
      <c r="BA476" s="7"/>
      <c r="BB476" s="22"/>
      <c r="BC476" s="13"/>
      <c r="BD476" s="7"/>
      <c r="BE476" s="6"/>
      <c r="BF476" s="13"/>
      <c r="BG476" s="7"/>
      <c r="BH476" s="6"/>
      <c r="CS476" s="8"/>
      <c r="CV476" s="8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</row>
    <row r="477" spans="1:222">
      <c r="A477" s="28" t="s">
        <v>2141</v>
      </c>
      <c r="B477" s="31" t="s">
        <v>2142</v>
      </c>
      <c r="C477" s="26">
        <f t="shared" si="43"/>
        <v>8</v>
      </c>
      <c r="D477" s="43"/>
      <c r="E477" s="25" t="s">
        <v>2143</v>
      </c>
      <c r="F477" s="33" t="s">
        <v>2144</v>
      </c>
      <c r="G477" s="144">
        <v>1</v>
      </c>
      <c r="H477" s="144"/>
      <c r="I477" s="58"/>
      <c r="J477" s="145"/>
      <c r="K477" s="128">
        <v>0</v>
      </c>
      <c r="L477" s="158">
        <f>(J477+K477)</f>
        <v>0</v>
      </c>
      <c r="M477" s="21">
        <v>8</v>
      </c>
      <c r="N477" s="128" t="s">
        <v>451</v>
      </c>
      <c r="O477" s="148">
        <v>42323</v>
      </c>
      <c r="Q477" s="128"/>
      <c r="S477" s="21"/>
      <c r="T477" s="128"/>
      <c r="V477" s="21"/>
      <c r="W477" s="128"/>
      <c r="X477" s="148"/>
      <c r="Y477" s="63"/>
      <c r="Z477" s="128"/>
      <c r="AA477" s="148"/>
      <c r="AB477" s="64"/>
      <c r="AC477" s="21"/>
      <c r="AD477" s="131"/>
      <c r="AE477" s="13"/>
      <c r="AF477" s="21"/>
      <c r="AG477" s="129"/>
      <c r="AH477" s="13"/>
      <c r="AI477" s="21"/>
      <c r="AJ477" s="129"/>
      <c r="AK477" s="13"/>
      <c r="AL477" s="21"/>
      <c r="AM477" s="129"/>
      <c r="AN477" s="13"/>
      <c r="AO477" s="21"/>
      <c r="AP477" s="22"/>
      <c r="AQ477" s="13"/>
      <c r="AR477" s="21"/>
      <c r="AS477" s="22"/>
      <c r="AT477" s="13"/>
      <c r="AU477" s="21"/>
      <c r="AV477" s="22"/>
      <c r="AW477" s="13"/>
      <c r="AX477" s="21"/>
      <c r="AY477" s="22"/>
      <c r="AZ477" s="13"/>
      <c r="BA477" s="21"/>
      <c r="BB477" s="22"/>
      <c r="BC477" s="13"/>
      <c r="BD477" s="21"/>
      <c r="BE477" s="22"/>
      <c r="BF477" s="13"/>
      <c r="BG477" s="21"/>
      <c r="BH477" s="22"/>
      <c r="BJ477" s="8"/>
      <c r="BK477" s="8"/>
      <c r="BM477" s="8"/>
      <c r="BN477" s="8"/>
      <c r="BP477" s="8"/>
      <c r="BQ477" s="8"/>
      <c r="BS477" s="8"/>
      <c r="BT477" s="8"/>
      <c r="BV477" s="8"/>
      <c r="BW477" s="8"/>
      <c r="BY477" s="8"/>
      <c r="BZ477" s="8"/>
      <c r="CB477" s="8"/>
      <c r="CC477" s="8"/>
      <c r="CE477" s="8"/>
      <c r="CF477" s="8"/>
      <c r="CH477" s="8"/>
      <c r="CI477" s="8"/>
      <c r="CK477" s="8"/>
      <c r="CL477" s="8"/>
      <c r="CN477" s="8"/>
      <c r="CO477" s="8"/>
      <c r="CQ477" s="8"/>
      <c r="CR477" s="8"/>
      <c r="CS477" s="8"/>
      <c r="CT477" s="8"/>
      <c r="CU477" s="8"/>
      <c r="CV477" s="8"/>
      <c r="CW477" s="8"/>
      <c r="CX477" s="8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87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</row>
    <row r="478" spans="1:222">
      <c r="A478" s="28" t="s">
        <v>2505</v>
      </c>
      <c r="B478" s="31" t="s">
        <v>2487</v>
      </c>
      <c r="C478" s="26">
        <f t="shared" si="43"/>
        <v>20</v>
      </c>
      <c r="D478" s="43" t="s">
        <v>595</v>
      </c>
      <c r="E478" s="25" t="s">
        <v>2503</v>
      </c>
      <c r="F478" s="535" t="s">
        <v>2504</v>
      </c>
      <c r="G478" s="144">
        <v>1</v>
      </c>
      <c r="H478" s="144">
        <v>1</v>
      </c>
      <c r="I478" s="58">
        <v>1</v>
      </c>
      <c r="J478" s="145"/>
      <c r="K478" s="128"/>
      <c r="M478" s="21">
        <v>14</v>
      </c>
      <c r="N478" s="128" t="s">
        <v>230</v>
      </c>
      <c r="O478" s="148">
        <v>42988</v>
      </c>
      <c r="P478" s="21">
        <v>20</v>
      </c>
      <c r="Q478" s="128" t="s">
        <v>451</v>
      </c>
      <c r="R478" s="148">
        <v>42652</v>
      </c>
      <c r="S478" s="21"/>
      <c r="T478" s="128"/>
      <c r="V478" s="21"/>
      <c r="W478" s="128"/>
      <c r="X478" s="148"/>
      <c r="Y478" s="63"/>
      <c r="Z478" s="128"/>
      <c r="AA478" s="148"/>
      <c r="AB478" s="64"/>
      <c r="AC478" s="21"/>
      <c r="AD478" s="131"/>
      <c r="AE478" s="13"/>
      <c r="AF478" s="21"/>
      <c r="AG478" s="129"/>
      <c r="AH478" s="13"/>
      <c r="AI478" s="21"/>
      <c r="AJ478" s="129"/>
      <c r="AK478" s="13"/>
      <c r="AL478" s="21"/>
      <c r="AM478" s="129"/>
      <c r="AN478" s="13"/>
      <c r="AO478" s="21"/>
      <c r="AP478" s="22"/>
      <c r="AQ478" s="13"/>
      <c r="AR478" s="21"/>
      <c r="AS478" s="22"/>
      <c r="AT478" s="13"/>
      <c r="AU478" s="21"/>
      <c r="AV478" s="22"/>
      <c r="AW478" s="13"/>
      <c r="AX478" s="21"/>
      <c r="AY478" s="22"/>
      <c r="AZ478" s="13"/>
      <c r="BA478" s="21"/>
      <c r="BB478" s="22"/>
      <c r="BC478" s="13"/>
      <c r="BD478" s="21"/>
      <c r="BE478" s="22"/>
      <c r="BF478" s="13"/>
      <c r="BG478" s="21"/>
      <c r="BH478" s="22"/>
      <c r="BJ478" s="8"/>
      <c r="BK478" s="8"/>
      <c r="BM478" s="8"/>
      <c r="BN478" s="8"/>
      <c r="BP478" s="8"/>
      <c r="BQ478" s="8"/>
      <c r="BS478" s="8"/>
      <c r="BT478" s="8"/>
      <c r="BV478" s="8"/>
      <c r="BW478" s="8"/>
      <c r="BY478" s="8"/>
      <c r="BZ478" s="8"/>
      <c r="CB478" s="8"/>
      <c r="CC478" s="8"/>
      <c r="CE478" s="8"/>
      <c r="CF478" s="8"/>
      <c r="CH478" s="8"/>
      <c r="CI478" s="8"/>
      <c r="CK478" s="8"/>
      <c r="CL478" s="8"/>
      <c r="CN478" s="8"/>
      <c r="CO478" s="8"/>
      <c r="CQ478" s="8"/>
      <c r="CR478" s="8"/>
      <c r="CS478" s="8"/>
      <c r="CT478" s="8"/>
      <c r="CU478" s="8"/>
      <c r="CV478" s="8"/>
      <c r="CW478" s="8"/>
      <c r="CX478" s="8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87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</row>
    <row r="479" spans="1:222">
      <c r="A479" s="23" t="s">
        <v>2088</v>
      </c>
      <c r="B479" s="20" t="s">
        <v>2055</v>
      </c>
      <c r="C479" s="15">
        <f t="shared" ref="C479:C498" si="46">IF(AND(N479="n",Q479="n",T479="n"),(M479+0.7*P479+0.5*S479)/2.2,IF(AND(OR(N479="y",N479="dnf",N479="oc",N479="dq",N479="nq"),OR(Q479="y",Q479="dnf",Q479="oc",Q479="dq",Q479="nq"),OR(T479="y",T479="dnf",T479="oc",T479="dq",T479="nq")),AVERAGE(M479,P479,S479),IF(AND(N479="n",Q479="n"),(M479+0.7*P479)/1.7,IF(AND(N479="n",T479="n"),(M479+0.7*S479)/1.7,IF(OR(N479="n",AND(Q479="",T479="")),M479,IF(AND(Q479="n",T479="n"),(P479+0.7*S479)/1.7,IF(Q479="n",P479,IF(T479="n",S479,(M479+P479)/2))))))))</f>
        <v>10.235294117647058</v>
      </c>
      <c r="E479" s="5" t="s">
        <v>2056</v>
      </c>
      <c r="F479" s="33" t="s">
        <v>2054</v>
      </c>
      <c r="G479" s="144">
        <v>2</v>
      </c>
      <c r="I479" s="57"/>
      <c r="K479" s="130">
        <v>0</v>
      </c>
      <c r="L479" s="158">
        <f t="shared" ref="L479:L490" si="47">(J479+K479)</f>
        <v>0</v>
      </c>
      <c r="M479" s="21">
        <v>9</v>
      </c>
      <c r="N479" s="128" t="s">
        <v>451</v>
      </c>
      <c r="O479" s="148">
        <v>42680</v>
      </c>
      <c r="P479" s="21">
        <v>12</v>
      </c>
      <c r="Q479" s="128" t="s">
        <v>451</v>
      </c>
      <c r="R479" s="148">
        <v>42652</v>
      </c>
      <c r="S479" s="21">
        <v>3</v>
      </c>
      <c r="T479" s="128" t="s">
        <v>306</v>
      </c>
      <c r="U479" s="148">
        <v>42274</v>
      </c>
      <c r="V479" s="21">
        <v>10</v>
      </c>
      <c r="W479" s="128" t="s">
        <v>451</v>
      </c>
      <c r="X479" s="148">
        <v>42273</v>
      </c>
      <c r="Y479" s="63"/>
      <c r="Z479" s="128"/>
      <c r="AA479" s="148"/>
      <c r="AB479" s="64"/>
      <c r="AC479" s="21"/>
      <c r="AD479" s="131"/>
      <c r="AE479" s="13"/>
      <c r="AF479" s="21"/>
      <c r="AG479" s="129"/>
      <c r="AH479" s="13"/>
      <c r="AI479" s="21"/>
      <c r="AJ479" s="129"/>
      <c r="AK479" s="13"/>
      <c r="AL479" s="21"/>
      <c r="AM479" s="129"/>
      <c r="AN479" s="13"/>
      <c r="AO479" s="21"/>
      <c r="AP479" s="22"/>
      <c r="AQ479" s="13"/>
      <c r="AR479" s="21"/>
      <c r="AS479" s="22"/>
      <c r="AT479" s="13"/>
      <c r="AU479" s="7"/>
      <c r="AV479" s="22"/>
      <c r="AW479" s="13"/>
      <c r="AX479" s="7"/>
      <c r="AY479" s="22"/>
      <c r="AZ479" s="13"/>
      <c r="BA479" s="7"/>
      <c r="BB479" s="22"/>
      <c r="BC479" s="13"/>
      <c r="BD479" s="7"/>
      <c r="BE479" s="6"/>
      <c r="BF479" s="13"/>
      <c r="BG479" s="7"/>
      <c r="BH479" s="6"/>
      <c r="CS479" s="8"/>
      <c r="CV479" s="8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</row>
    <row r="480" spans="1:222">
      <c r="A480" s="23" t="s">
        <v>1514</v>
      </c>
      <c r="B480" s="20" t="s">
        <v>421</v>
      </c>
      <c r="C480" s="15">
        <f t="shared" si="46"/>
        <v>11.352941176470589</v>
      </c>
      <c r="E480" s="5" t="s">
        <v>1515</v>
      </c>
      <c r="F480" s="33" t="s">
        <v>171</v>
      </c>
      <c r="G480" s="144">
        <v>2</v>
      </c>
      <c r="I480" s="57">
        <v>0.25</v>
      </c>
      <c r="K480" s="130">
        <v>0.25</v>
      </c>
      <c r="L480" s="158">
        <f t="shared" si="47"/>
        <v>0.25</v>
      </c>
      <c r="M480" s="21">
        <v>13</v>
      </c>
      <c r="N480" s="128" t="s">
        <v>451</v>
      </c>
      <c r="O480" s="148">
        <v>42148</v>
      </c>
      <c r="P480" s="21">
        <v>9</v>
      </c>
      <c r="Q480" s="128" t="s">
        <v>451</v>
      </c>
      <c r="R480" s="148">
        <v>41938</v>
      </c>
      <c r="S480" s="21"/>
      <c r="T480" s="128"/>
      <c r="V480" s="21"/>
      <c r="W480" s="128"/>
      <c r="X480" s="148"/>
      <c r="Y480" s="63"/>
      <c r="Z480" s="128"/>
      <c r="AA480" s="148"/>
      <c r="AB480" s="64"/>
      <c r="AC480" s="21"/>
      <c r="AD480" s="131"/>
      <c r="AE480" s="13"/>
      <c r="AF480" s="21"/>
      <c r="AG480" s="129"/>
      <c r="AH480" s="13"/>
      <c r="AI480" s="21"/>
      <c r="AJ480" s="129"/>
      <c r="AK480" s="13"/>
      <c r="AL480" s="21"/>
      <c r="AM480" s="129"/>
      <c r="AN480" s="13"/>
      <c r="AO480" s="21"/>
      <c r="AP480" s="22"/>
      <c r="AQ480" s="13"/>
      <c r="AR480" s="21"/>
      <c r="AS480" s="22"/>
      <c r="AT480" s="13"/>
      <c r="AU480" s="7"/>
      <c r="AV480" s="22"/>
      <c r="AW480" s="13"/>
      <c r="AX480" s="7"/>
      <c r="AY480" s="22"/>
      <c r="AZ480" s="13"/>
      <c r="BA480" s="7"/>
      <c r="BB480" s="22"/>
      <c r="BC480" s="13"/>
      <c r="BD480" s="7"/>
      <c r="BE480" s="6"/>
      <c r="BF480" s="13"/>
      <c r="BG480" s="7"/>
      <c r="BH480" s="6"/>
      <c r="BI480" s="13"/>
      <c r="BJ480" s="4"/>
      <c r="BK480" s="6"/>
      <c r="BL480" s="13"/>
      <c r="BM480" s="4"/>
      <c r="BN480" s="6"/>
      <c r="CS480" s="187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</row>
    <row r="481" spans="1:369">
      <c r="A481" s="23" t="s">
        <v>1028</v>
      </c>
      <c r="B481" s="24" t="s">
        <v>883</v>
      </c>
      <c r="C481" s="15">
        <f t="shared" si="46"/>
        <v>11.333333333333334</v>
      </c>
      <c r="D481" s="117" t="s">
        <v>768</v>
      </c>
      <c r="E481" s="5" t="s">
        <v>887</v>
      </c>
      <c r="F481" s="33" t="s">
        <v>888</v>
      </c>
      <c r="G481" s="144">
        <v>3</v>
      </c>
      <c r="H481" s="138">
        <v>3</v>
      </c>
      <c r="I481" s="57">
        <v>2.5</v>
      </c>
      <c r="K481" s="130">
        <v>2.5</v>
      </c>
      <c r="L481" s="158">
        <f t="shared" si="47"/>
        <v>2.5</v>
      </c>
      <c r="M481" s="11">
        <v>14</v>
      </c>
      <c r="N481" s="128" t="s">
        <v>264</v>
      </c>
      <c r="O481" s="148">
        <v>41945</v>
      </c>
      <c r="P481" s="11">
        <v>8</v>
      </c>
      <c r="Q481" s="128" t="s">
        <v>230</v>
      </c>
      <c r="R481" s="148">
        <v>41938</v>
      </c>
      <c r="S481" s="11">
        <v>12</v>
      </c>
      <c r="T481" s="128" t="s">
        <v>230</v>
      </c>
      <c r="U481" s="148">
        <v>41917</v>
      </c>
      <c r="V481" s="11">
        <v>22</v>
      </c>
      <c r="W481" s="128" t="s">
        <v>451</v>
      </c>
      <c r="X481" s="148">
        <v>41581</v>
      </c>
      <c r="Y481" s="11">
        <v>0</v>
      </c>
      <c r="Z481" s="128" t="s">
        <v>230</v>
      </c>
      <c r="AA481" s="148">
        <v>41489</v>
      </c>
      <c r="AB481" s="11">
        <v>18</v>
      </c>
      <c r="AC481" s="128" t="s">
        <v>451</v>
      </c>
      <c r="AD481" s="129">
        <v>41371</v>
      </c>
      <c r="AE481" s="13">
        <v>16</v>
      </c>
      <c r="AF481" s="128" t="s">
        <v>451</v>
      </c>
      <c r="AG481" s="129">
        <v>41370</v>
      </c>
      <c r="AH481" s="45"/>
      <c r="AI481" s="10"/>
      <c r="AJ481" s="131"/>
      <c r="AK481" s="13"/>
      <c r="AL481" s="21"/>
      <c r="AM481" s="129"/>
      <c r="AN481" s="13"/>
      <c r="AO481" s="21"/>
      <c r="AP481" s="129"/>
      <c r="AQ481" s="13"/>
      <c r="AR481" s="21"/>
      <c r="AS481" s="129"/>
      <c r="AT481" s="13"/>
      <c r="AU481" s="21"/>
      <c r="AV481" s="129"/>
      <c r="AW481" s="13"/>
      <c r="AX481" s="21"/>
      <c r="AY481" s="129"/>
      <c r="AZ481" s="13"/>
      <c r="BA481" s="21"/>
      <c r="BB481" s="129"/>
      <c r="BC481" s="13"/>
      <c r="BD481" s="21"/>
      <c r="BE481" s="129"/>
      <c r="BF481" s="13"/>
      <c r="BG481" s="21"/>
      <c r="BH481" s="129"/>
      <c r="BI481" s="13"/>
      <c r="BJ481" s="4"/>
      <c r="BK481" s="6"/>
      <c r="BL481" s="13"/>
      <c r="BM481" s="4"/>
      <c r="BN481" s="6"/>
      <c r="CS481" s="187"/>
      <c r="CT481"/>
      <c r="CU481"/>
      <c r="CV481" s="187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</row>
    <row r="482" spans="1:369" s="267" customFormat="1">
      <c r="A482" s="23" t="s">
        <v>850</v>
      </c>
      <c r="B482" s="24" t="s">
        <v>851</v>
      </c>
      <c r="C482" s="15">
        <f t="shared" si="46"/>
        <v>16</v>
      </c>
      <c r="D482" s="117" t="s">
        <v>595</v>
      </c>
      <c r="E482" s="5" t="s">
        <v>1710</v>
      </c>
      <c r="F482" s="33" t="s">
        <v>576</v>
      </c>
      <c r="G482" s="144">
        <v>4</v>
      </c>
      <c r="H482" s="138">
        <v>5</v>
      </c>
      <c r="I482" s="57">
        <v>7.5</v>
      </c>
      <c r="J482" s="139"/>
      <c r="K482" s="130">
        <v>7.5</v>
      </c>
      <c r="L482" s="158">
        <f t="shared" si="47"/>
        <v>7.5</v>
      </c>
      <c r="M482" s="11">
        <v>2</v>
      </c>
      <c r="N482" s="128" t="s">
        <v>230</v>
      </c>
      <c r="O482" s="148">
        <v>42673</v>
      </c>
      <c r="P482" s="11">
        <v>4</v>
      </c>
      <c r="Q482" s="128" t="s">
        <v>306</v>
      </c>
      <c r="R482" s="148">
        <v>42148</v>
      </c>
      <c r="S482" s="11">
        <v>16</v>
      </c>
      <c r="T482" s="128" t="s">
        <v>451</v>
      </c>
      <c r="U482" s="148">
        <v>42071</v>
      </c>
      <c r="V482" s="11">
        <v>18</v>
      </c>
      <c r="W482" s="128" t="s">
        <v>451</v>
      </c>
      <c r="X482" s="148">
        <v>41945</v>
      </c>
      <c r="Y482" s="11">
        <v>18</v>
      </c>
      <c r="Z482" s="128" t="s">
        <v>451</v>
      </c>
      <c r="AA482" s="148">
        <v>41938</v>
      </c>
      <c r="AB482" s="11">
        <v>12</v>
      </c>
      <c r="AC482" s="128" t="s">
        <v>451</v>
      </c>
      <c r="AD482" s="129">
        <v>41917</v>
      </c>
      <c r="AE482" s="13">
        <v>12</v>
      </c>
      <c r="AF482" s="128" t="s">
        <v>306</v>
      </c>
      <c r="AG482" s="129">
        <v>41721</v>
      </c>
      <c r="AH482" s="13">
        <v>8</v>
      </c>
      <c r="AI482" s="128" t="s">
        <v>306</v>
      </c>
      <c r="AJ482" s="129">
        <v>41609</v>
      </c>
      <c r="AK482" s="13">
        <v>20</v>
      </c>
      <c r="AL482" s="128" t="s">
        <v>451</v>
      </c>
      <c r="AM482" s="129">
        <v>41574</v>
      </c>
      <c r="AN482" s="13">
        <v>22</v>
      </c>
      <c r="AO482" s="128" t="s">
        <v>451</v>
      </c>
      <c r="AP482" s="129">
        <v>41357</v>
      </c>
      <c r="AQ482" s="13"/>
      <c r="AR482" s="21"/>
      <c r="AS482" s="129"/>
      <c r="AT482" s="13"/>
      <c r="AU482" s="21"/>
      <c r="AV482" s="129"/>
      <c r="AW482" s="13"/>
      <c r="AX482" s="21"/>
      <c r="AY482" s="129"/>
      <c r="AZ482" s="13"/>
      <c r="BA482" s="21"/>
      <c r="BB482" s="129"/>
      <c r="BC482" s="13"/>
      <c r="BD482" s="21"/>
      <c r="BE482" s="129"/>
      <c r="BF482" s="13"/>
      <c r="BG482" s="21"/>
      <c r="BH482" s="129"/>
      <c r="BI482" s="13"/>
      <c r="BJ482" s="21"/>
      <c r="BK482" s="22"/>
      <c r="BL482" s="13"/>
      <c r="BM482" s="21"/>
      <c r="BN482" s="22"/>
      <c r="BO482" s="13"/>
      <c r="BP482" s="21"/>
      <c r="BQ482" s="22"/>
      <c r="BR482" s="13"/>
      <c r="BS482" s="21"/>
      <c r="BT482" s="22"/>
      <c r="BU482" s="13"/>
      <c r="BV482" s="21"/>
      <c r="BW482" s="22"/>
      <c r="BX482" s="13"/>
      <c r="BY482" s="21"/>
      <c r="BZ482" s="22"/>
      <c r="CA482" s="13"/>
      <c r="CB482" s="21"/>
      <c r="CC482" s="22"/>
      <c r="CD482" s="13"/>
      <c r="CE482" s="21"/>
      <c r="CF482" s="22"/>
      <c r="CG482" s="13"/>
      <c r="CH482" s="21"/>
      <c r="CI482" s="22"/>
      <c r="CJ482" s="13"/>
      <c r="CK482" s="21"/>
      <c r="CL482" s="22"/>
      <c r="CM482" s="29"/>
      <c r="CN482" s="8"/>
      <c r="CO482" s="8"/>
      <c r="CP482" s="29"/>
      <c r="CQ482" s="8"/>
      <c r="CR482" s="8"/>
      <c r="CS482" s="187"/>
      <c r="CT482"/>
      <c r="CU482"/>
      <c r="CV482" s="187"/>
      <c r="CW482"/>
      <c r="CX482"/>
      <c r="CY482" s="187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</row>
    <row r="483" spans="1:369" s="267" customFormat="1">
      <c r="A483" s="23" t="s">
        <v>2769</v>
      </c>
      <c r="B483" s="24" t="s">
        <v>2770</v>
      </c>
      <c r="C483" s="15">
        <f t="shared" si="46"/>
        <v>11</v>
      </c>
      <c r="D483" s="117"/>
      <c r="E483" s="5" t="s">
        <v>2771</v>
      </c>
      <c r="F483" s="33" t="s">
        <v>2772</v>
      </c>
      <c r="G483" s="144">
        <v>1</v>
      </c>
      <c r="H483" s="138"/>
      <c r="I483" s="57"/>
      <c r="J483" s="139"/>
      <c r="K483" s="130"/>
      <c r="L483" s="158">
        <f t="shared" si="47"/>
        <v>0</v>
      </c>
      <c r="M483" s="11">
        <v>11</v>
      </c>
      <c r="N483" s="128" t="s">
        <v>451</v>
      </c>
      <c r="O483" s="148">
        <v>42925</v>
      </c>
      <c r="P483" s="11"/>
      <c r="Q483" s="128"/>
      <c r="R483" s="148"/>
      <c r="S483" s="11"/>
      <c r="T483" s="128"/>
      <c r="U483" s="148"/>
      <c r="V483" s="11"/>
      <c r="W483" s="128"/>
      <c r="X483" s="148"/>
      <c r="Y483" s="11"/>
      <c r="Z483" s="128"/>
      <c r="AA483" s="148"/>
      <c r="AB483" s="11"/>
      <c r="AC483" s="128"/>
      <c r="AD483" s="129"/>
      <c r="AE483" s="13"/>
      <c r="AF483" s="128"/>
      <c r="AG483" s="129"/>
      <c r="AH483" s="13"/>
      <c r="AI483" s="128"/>
      <c r="AJ483" s="129"/>
      <c r="AK483" s="13"/>
      <c r="AL483" s="128"/>
      <c r="AM483" s="129"/>
      <c r="AN483" s="13"/>
      <c r="AO483" s="128"/>
      <c r="AP483" s="129"/>
      <c r="AQ483" s="13"/>
      <c r="AR483" s="21"/>
      <c r="AS483" s="129"/>
      <c r="AT483" s="13"/>
      <c r="AU483" s="21"/>
      <c r="AV483" s="129"/>
      <c r="AW483" s="13"/>
      <c r="AX483" s="21"/>
      <c r="AY483" s="129"/>
      <c r="AZ483" s="13"/>
      <c r="BA483" s="21"/>
      <c r="BB483" s="129"/>
      <c r="BC483" s="13"/>
      <c r="BD483" s="21"/>
      <c r="BE483" s="129"/>
      <c r="BF483" s="13"/>
      <c r="BG483" s="21"/>
      <c r="BH483" s="129"/>
      <c r="BI483" s="13"/>
      <c r="BJ483" s="21"/>
      <c r="BK483" s="22"/>
      <c r="BL483" s="13"/>
      <c r="BM483" s="21"/>
      <c r="BN483" s="22"/>
      <c r="BO483" s="13"/>
      <c r="BP483" s="21"/>
      <c r="BQ483" s="22"/>
      <c r="BR483" s="13"/>
      <c r="BS483" s="21"/>
      <c r="BT483" s="22"/>
      <c r="BU483" s="13"/>
      <c r="BV483" s="21"/>
      <c r="BW483" s="22"/>
      <c r="BX483" s="13"/>
      <c r="BY483" s="21"/>
      <c r="BZ483" s="22"/>
      <c r="CA483" s="13"/>
      <c r="CB483" s="21"/>
      <c r="CC483" s="22"/>
      <c r="CD483" s="13"/>
      <c r="CE483" s="21"/>
      <c r="CF483" s="22"/>
      <c r="CG483" s="13"/>
      <c r="CH483" s="21"/>
      <c r="CI483" s="22"/>
      <c r="CJ483" s="13"/>
      <c r="CK483" s="21"/>
      <c r="CL483" s="22"/>
      <c r="CM483" s="29"/>
      <c r="CN483" s="8"/>
      <c r="CO483" s="8"/>
      <c r="CP483" s="29"/>
      <c r="CQ483" s="8"/>
      <c r="CR483" s="8"/>
      <c r="CS483" s="187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</row>
    <row r="484" spans="1:369" s="267" customFormat="1">
      <c r="A484" s="23" t="s">
        <v>1712</v>
      </c>
      <c r="B484" s="24" t="s">
        <v>1687</v>
      </c>
      <c r="C484" s="15">
        <f t="shared" si="46"/>
        <v>7.3529411764705888</v>
      </c>
      <c r="D484" s="40"/>
      <c r="E484" s="2" t="s">
        <v>1688</v>
      </c>
      <c r="F484" s="33" t="s">
        <v>1713</v>
      </c>
      <c r="G484" s="144">
        <v>2</v>
      </c>
      <c r="H484" s="138"/>
      <c r="I484" s="57"/>
      <c r="J484" s="139"/>
      <c r="K484" s="130">
        <v>0</v>
      </c>
      <c r="L484" s="158">
        <f t="shared" si="47"/>
        <v>0</v>
      </c>
      <c r="M484" s="21">
        <v>9</v>
      </c>
      <c r="N484" s="128" t="s">
        <v>451</v>
      </c>
      <c r="O484" s="148">
        <v>41945</v>
      </c>
      <c r="P484" s="21">
        <v>5</v>
      </c>
      <c r="Q484" s="128" t="s">
        <v>451</v>
      </c>
      <c r="R484" s="148">
        <v>41917</v>
      </c>
      <c r="S484" s="21"/>
      <c r="T484" s="128"/>
      <c r="U484" s="148"/>
      <c r="V484" s="63"/>
      <c r="W484" s="128"/>
      <c r="X484" s="148"/>
      <c r="Y484" s="64"/>
      <c r="Z484" s="21"/>
      <c r="AA484" s="149"/>
      <c r="AB484" s="11"/>
      <c r="AC484" s="21"/>
      <c r="AD484" s="129"/>
      <c r="AE484" s="13"/>
      <c r="AF484" s="7"/>
      <c r="AG484" s="129"/>
      <c r="AH484" s="29"/>
      <c r="AI484" s="1"/>
      <c r="AJ484" s="147"/>
      <c r="AK484" s="29"/>
      <c r="AL484" s="1"/>
      <c r="AM484" s="1"/>
      <c r="AN484" s="29"/>
      <c r="AO484" s="1"/>
      <c r="AP484" s="1"/>
      <c r="AQ484" s="29"/>
      <c r="AR484" s="1"/>
      <c r="AS484" s="1"/>
      <c r="AT484" s="29"/>
      <c r="AU484" s="1"/>
      <c r="AV484" s="1"/>
      <c r="AW484" s="29"/>
      <c r="AX484" s="1"/>
      <c r="AY484" s="1"/>
      <c r="AZ484" s="29"/>
      <c r="BA484" s="1"/>
      <c r="BB484" s="1"/>
      <c r="BC484" s="29"/>
      <c r="BD484" s="1"/>
      <c r="BE484" s="1"/>
      <c r="BF484" s="29"/>
      <c r="BG484" s="1"/>
      <c r="BH484" s="1"/>
      <c r="BI484" s="29"/>
      <c r="BJ484" s="1"/>
      <c r="BK484" s="1"/>
      <c r="BL484" s="29"/>
      <c r="BM484" s="1"/>
      <c r="BN484" s="1"/>
      <c r="BO484" s="29"/>
      <c r="BP484" s="1"/>
      <c r="BQ484" s="1"/>
      <c r="BR484" s="29"/>
      <c r="BS484" s="1"/>
      <c r="BT484" s="1"/>
      <c r="BU484" s="29"/>
      <c r="BV484" s="1"/>
      <c r="BW484" s="1"/>
      <c r="BX484" s="29"/>
      <c r="BY484" s="1"/>
      <c r="BZ484" s="1"/>
      <c r="CA484" s="29"/>
      <c r="CB484" s="1"/>
      <c r="CC484" s="1"/>
      <c r="CD484" s="29"/>
      <c r="CE484" s="1"/>
      <c r="CF484" s="1"/>
      <c r="CG484" s="29"/>
      <c r="CH484" s="1"/>
      <c r="CI484" s="1"/>
      <c r="CJ484" s="29"/>
      <c r="CK484" s="1"/>
      <c r="CL484" s="1"/>
      <c r="CM484" s="29"/>
      <c r="CN484" s="1"/>
      <c r="CO484" s="1"/>
      <c r="CP484" s="29"/>
      <c r="CQ484" s="1"/>
      <c r="CR484" s="1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</row>
    <row r="485" spans="1:369" s="267" customFormat="1">
      <c r="A485" s="23" t="s">
        <v>80</v>
      </c>
      <c r="B485" s="24" t="s">
        <v>81</v>
      </c>
      <c r="C485" s="15">
        <f t="shared" si="46"/>
        <v>0</v>
      </c>
      <c r="D485" s="117" t="s">
        <v>595</v>
      </c>
      <c r="E485" s="5" t="s">
        <v>771</v>
      </c>
      <c r="F485" s="33" t="s">
        <v>76</v>
      </c>
      <c r="G485" s="144"/>
      <c r="H485" s="138"/>
      <c r="I485" s="57"/>
      <c r="J485" s="139"/>
      <c r="K485" s="130">
        <v>0</v>
      </c>
      <c r="L485" s="158">
        <f t="shared" si="47"/>
        <v>0</v>
      </c>
      <c r="M485" s="21">
        <v>0</v>
      </c>
      <c r="N485" s="128" t="s">
        <v>230</v>
      </c>
      <c r="O485" s="148">
        <v>41434</v>
      </c>
      <c r="P485" s="21"/>
      <c r="Q485" s="128"/>
      <c r="R485" s="148"/>
      <c r="S485" s="21"/>
      <c r="T485" s="128"/>
      <c r="U485" s="148"/>
      <c r="V485" s="63"/>
      <c r="W485" s="128"/>
      <c r="X485" s="148"/>
      <c r="Y485" s="64"/>
      <c r="Z485" s="21"/>
      <c r="AA485" s="149"/>
      <c r="AB485" s="11"/>
      <c r="AC485" s="21"/>
      <c r="AD485" s="129"/>
      <c r="AE485" s="13"/>
      <c r="AF485" s="7"/>
      <c r="AG485" s="129"/>
      <c r="AH485" s="29"/>
      <c r="AI485" s="1"/>
      <c r="AJ485" s="147"/>
      <c r="AK485" s="29"/>
      <c r="AL485" s="1"/>
      <c r="AM485" s="1"/>
      <c r="AN485" s="29"/>
      <c r="AO485" s="1"/>
      <c r="AP485" s="1"/>
      <c r="AQ485" s="29"/>
      <c r="AR485" s="1"/>
      <c r="AS485" s="1"/>
      <c r="AT485" s="29"/>
      <c r="AU485" s="1"/>
      <c r="AV485" s="1"/>
      <c r="AW485" s="29"/>
      <c r="AX485" s="1"/>
      <c r="AY485" s="1"/>
      <c r="AZ485" s="29"/>
      <c r="BA485" s="1"/>
      <c r="BB485" s="1"/>
      <c r="BC485" s="29"/>
      <c r="BD485" s="1"/>
      <c r="BE485" s="1"/>
      <c r="BF485" s="29"/>
      <c r="BG485" s="1"/>
      <c r="BH485" s="1"/>
      <c r="BI485" s="29"/>
      <c r="BJ485" s="1"/>
      <c r="BK485" s="1"/>
      <c r="BL485" s="29"/>
      <c r="BM485" s="1"/>
      <c r="BN485" s="1"/>
      <c r="BO485" s="29"/>
      <c r="BP485" s="1"/>
      <c r="BQ485" s="1"/>
      <c r="BR485" s="29"/>
      <c r="BS485" s="1"/>
      <c r="BT485" s="1"/>
      <c r="BU485" s="29"/>
      <c r="BV485" s="1"/>
      <c r="BW485" s="1"/>
      <c r="BX485" s="29"/>
      <c r="BY485" s="1"/>
      <c r="BZ485" s="1"/>
      <c r="CA485" s="29"/>
      <c r="CB485" s="1"/>
      <c r="CC485" s="1"/>
      <c r="CD485" s="29"/>
      <c r="CE485" s="1"/>
      <c r="CF485" s="1"/>
      <c r="CG485" s="29"/>
      <c r="CH485" s="1"/>
      <c r="CI485" s="1"/>
      <c r="CJ485" s="29"/>
      <c r="CK485" s="1"/>
      <c r="CL485" s="1"/>
      <c r="CM485" s="29"/>
      <c r="CN485" s="1"/>
      <c r="CO485" s="1"/>
      <c r="CP485" s="29"/>
      <c r="CQ485" s="1"/>
      <c r="CR485" s="1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</row>
    <row r="486" spans="1:369" s="267" customFormat="1">
      <c r="A486" s="23" t="s">
        <v>2507</v>
      </c>
      <c r="B486" s="24" t="s">
        <v>2481</v>
      </c>
      <c r="C486" s="15">
        <f t="shared" si="46"/>
        <v>13.176470588235293</v>
      </c>
      <c r="D486" s="117"/>
      <c r="E486" s="5" t="s">
        <v>2482</v>
      </c>
      <c r="F486" s="33" t="s">
        <v>2054</v>
      </c>
      <c r="G486" s="144">
        <v>2</v>
      </c>
      <c r="H486" s="138"/>
      <c r="I486" s="57"/>
      <c r="J486" s="139"/>
      <c r="K486" s="130">
        <v>0</v>
      </c>
      <c r="L486" s="158">
        <f t="shared" si="47"/>
        <v>0</v>
      </c>
      <c r="M486" s="21">
        <v>14</v>
      </c>
      <c r="N486" s="128" t="s">
        <v>451</v>
      </c>
      <c r="O486" s="148">
        <v>42680</v>
      </c>
      <c r="P486" s="21">
        <v>12</v>
      </c>
      <c r="Q486" s="128" t="s">
        <v>451</v>
      </c>
      <c r="R486" s="148">
        <v>42652</v>
      </c>
      <c r="S486" s="21"/>
      <c r="T486" s="128"/>
      <c r="U486" s="148"/>
      <c r="V486" s="63"/>
      <c r="W486" s="128"/>
      <c r="X486" s="148"/>
      <c r="Y486" s="64"/>
      <c r="Z486" s="21"/>
      <c r="AA486" s="149"/>
      <c r="AB486" s="11"/>
      <c r="AC486" s="21"/>
      <c r="AD486" s="129"/>
      <c r="AE486" s="13"/>
      <c r="AF486" s="7"/>
      <c r="AG486" s="129"/>
      <c r="AH486" s="29"/>
      <c r="AI486" s="1"/>
      <c r="AJ486" s="147"/>
      <c r="AK486" s="29"/>
      <c r="AL486" s="1"/>
      <c r="AM486" s="1"/>
      <c r="AN486" s="29"/>
      <c r="AO486" s="1"/>
      <c r="AP486" s="1"/>
      <c r="AQ486" s="29"/>
      <c r="AR486" s="1"/>
      <c r="AS486" s="1"/>
      <c r="AT486" s="29"/>
      <c r="AU486" s="1"/>
      <c r="AV486" s="1"/>
      <c r="AW486" s="29"/>
      <c r="AX486" s="1"/>
      <c r="AY486" s="1"/>
      <c r="AZ486" s="29"/>
      <c r="BA486" s="1"/>
      <c r="BB486" s="1"/>
      <c r="BC486" s="29"/>
      <c r="BD486" s="1"/>
      <c r="BE486" s="1"/>
      <c r="BF486" s="29"/>
      <c r="BG486" s="1"/>
      <c r="BH486" s="1"/>
      <c r="BI486" s="29"/>
      <c r="BJ486" s="1"/>
      <c r="BK486" s="1"/>
      <c r="BL486" s="29"/>
      <c r="BM486" s="1"/>
      <c r="BN486" s="1"/>
      <c r="BO486" s="29"/>
      <c r="BP486" s="1"/>
      <c r="BQ486" s="1"/>
      <c r="BR486" s="29"/>
      <c r="BS486" s="1"/>
      <c r="BT486" s="1"/>
      <c r="BU486" s="29"/>
      <c r="BV486" s="1"/>
      <c r="BW486" s="1"/>
      <c r="BX486" s="29"/>
      <c r="BY486" s="1"/>
      <c r="BZ486" s="1"/>
      <c r="CA486" s="29"/>
      <c r="CB486" s="1"/>
      <c r="CC486" s="1"/>
      <c r="CD486" s="29"/>
      <c r="CE486" s="1"/>
      <c r="CF486" s="1"/>
      <c r="CG486" s="29"/>
      <c r="CH486" s="1"/>
      <c r="CI486" s="1"/>
      <c r="CJ486" s="29"/>
      <c r="CK486" s="1"/>
      <c r="CL486" s="1"/>
      <c r="CM486" s="29"/>
      <c r="CN486" s="1"/>
      <c r="CO486" s="1"/>
      <c r="CP486" s="29"/>
      <c r="CQ486" s="1"/>
      <c r="CR486" s="1"/>
      <c r="CS486" s="187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</row>
    <row r="487" spans="1:369" s="267" customFormat="1">
      <c r="A487" s="23" t="s">
        <v>1474</v>
      </c>
      <c r="B487" s="24" t="s">
        <v>1475</v>
      </c>
      <c r="C487" s="15">
        <f t="shared" si="46"/>
        <v>11</v>
      </c>
      <c r="D487" s="117"/>
      <c r="E487" s="5" t="s">
        <v>1476</v>
      </c>
      <c r="F487" s="33" t="s">
        <v>346</v>
      </c>
      <c r="G487" s="144"/>
      <c r="H487" s="138"/>
      <c r="I487" s="57"/>
      <c r="J487" s="139"/>
      <c r="K487" s="130">
        <v>0</v>
      </c>
      <c r="L487" s="158">
        <f t="shared" si="47"/>
        <v>0</v>
      </c>
      <c r="M487" s="21">
        <v>11</v>
      </c>
      <c r="N487" s="128" t="s">
        <v>306</v>
      </c>
      <c r="O487" s="148">
        <v>41784</v>
      </c>
      <c r="P487" s="21"/>
      <c r="Q487" s="128"/>
      <c r="R487" s="148"/>
      <c r="S487" s="21"/>
      <c r="T487" s="128"/>
      <c r="U487" s="148"/>
      <c r="V487" s="63"/>
      <c r="W487" s="128"/>
      <c r="X487" s="148"/>
      <c r="Y487" s="64"/>
      <c r="Z487" s="21"/>
      <c r="AA487" s="149"/>
      <c r="AB487" s="11"/>
      <c r="AC487" s="21"/>
      <c r="AD487" s="129"/>
      <c r="AE487" s="13"/>
      <c r="AF487" s="7"/>
      <c r="AG487" s="129"/>
      <c r="AH487" s="29"/>
      <c r="AI487" s="1"/>
      <c r="AJ487" s="147"/>
      <c r="AK487" s="29"/>
      <c r="AL487" s="1"/>
      <c r="AM487" s="1"/>
      <c r="AN487" s="29"/>
      <c r="AO487" s="1"/>
      <c r="AP487" s="1"/>
      <c r="AQ487" s="29"/>
      <c r="AR487" s="1"/>
      <c r="AS487" s="1"/>
      <c r="AT487" s="29"/>
      <c r="AU487" s="1"/>
      <c r="AV487" s="1"/>
      <c r="AW487" s="29"/>
      <c r="AX487" s="1"/>
      <c r="AY487" s="1"/>
      <c r="AZ487" s="29"/>
      <c r="BA487" s="1"/>
      <c r="BB487" s="1"/>
      <c r="BC487" s="29"/>
      <c r="BD487" s="1"/>
      <c r="BE487" s="1"/>
      <c r="BF487" s="29"/>
      <c r="BG487" s="1"/>
      <c r="BH487" s="1"/>
      <c r="BI487" s="29"/>
      <c r="BJ487" s="1"/>
      <c r="BK487" s="1"/>
      <c r="BL487" s="29"/>
      <c r="BM487" s="1"/>
      <c r="BN487" s="1"/>
      <c r="BO487" s="29"/>
      <c r="BP487" s="1"/>
      <c r="BQ487" s="1"/>
      <c r="BR487" s="29"/>
      <c r="BS487" s="1"/>
      <c r="BT487" s="1"/>
      <c r="BU487" s="29"/>
      <c r="BV487" s="1"/>
      <c r="BW487" s="1"/>
      <c r="BX487" s="29"/>
      <c r="BY487" s="1"/>
      <c r="BZ487" s="1"/>
      <c r="CA487" s="29"/>
      <c r="CB487" s="1"/>
      <c r="CC487" s="1"/>
      <c r="CD487" s="29"/>
      <c r="CE487" s="1"/>
      <c r="CF487" s="1"/>
      <c r="CG487" s="29"/>
      <c r="CH487" s="1"/>
      <c r="CI487" s="1"/>
      <c r="CJ487" s="29"/>
      <c r="CK487" s="1"/>
      <c r="CL487" s="1"/>
      <c r="CM487" s="29"/>
      <c r="CN487" s="1"/>
      <c r="CO487" s="1"/>
      <c r="CP487" s="29"/>
      <c r="CQ487" s="1"/>
      <c r="CR487" s="1"/>
      <c r="CS487" s="1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 s="1"/>
      <c r="DS487" s="1"/>
      <c r="DT487" s="1"/>
      <c r="DU487" s="1"/>
      <c r="DV487" s="1"/>
      <c r="DW487" s="8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</row>
    <row r="488" spans="1:369" s="267" customFormat="1">
      <c r="A488" s="28" t="s">
        <v>2396</v>
      </c>
      <c r="B488" s="27" t="s">
        <v>2385</v>
      </c>
      <c r="C488" s="26">
        <f t="shared" si="46"/>
        <v>21.999999999999996</v>
      </c>
      <c r="D488" s="43" t="s">
        <v>596</v>
      </c>
      <c r="E488" s="39" t="s">
        <v>3108</v>
      </c>
      <c r="F488" s="33" t="s">
        <v>2381</v>
      </c>
      <c r="G488" s="144">
        <v>4</v>
      </c>
      <c r="H488" s="144">
        <v>6</v>
      </c>
      <c r="I488" s="99">
        <v>12</v>
      </c>
      <c r="J488" s="145">
        <v>15</v>
      </c>
      <c r="K488" s="128"/>
      <c r="L488" s="158">
        <f t="shared" si="47"/>
        <v>15</v>
      </c>
      <c r="M488" s="21">
        <v>22</v>
      </c>
      <c r="N488" s="128" t="s">
        <v>451</v>
      </c>
      <c r="O488" s="148">
        <v>43030</v>
      </c>
      <c r="P488" s="21">
        <v>22</v>
      </c>
      <c r="Q488" s="128" t="s">
        <v>451</v>
      </c>
      <c r="R488" s="148">
        <v>43016</v>
      </c>
      <c r="S488" s="21">
        <v>22</v>
      </c>
      <c r="T488" s="128" t="s">
        <v>451</v>
      </c>
      <c r="U488" s="148">
        <v>43015</v>
      </c>
      <c r="V488" s="21">
        <v>22</v>
      </c>
      <c r="W488" s="128" t="s">
        <v>451</v>
      </c>
      <c r="X488" s="148">
        <v>42974</v>
      </c>
      <c r="Y488" s="21">
        <v>22</v>
      </c>
      <c r="Z488" s="128" t="s">
        <v>451</v>
      </c>
      <c r="AA488" s="148">
        <v>42973</v>
      </c>
      <c r="AB488" s="21">
        <v>22</v>
      </c>
      <c r="AC488" s="128" t="s">
        <v>451</v>
      </c>
      <c r="AD488" s="148">
        <v>42925</v>
      </c>
      <c r="AE488" s="21">
        <v>22</v>
      </c>
      <c r="AF488" s="128" t="s">
        <v>451</v>
      </c>
      <c r="AG488" s="148">
        <v>42924</v>
      </c>
      <c r="AH488" s="21">
        <v>22</v>
      </c>
      <c r="AI488" s="128" t="s">
        <v>451</v>
      </c>
      <c r="AJ488" s="148">
        <v>42869</v>
      </c>
      <c r="AK488" s="21">
        <v>22</v>
      </c>
      <c r="AL488" s="128" t="s">
        <v>451</v>
      </c>
      <c r="AM488" s="148">
        <v>42834</v>
      </c>
      <c r="AN488" s="21">
        <v>22</v>
      </c>
      <c r="AO488" s="128" t="s">
        <v>451</v>
      </c>
      <c r="AP488" s="148">
        <v>42833</v>
      </c>
      <c r="AQ488" s="21">
        <v>22</v>
      </c>
      <c r="AR488" s="128" t="s">
        <v>451</v>
      </c>
      <c r="AS488" s="148">
        <v>42820</v>
      </c>
      <c r="AT488" s="21">
        <v>22</v>
      </c>
      <c r="AU488" s="128" t="s">
        <v>451</v>
      </c>
      <c r="AV488" s="148">
        <v>42819</v>
      </c>
      <c r="AW488" s="21">
        <v>22</v>
      </c>
      <c r="AX488" s="128" t="s">
        <v>451</v>
      </c>
      <c r="AY488" s="148">
        <v>42778</v>
      </c>
      <c r="AZ488" s="21">
        <v>19</v>
      </c>
      <c r="BA488" s="128" t="s">
        <v>451</v>
      </c>
      <c r="BB488" s="148">
        <v>42680</v>
      </c>
      <c r="BC488" s="21">
        <v>0</v>
      </c>
      <c r="BD488" s="128" t="s">
        <v>230</v>
      </c>
      <c r="BE488" s="148">
        <v>42589</v>
      </c>
      <c r="BF488" s="21">
        <v>0</v>
      </c>
      <c r="BG488" s="128" t="s">
        <v>230</v>
      </c>
      <c r="BH488" s="148">
        <v>42588</v>
      </c>
      <c r="BI488" s="29"/>
      <c r="BJ488" s="8"/>
      <c r="BK488" s="8"/>
      <c r="BL488" s="29"/>
      <c r="BM488" s="8"/>
      <c r="BN488" s="8"/>
      <c r="BO488" s="29"/>
      <c r="BP488" s="8"/>
      <c r="BQ488" s="8"/>
      <c r="BR488" s="29"/>
      <c r="BS488" s="8"/>
      <c r="BT488" s="8"/>
      <c r="BU488" s="29"/>
      <c r="BV488" s="8"/>
      <c r="BW488" s="8"/>
      <c r="BX488" s="29"/>
      <c r="BY488" s="8"/>
      <c r="BZ488" s="8"/>
      <c r="CA488" s="29"/>
      <c r="CB488" s="8"/>
      <c r="CC488" s="8"/>
      <c r="CD488" s="29"/>
      <c r="CE488" s="8"/>
      <c r="CF488" s="8"/>
      <c r="CG488" s="29"/>
      <c r="CH488" s="8"/>
      <c r="CI488" s="8"/>
      <c r="CJ488" s="29"/>
      <c r="CK488" s="8"/>
      <c r="CL488" s="8"/>
      <c r="CM488" s="29"/>
      <c r="CN488" s="8"/>
      <c r="CO488" s="8"/>
      <c r="CP488" s="29"/>
      <c r="CQ488" s="8"/>
      <c r="CR488" s="8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</row>
    <row r="489" spans="1:369" s="267" customFormat="1">
      <c r="A489" s="23" t="s">
        <v>2397</v>
      </c>
      <c r="B489" s="24" t="s">
        <v>2389</v>
      </c>
      <c r="C489" s="15">
        <f t="shared" si="46"/>
        <v>16</v>
      </c>
      <c r="D489" s="117"/>
      <c r="E489" s="5" t="s">
        <v>2682</v>
      </c>
      <c r="F489" s="33" t="s">
        <v>2381</v>
      </c>
      <c r="G489" s="144">
        <v>4</v>
      </c>
      <c r="H489" s="138"/>
      <c r="I489" s="57">
        <v>1</v>
      </c>
      <c r="J489" s="139">
        <v>0.5</v>
      </c>
      <c r="K489" s="130"/>
      <c r="L489" s="158">
        <f t="shared" si="47"/>
        <v>0.5</v>
      </c>
      <c r="M489" s="21">
        <v>16</v>
      </c>
      <c r="N489" s="128" t="s">
        <v>451</v>
      </c>
      <c r="O489" s="148">
        <v>43030</v>
      </c>
      <c r="P489" s="21">
        <v>16</v>
      </c>
      <c r="Q489" s="128" t="s">
        <v>451</v>
      </c>
      <c r="R489" s="148">
        <v>43016</v>
      </c>
      <c r="S489" s="21">
        <v>16</v>
      </c>
      <c r="T489" s="128" t="s">
        <v>451</v>
      </c>
      <c r="U489" s="148">
        <v>43015</v>
      </c>
      <c r="V489" s="21">
        <v>16</v>
      </c>
      <c r="W489" s="128" t="s">
        <v>451</v>
      </c>
      <c r="X489" s="148">
        <v>42974</v>
      </c>
      <c r="Y489" s="21">
        <v>16</v>
      </c>
      <c r="Z489" s="128" t="s">
        <v>451</v>
      </c>
      <c r="AA489" s="148">
        <v>42973</v>
      </c>
      <c r="AB489" s="21">
        <v>16</v>
      </c>
      <c r="AC489" s="128" t="s">
        <v>451</v>
      </c>
      <c r="AD489" s="148">
        <v>42925</v>
      </c>
      <c r="AE489" s="21">
        <v>16</v>
      </c>
      <c r="AF489" s="128" t="s">
        <v>451</v>
      </c>
      <c r="AG489" s="148">
        <v>42924</v>
      </c>
      <c r="AH489" s="21">
        <v>16</v>
      </c>
      <c r="AI489" s="128" t="s">
        <v>451</v>
      </c>
      <c r="AJ489" s="148">
        <v>42869</v>
      </c>
      <c r="AK489" s="21">
        <v>16</v>
      </c>
      <c r="AL489" s="128" t="s">
        <v>451</v>
      </c>
      <c r="AM489" s="148">
        <v>42834</v>
      </c>
      <c r="AN489" s="21">
        <v>16</v>
      </c>
      <c r="AO489" s="128" t="s">
        <v>451</v>
      </c>
      <c r="AP489" s="148">
        <v>42833</v>
      </c>
      <c r="AQ489" s="21">
        <v>16</v>
      </c>
      <c r="AR489" s="128" t="s">
        <v>451</v>
      </c>
      <c r="AS489" s="148">
        <v>42820</v>
      </c>
      <c r="AT489" s="21">
        <v>16</v>
      </c>
      <c r="AU489" s="128" t="s">
        <v>451</v>
      </c>
      <c r="AV489" s="148">
        <v>42819</v>
      </c>
      <c r="AW489" s="21">
        <v>16</v>
      </c>
      <c r="AX489" s="128" t="s">
        <v>451</v>
      </c>
      <c r="AY489" s="148">
        <v>42778</v>
      </c>
      <c r="AZ489" s="21">
        <v>13</v>
      </c>
      <c r="BA489" s="128" t="s">
        <v>451</v>
      </c>
      <c r="BB489" s="148">
        <v>42680</v>
      </c>
      <c r="BC489" s="21">
        <v>18</v>
      </c>
      <c r="BD489" s="128" t="s">
        <v>451</v>
      </c>
      <c r="BE489" s="148">
        <v>42589</v>
      </c>
      <c r="BF489" s="29"/>
      <c r="BG489" s="1"/>
      <c r="BH489" s="1"/>
      <c r="BI489" s="29"/>
      <c r="BJ489" s="1"/>
      <c r="BK489" s="1"/>
      <c r="BL489" s="29"/>
      <c r="BM489" s="1"/>
      <c r="BN489" s="1"/>
      <c r="BO489" s="29"/>
      <c r="BP489" s="1"/>
      <c r="BQ489" s="1"/>
      <c r="BR489" s="29"/>
      <c r="BS489" s="1"/>
      <c r="BT489" s="1"/>
      <c r="BU489" s="29"/>
      <c r="BV489" s="1"/>
      <c r="BW489" s="1"/>
      <c r="BX489" s="29"/>
      <c r="BY489" s="1"/>
      <c r="BZ489" s="1"/>
      <c r="CA489" s="29"/>
      <c r="CB489" s="1"/>
      <c r="CC489" s="1"/>
      <c r="CD489" s="29"/>
      <c r="CE489" s="1"/>
      <c r="CF489" s="1"/>
      <c r="CG489" s="29"/>
      <c r="CH489" s="1"/>
      <c r="CI489" s="1"/>
      <c r="CJ489" s="29"/>
      <c r="CK489" s="1"/>
      <c r="CL489" s="1"/>
      <c r="CM489" s="29"/>
      <c r="CN489" s="1"/>
      <c r="CO489" s="1"/>
      <c r="CP489" s="29"/>
      <c r="CQ489" s="1"/>
      <c r="CR489" s="1"/>
      <c r="CS489" s="187"/>
      <c r="CT489"/>
      <c r="CU489"/>
      <c r="CV489" s="187"/>
      <c r="CW489"/>
      <c r="CX489"/>
      <c r="CY489" s="187"/>
      <c r="CZ489"/>
      <c r="DA489"/>
      <c r="DB489" s="187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 s="1"/>
      <c r="DS489" s="1"/>
      <c r="DT489" s="1"/>
      <c r="DU489" s="1"/>
      <c r="DV489" s="1"/>
      <c r="DW489" s="8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</row>
    <row r="490" spans="1:369" s="267" customFormat="1">
      <c r="A490" s="8" t="s">
        <v>329</v>
      </c>
      <c r="B490" s="27" t="s">
        <v>396</v>
      </c>
      <c r="C490" s="26">
        <f t="shared" si="46"/>
        <v>17.647058823529413</v>
      </c>
      <c r="D490" s="41"/>
      <c r="E490" s="25" t="s">
        <v>772</v>
      </c>
      <c r="F490" s="33" t="s">
        <v>377</v>
      </c>
      <c r="G490" s="144">
        <v>4</v>
      </c>
      <c r="H490" s="144">
        <v>1</v>
      </c>
      <c r="I490" s="58">
        <v>4.5</v>
      </c>
      <c r="J490" s="145"/>
      <c r="K490" s="128">
        <v>3.5</v>
      </c>
      <c r="L490" s="158">
        <f t="shared" si="47"/>
        <v>3.5</v>
      </c>
      <c r="M490" s="21">
        <v>16</v>
      </c>
      <c r="N490" s="128" t="s">
        <v>451</v>
      </c>
      <c r="O490" s="148">
        <v>41714</v>
      </c>
      <c r="P490" s="21">
        <v>20</v>
      </c>
      <c r="Q490" s="128" t="s">
        <v>451</v>
      </c>
      <c r="R490" s="148">
        <v>41658</v>
      </c>
      <c r="S490" s="21">
        <v>10</v>
      </c>
      <c r="T490" s="128" t="s">
        <v>306</v>
      </c>
      <c r="U490" s="148">
        <v>41623</v>
      </c>
      <c r="V490" s="21">
        <v>10</v>
      </c>
      <c r="W490" s="128" t="s">
        <v>306</v>
      </c>
      <c r="X490" s="148">
        <v>41483</v>
      </c>
      <c r="Y490" s="21">
        <v>16</v>
      </c>
      <c r="Z490" s="128" t="s">
        <v>451</v>
      </c>
      <c r="AA490" s="148">
        <v>41329</v>
      </c>
      <c r="AB490" s="21">
        <v>16</v>
      </c>
      <c r="AC490" s="128" t="s">
        <v>451</v>
      </c>
      <c r="AD490" s="129">
        <v>41284</v>
      </c>
      <c r="AE490" s="14">
        <v>16</v>
      </c>
      <c r="AF490" s="128" t="s">
        <v>451</v>
      </c>
      <c r="AG490" s="129">
        <v>41259</v>
      </c>
      <c r="AH490" s="14">
        <v>10</v>
      </c>
      <c r="AI490" s="128" t="s">
        <v>306</v>
      </c>
      <c r="AJ490" s="129">
        <v>41224</v>
      </c>
      <c r="AK490" s="14">
        <v>16</v>
      </c>
      <c r="AL490" s="128" t="s">
        <v>2855</v>
      </c>
      <c r="AM490" s="129">
        <v>40965</v>
      </c>
      <c r="AN490" s="14">
        <v>16</v>
      </c>
      <c r="AO490" s="128" t="s">
        <v>2855</v>
      </c>
      <c r="AP490" s="129">
        <v>40950</v>
      </c>
      <c r="AQ490" s="14">
        <v>18</v>
      </c>
      <c r="AR490" s="128" t="s">
        <v>2855</v>
      </c>
      <c r="AS490" s="129">
        <v>40916</v>
      </c>
      <c r="AT490" s="14">
        <v>16</v>
      </c>
      <c r="AU490" s="128" t="s">
        <v>2855</v>
      </c>
      <c r="AV490" s="129">
        <v>40881</v>
      </c>
      <c r="AW490" s="14">
        <v>16</v>
      </c>
      <c r="AX490" s="128" t="s">
        <v>2855</v>
      </c>
      <c r="AY490" s="129">
        <v>40860</v>
      </c>
      <c r="AZ490" s="14">
        <v>10</v>
      </c>
      <c r="BA490" s="128" t="s">
        <v>217</v>
      </c>
      <c r="BB490" s="129">
        <v>40467</v>
      </c>
      <c r="BC490" s="14">
        <v>16</v>
      </c>
      <c r="BD490" s="128" t="s">
        <v>2855</v>
      </c>
      <c r="BE490" s="129">
        <v>40188</v>
      </c>
      <c r="BF490" s="14">
        <v>16</v>
      </c>
      <c r="BG490" s="128" t="s">
        <v>451</v>
      </c>
      <c r="BH490" s="129">
        <v>40132</v>
      </c>
      <c r="BI490" s="14">
        <v>16</v>
      </c>
      <c r="BJ490" s="128" t="s">
        <v>451</v>
      </c>
      <c r="BK490" s="129">
        <v>39887</v>
      </c>
      <c r="BL490" s="45">
        <v>8</v>
      </c>
      <c r="BM490" s="128" t="s">
        <v>451</v>
      </c>
      <c r="BN490" s="129">
        <v>39509</v>
      </c>
      <c r="BO490" s="45">
        <v>20</v>
      </c>
      <c r="BP490" s="128" t="s">
        <v>451</v>
      </c>
      <c r="BQ490" s="129">
        <v>39488</v>
      </c>
      <c r="BR490" s="44">
        <v>6</v>
      </c>
      <c r="BS490" s="31" t="s">
        <v>264</v>
      </c>
      <c r="BT490" s="169">
        <v>39418</v>
      </c>
      <c r="BU490" s="83">
        <v>16</v>
      </c>
      <c r="BV490" s="31" t="s">
        <v>451</v>
      </c>
      <c r="BW490" s="169">
        <v>39404</v>
      </c>
      <c r="BX490" s="13">
        <v>14</v>
      </c>
      <c r="BY490" s="21" t="s">
        <v>451</v>
      </c>
      <c r="BZ490" s="129">
        <v>39376</v>
      </c>
      <c r="CA490" s="13"/>
      <c r="CB490" s="21"/>
      <c r="CC490" s="22"/>
      <c r="CD490" s="13"/>
      <c r="CE490" s="21"/>
      <c r="CF490" s="22"/>
      <c r="CG490" s="13"/>
      <c r="CH490" s="21"/>
      <c r="CI490" s="22"/>
      <c r="CJ490" s="13"/>
      <c r="CK490" s="21"/>
      <c r="CL490" s="22"/>
      <c r="CM490" s="13"/>
      <c r="CN490" s="21"/>
      <c r="CO490" s="22"/>
      <c r="CP490" s="13"/>
      <c r="CQ490" s="21"/>
      <c r="CR490" s="22"/>
      <c r="CS490" s="11"/>
      <c r="CT490" s="21"/>
      <c r="CU490" s="22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</row>
    <row r="491" spans="1:369" s="267" customFormat="1">
      <c r="A491" s="28" t="s">
        <v>2347</v>
      </c>
      <c r="B491" s="27" t="s">
        <v>2332</v>
      </c>
      <c r="C491" s="26">
        <f t="shared" si="46"/>
        <v>18</v>
      </c>
      <c r="D491" s="41" t="s">
        <v>595</v>
      </c>
      <c r="E491" s="25" t="s">
        <v>2333</v>
      </c>
      <c r="F491" s="33" t="s">
        <v>2254</v>
      </c>
      <c r="G491" s="144">
        <v>1</v>
      </c>
      <c r="H491" s="144"/>
      <c r="I491" s="58"/>
      <c r="J491" s="145"/>
      <c r="K491" s="128"/>
      <c r="L491" s="158"/>
      <c r="M491" s="21">
        <v>6</v>
      </c>
      <c r="N491" s="128" t="s">
        <v>306</v>
      </c>
      <c r="O491" s="148">
        <v>42988</v>
      </c>
      <c r="P491" s="21">
        <v>8</v>
      </c>
      <c r="Q491" s="128" t="s">
        <v>230</v>
      </c>
      <c r="R491" s="148">
        <v>42883</v>
      </c>
      <c r="S491" s="21">
        <v>18</v>
      </c>
      <c r="T491" s="128" t="s">
        <v>451</v>
      </c>
      <c r="U491" s="148">
        <v>42652</v>
      </c>
      <c r="V491" s="21"/>
      <c r="W491" s="128"/>
      <c r="X491" s="148"/>
      <c r="Y491" s="21"/>
      <c r="Z491" s="128"/>
      <c r="AA491" s="148"/>
      <c r="AB491" s="21"/>
      <c r="AC491" s="128"/>
      <c r="AD491" s="129"/>
      <c r="AE491" s="21"/>
      <c r="AF491" s="128"/>
      <c r="AG491" s="129"/>
      <c r="AH491" s="21"/>
      <c r="AI491" s="128"/>
      <c r="AJ491" s="129"/>
      <c r="AK491" s="21"/>
      <c r="AL491" s="128"/>
      <c r="AM491" s="129"/>
      <c r="AN491" s="21"/>
      <c r="AO491" s="128"/>
      <c r="AP491" s="129"/>
      <c r="AQ491" s="21"/>
      <c r="AR491" s="128"/>
      <c r="AS491" s="129"/>
      <c r="AT491" s="21"/>
      <c r="AU491" s="128"/>
      <c r="AV491" s="129"/>
      <c r="AW491" s="21"/>
      <c r="AX491" s="128"/>
      <c r="AY491" s="129"/>
      <c r="AZ491" s="21"/>
      <c r="BA491" s="128"/>
      <c r="BB491" s="129"/>
      <c r="BC491" s="21"/>
      <c r="BD491" s="128"/>
      <c r="BE491" s="129"/>
      <c r="BF491" s="21"/>
      <c r="BG491" s="128"/>
      <c r="BH491" s="129"/>
      <c r="BI491" s="21"/>
      <c r="BJ491" s="128"/>
      <c r="BK491" s="129"/>
      <c r="BL491" s="63"/>
      <c r="BM491" s="128"/>
      <c r="BN491" s="129"/>
      <c r="BO491" s="63"/>
      <c r="BP491" s="128"/>
      <c r="BQ491" s="129"/>
      <c r="BR491" s="274"/>
      <c r="BS491" s="31"/>
      <c r="BT491" s="169"/>
      <c r="BU491" s="31"/>
      <c r="BV491" s="31"/>
      <c r="BW491" s="169"/>
      <c r="BX491" s="11"/>
      <c r="BY491" s="21"/>
      <c r="BZ491" s="129"/>
      <c r="CA491" s="11"/>
      <c r="CB491" s="21"/>
      <c r="CC491" s="22"/>
      <c r="CD491" s="11"/>
      <c r="CE491" s="21"/>
      <c r="CF491" s="22"/>
      <c r="CG491" s="11"/>
      <c r="CH491" s="21"/>
      <c r="CI491" s="22"/>
      <c r="CJ491" s="11"/>
      <c r="CK491" s="21"/>
      <c r="CL491" s="22"/>
      <c r="CM491" s="11"/>
      <c r="CN491" s="21"/>
      <c r="CO491" s="22"/>
      <c r="CP491" s="11"/>
      <c r="CQ491" s="21"/>
      <c r="CR491" s="22"/>
      <c r="CS491" s="11"/>
      <c r="CT491" s="21"/>
      <c r="CU491" s="22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</row>
    <row r="492" spans="1:369" s="295" customFormat="1" ht="14" thickBot="1">
      <c r="A492" s="279" t="s">
        <v>2506</v>
      </c>
      <c r="B492" s="280" t="s">
        <v>2479</v>
      </c>
      <c r="C492" s="281">
        <f t="shared" si="46"/>
        <v>19</v>
      </c>
      <c r="D492" s="304"/>
      <c r="E492" s="283" t="s">
        <v>2480</v>
      </c>
      <c r="F492" s="115" t="s">
        <v>2054</v>
      </c>
      <c r="G492" s="285">
        <v>1</v>
      </c>
      <c r="H492" s="285">
        <v>1</v>
      </c>
      <c r="I492" s="286">
        <v>2</v>
      </c>
      <c r="J492" s="287"/>
      <c r="K492" s="288"/>
      <c r="L492" s="382"/>
      <c r="M492" s="291">
        <v>19</v>
      </c>
      <c r="N492" s="288" t="s">
        <v>451</v>
      </c>
      <c r="O492" s="170">
        <v>42652</v>
      </c>
      <c r="P492" s="291"/>
      <c r="Q492" s="288"/>
      <c r="R492" s="170"/>
      <c r="S492" s="291"/>
      <c r="T492" s="288"/>
      <c r="U492" s="170"/>
      <c r="V492" s="291"/>
      <c r="W492" s="288"/>
      <c r="X492" s="170"/>
      <c r="Y492" s="291"/>
      <c r="Z492" s="288"/>
      <c r="AA492" s="170"/>
      <c r="AB492" s="291"/>
      <c r="AC492" s="288"/>
      <c r="AD492" s="289"/>
      <c r="AE492" s="291"/>
      <c r="AF492" s="288"/>
      <c r="AG492" s="289"/>
      <c r="AH492" s="291"/>
      <c r="AI492" s="288"/>
      <c r="AJ492" s="289"/>
      <c r="AK492" s="291"/>
      <c r="AL492" s="288"/>
      <c r="AM492" s="289"/>
      <c r="AN492" s="291"/>
      <c r="AO492" s="288"/>
      <c r="AP492" s="289"/>
      <c r="AQ492" s="291"/>
      <c r="AR492" s="288"/>
      <c r="AS492" s="289"/>
      <c r="AT492" s="291"/>
      <c r="AU492" s="288"/>
      <c r="AV492" s="289"/>
      <c r="AW492" s="291"/>
      <c r="AX492" s="288"/>
      <c r="AY492" s="289"/>
      <c r="AZ492" s="291"/>
      <c r="BA492" s="288"/>
      <c r="BB492" s="289"/>
      <c r="BC492" s="291"/>
      <c r="BD492" s="288"/>
      <c r="BE492" s="289"/>
      <c r="BF492" s="291"/>
      <c r="BG492" s="288"/>
      <c r="BH492" s="289"/>
      <c r="BI492" s="291"/>
      <c r="BJ492" s="288"/>
      <c r="BK492" s="289"/>
      <c r="BL492" s="378"/>
      <c r="BM492" s="288"/>
      <c r="BN492" s="289"/>
      <c r="BO492" s="378"/>
      <c r="BP492" s="288"/>
      <c r="BQ492" s="289"/>
      <c r="BR492" s="381"/>
      <c r="BS492" s="296"/>
      <c r="BT492" s="306"/>
      <c r="BU492" s="296"/>
      <c r="BV492" s="296"/>
      <c r="BW492" s="306"/>
      <c r="BX492" s="290"/>
      <c r="BY492" s="291"/>
      <c r="BZ492" s="289"/>
      <c r="CA492" s="290"/>
      <c r="CB492" s="291"/>
      <c r="CC492" s="298"/>
      <c r="CD492" s="290"/>
      <c r="CE492" s="291"/>
      <c r="CF492" s="298"/>
      <c r="CG492" s="290"/>
      <c r="CH492" s="291"/>
      <c r="CI492" s="298"/>
      <c r="CJ492" s="290"/>
      <c r="CK492" s="291"/>
      <c r="CL492" s="298"/>
      <c r="CM492" s="290"/>
      <c r="CN492" s="291"/>
      <c r="CO492" s="298"/>
      <c r="CP492" s="290"/>
      <c r="CQ492" s="291"/>
      <c r="CR492" s="298"/>
      <c r="CS492" s="290"/>
      <c r="CT492" s="291"/>
      <c r="CU492" s="298"/>
      <c r="CV492" s="294"/>
      <c r="CW492" s="294"/>
      <c r="CX492" s="294"/>
      <c r="CY492" s="294"/>
      <c r="CZ492" s="294"/>
      <c r="DA492" s="294"/>
      <c r="DB492" s="294"/>
      <c r="DC492" s="294"/>
      <c r="DD492" s="294"/>
      <c r="DE492" s="294"/>
      <c r="DF492" s="294"/>
      <c r="DG492" s="294"/>
      <c r="DH492" s="294"/>
      <c r="DI492" s="294"/>
      <c r="DJ492" s="294"/>
      <c r="DK492" s="294"/>
      <c r="DL492" s="294"/>
      <c r="DM492" s="294"/>
      <c r="DN492" s="294"/>
      <c r="DO492" s="294"/>
      <c r="DP492" s="294"/>
      <c r="DQ492" s="294"/>
      <c r="DR492" s="294"/>
      <c r="DS492" s="294"/>
      <c r="DT492" s="294"/>
      <c r="DU492" s="284"/>
      <c r="DV492" s="284"/>
      <c r="DW492" s="284"/>
      <c r="DX492" s="284"/>
      <c r="DY492" s="284"/>
      <c r="DZ492" s="284"/>
      <c r="EA492" s="284"/>
      <c r="EB492" s="284"/>
      <c r="EC492" s="284"/>
      <c r="ED492" s="284"/>
      <c r="EE492" s="284"/>
      <c r="EF492" s="284"/>
      <c r="EG492" s="284"/>
      <c r="EH492" s="284"/>
      <c r="EI492" s="284"/>
      <c r="EJ492" s="284"/>
      <c r="EK492" s="284"/>
      <c r="EL492" s="284"/>
      <c r="EM492" s="284"/>
      <c r="EN492" s="284"/>
      <c r="EO492" s="284"/>
      <c r="EP492" s="284"/>
      <c r="EQ492" s="284"/>
      <c r="ER492" s="284"/>
      <c r="ES492" s="284"/>
      <c r="ET492" s="284"/>
      <c r="EU492" s="284"/>
      <c r="EV492" s="284"/>
      <c r="EW492" s="284"/>
      <c r="EX492" s="284"/>
      <c r="EY492" s="284"/>
      <c r="EZ492" s="284"/>
      <c r="FA492" s="284"/>
      <c r="FB492" s="284"/>
      <c r="FC492" s="284"/>
      <c r="FD492" s="284"/>
      <c r="FE492" s="284"/>
      <c r="FF492" s="284"/>
      <c r="FG492" s="284"/>
      <c r="FH492" s="284"/>
      <c r="FI492" s="284"/>
      <c r="FJ492" s="284"/>
      <c r="FK492" s="284"/>
      <c r="FL492" s="284"/>
      <c r="FM492" s="284"/>
      <c r="FN492" s="284"/>
      <c r="FO492" s="284"/>
      <c r="FP492" s="284"/>
      <c r="FQ492" s="284"/>
      <c r="FR492" s="284"/>
      <c r="FS492" s="284"/>
      <c r="FT492" s="284"/>
      <c r="FU492" s="284"/>
      <c r="FV492" s="284"/>
      <c r="FW492" s="284"/>
      <c r="FX492" s="284"/>
      <c r="FY492" s="284"/>
      <c r="FZ492" s="284"/>
      <c r="GA492" s="284"/>
      <c r="GB492" s="284"/>
      <c r="GC492" s="284"/>
      <c r="GD492" s="284"/>
      <c r="GE492" s="284"/>
      <c r="GF492" s="284"/>
      <c r="GG492" s="284"/>
      <c r="GH492" s="284"/>
      <c r="GI492" s="284"/>
      <c r="GJ492" s="284"/>
      <c r="GK492" s="284"/>
      <c r="GL492" s="284"/>
      <c r="GM492" s="284"/>
      <c r="GN492" s="284"/>
      <c r="GO492" s="284"/>
      <c r="GP492" s="284"/>
      <c r="GQ492" s="284"/>
      <c r="GR492" s="284"/>
      <c r="GS492" s="284"/>
      <c r="GT492" s="284"/>
      <c r="GU492" s="284"/>
      <c r="GV492" s="284"/>
      <c r="GW492" s="284"/>
      <c r="GX492" s="284"/>
      <c r="GY492" s="284"/>
      <c r="GZ492" s="284"/>
      <c r="HA492" s="284"/>
      <c r="HB492" s="284"/>
      <c r="HC492" s="284"/>
      <c r="HD492" s="284"/>
      <c r="HE492" s="284"/>
      <c r="HF492" s="284"/>
      <c r="HG492" s="284"/>
      <c r="HH492" s="284"/>
      <c r="HI492" s="284"/>
      <c r="HJ492" s="284"/>
      <c r="HK492" s="284"/>
      <c r="HL492" s="284"/>
      <c r="HM492" s="284"/>
      <c r="HN492" s="284"/>
      <c r="HO492" s="284"/>
      <c r="HP492" s="284"/>
      <c r="HQ492" s="284"/>
      <c r="HR492" s="284"/>
      <c r="HS492" s="284"/>
      <c r="HT492" s="284"/>
      <c r="HU492" s="284"/>
      <c r="HV492" s="284"/>
      <c r="HW492" s="284"/>
      <c r="HX492" s="284"/>
      <c r="HY492" s="284"/>
      <c r="HZ492" s="284"/>
      <c r="IA492" s="284"/>
      <c r="IB492" s="284"/>
      <c r="IC492" s="284"/>
      <c r="ID492" s="284"/>
      <c r="IE492" s="284"/>
      <c r="IF492" s="284"/>
      <c r="IG492" s="284"/>
      <c r="IH492" s="284"/>
      <c r="II492" s="284"/>
      <c r="IJ492" s="284"/>
      <c r="IK492" s="284"/>
      <c r="IL492" s="284"/>
      <c r="IM492" s="284"/>
      <c r="IN492" s="284"/>
      <c r="IO492" s="284"/>
      <c r="IP492" s="284"/>
      <c r="IQ492" s="284"/>
      <c r="IR492" s="284"/>
      <c r="IS492" s="284"/>
      <c r="IT492" s="284"/>
      <c r="IU492" s="284"/>
      <c r="IV492" s="284"/>
      <c r="IW492" s="284"/>
      <c r="IX492" s="284"/>
      <c r="IY492" s="284"/>
      <c r="IZ492" s="284"/>
      <c r="JA492" s="284"/>
      <c r="JB492" s="284"/>
      <c r="JC492" s="284"/>
      <c r="JD492" s="284"/>
      <c r="JE492" s="284"/>
      <c r="JF492" s="284"/>
      <c r="JG492" s="284"/>
      <c r="JH492" s="284"/>
      <c r="JI492" s="284"/>
      <c r="JJ492" s="284"/>
      <c r="JK492" s="284"/>
      <c r="JL492" s="284"/>
      <c r="JM492" s="284"/>
      <c r="JN492" s="284"/>
      <c r="JO492" s="284"/>
      <c r="JP492" s="284"/>
      <c r="JQ492" s="284"/>
      <c r="JR492" s="284"/>
      <c r="JS492" s="284"/>
      <c r="JT492" s="284"/>
      <c r="JU492" s="284"/>
      <c r="JV492" s="284"/>
      <c r="JW492" s="284"/>
      <c r="JX492" s="284"/>
      <c r="JY492" s="284"/>
      <c r="JZ492" s="284"/>
      <c r="KA492" s="284"/>
      <c r="KB492" s="284"/>
      <c r="KC492" s="284"/>
      <c r="KD492" s="284"/>
      <c r="KE492" s="284"/>
      <c r="KF492" s="284"/>
      <c r="KG492" s="284"/>
      <c r="KH492" s="284"/>
      <c r="KI492" s="284"/>
      <c r="KJ492" s="284"/>
      <c r="KK492" s="284"/>
      <c r="KL492" s="284"/>
      <c r="KM492" s="284"/>
      <c r="KN492" s="284"/>
      <c r="KO492" s="284"/>
      <c r="KP492" s="284"/>
      <c r="KQ492" s="284"/>
    </row>
    <row r="493" spans="1:369">
      <c r="A493" s="28" t="s">
        <v>868</v>
      </c>
      <c r="B493" s="27" t="s">
        <v>99</v>
      </c>
      <c r="C493" s="15">
        <f>IF(AND(Q493="n",T493="n",W493="n"),(P493+0.7*S493+0.5*V493)/2.2,IF(AND(OR(Q493="y",Q493="dnf",Q493="oc",Q493="dq",Q493="nq"),OR(T493="y",T493="dnf",T493="oc",T493="dq",T493="nq"),OR(W493="y",W493="dnf",W493="oc",W493="dq",W493="nq")),AVERAGE(P493,S493,V493),IF(AND(Q493="n",T493="n"),(P493+0.7*S493)/1.7,IF(AND(Q493="n",W493="n"),(P493+0.7*V493)/1.7,IF(OR(Q493="n",AND(T493="",W493="")),P493,IF(AND(T493="n",W493="n"),(S493+0.7*V493)/1.7,IF(T493="n",S493,IF(W493="n",V493,(P493+S493)/2))))))))</f>
        <v>13</v>
      </c>
      <c r="D493" s="41" t="s">
        <v>595</v>
      </c>
      <c r="E493" s="25" t="s">
        <v>100</v>
      </c>
      <c r="F493" s="33" t="s">
        <v>101</v>
      </c>
      <c r="G493" s="144">
        <v>2</v>
      </c>
      <c r="H493" s="144"/>
      <c r="I493" s="58">
        <v>2</v>
      </c>
      <c r="J493" s="145"/>
      <c r="K493" s="128">
        <v>0</v>
      </c>
      <c r="L493" s="158">
        <f t="shared" ref="L493:L508" si="48">(J493+K493)</f>
        <v>0</v>
      </c>
      <c r="M493" s="31">
        <v>0</v>
      </c>
      <c r="N493" s="127" t="s">
        <v>306</v>
      </c>
      <c r="O493" s="143">
        <v>42988</v>
      </c>
      <c r="P493" s="21">
        <v>2</v>
      </c>
      <c r="Q493" s="128" t="s">
        <v>306</v>
      </c>
      <c r="R493" s="148">
        <v>42883</v>
      </c>
      <c r="S493" s="21">
        <v>13</v>
      </c>
      <c r="T493" s="128" t="s">
        <v>451</v>
      </c>
      <c r="U493" s="148">
        <v>42652</v>
      </c>
      <c r="V493" s="21">
        <v>0</v>
      </c>
      <c r="W493" s="128" t="s">
        <v>306</v>
      </c>
      <c r="X493" s="148">
        <v>42519</v>
      </c>
      <c r="Y493" s="21">
        <v>2</v>
      </c>
      <c r="Z493" s="128" t="s">
        <v>230</v>
      </c>
      <c r="AA493" s="148">
        <v>42456</v>
      </c>
      <c r="AB493" s="21">
        <v>0</v>
      </c>
      <c r="AC493" s="128" t="s">
        <v>306</v>
      </c>
      <c r="AD493" s="148">
        <v>42148</v>
      </c>
      <c r="AE493" s="21">
        <v>6</v>
      </c>
      <c r="AF493" s="128" t="s">
        <v>306</v>
      </c>
      <c r="AG493" s="148">
        <v>42085</v>
      </c>
      <c r="AH493" s="21">
        <v>5</v>
      </c>
      <c r="AI493" s="128" t="s">
        <v>306</v>
      </c>
      <c r="AJ493" s="129">
        <v>41784</v>
      </c>
      <c r="AK493" s="14">
        <v>0</v>
      </c>
      <c r="AL493" s="128" t="s">
        <v>306</v>
      </c>
      <c r="AM493" s="129">
        <v>41721</v>
      </c>
      <c r="AN493" s="14">
        <v>6</v>
      </c>
      <c r="AO493" s="128" t="s">
        <v>306</v>
      </c>
      <c r="AP493" s="129">
        <v>41420</v>
      </c>
      <c r="AQ493" s="14">
        <v>14</v>
      </c>
      <c r="AR493" s="128" t="s">
        <v>306</v>
      </c>
      <c r="AS493" s="129">
        <v>41357</v>
      </c>
      <c r="AT493" s="14">
        <v>10</v>
      </c>
      <c r="AU493" s="128" t="s">
        <v>451</v>
      </c>
      <c r="AV493" s="129">
        <v>41056</v>
      </c>
      <c r="AW493" s="45"/>
      <c r="AX493" s="128"/>
      <c r="AY493" s="129"/>
      <c r="AZ493" s="14"/>
      <c r="BA493" s="128"/>
      <c r="BB493" s="129"/>
      <c r="BC493" s="14"/>
      <c r="BD493" s="128"/>
      <c r="BE493" s="129"/>
      <c r="BF493" s="45"/>
      <c r="BG493" s="128"/>
      <c r="BH493" s="131"/>
      <c r="BI493" s="45"/>
      <c r="BJ493" s="128"/>
      <c r="BK493" s="131"/>
      <c r="BL493" s="46"/>
      <c r="BM493" s="21"/>
      <c r="BN493" s="131"/>
      <c r="BO493" s="13"/>
      <c r="BP493" s="21"/>
      <c r="BQ493" s="129"/>
      <c r="BR493" s="13"/>
      <c r="BS493" s="21"/>
      <c r="BT493" s="129"/>
      <c r="BU493" s="13"/>
      <c r="BV493" s="21"/>
      <c r="BW493" s="129"/>
      <c r="BX493" s="13"/>
      <c r="BY493" s="21"/>
      <c r="BZ493" s="129"/>
      <c r="CA493" s="13"/>
      <c r="CB493" s="21"/>
      <c r="CC493" s="129"/>
      <c r="CD493" s="13"/>
      <c r="CE493" s="21"/>
      <c r="CF493" s="129"/>
      <c r="CG493" s="13"/>
      <c r="CH493" s="21"/>
      <c r="CI493" s="129"/>
      <c r="CJ493" s="13"/>
      <c r="CK493" s="21"/>
      <c r="CL493" s="129"/>
      <c r="CM493" s="13"/>
      <c r="CN493" s="21"/>
      <c r="CO493" s="22"/>
      <c r="CP493" s="13"/>
      <c r="CQ493" s="21"/>
      <c r="CR493" s="22"/>
      <c r="CS493" s="13"/>
      <c r="CT493" s="21"/>
      <c r="CU493" s="22"/>
      <c r="CV493" s="13"/>
      <c r="CW493" s="21"/>
      <c r="CX493" s="22"/>
      <c r="CY493" s="194"/>
      <c r="CZ493"/>
      <c r="DA493"/>
      <c r="DB493" s="194"/>
      <c r="DC493"/>
      <c r="DD493"/>
      <c r="DE493" s="194"/>
      <c r="DF493"/>
      <c r="DG493"/>
      <c r="DH493" s="194"/>
      <c r="DI493"/>
      <c r="DJ493"/>
      <c r="DK493" s="194"/>
      <c r="DL493"/>
      <c r="DM493"/>
      <c r="DN493" s="194"/>
      <c r="DO493"/>
      <c r="DP493"/>
      <c r="DQ493" s="194"/>
      <c r="DR493"/>
      <c r="DS493"/>
      <c r="DT493" s="194"/>
      <c r="DW493" s="29"/>
      <c r="DZ493" s="29"/>
      <c r="EC493" s="29"/>
      <c r="EF493" s="29"/>
      <c r="EI493" s="29"/>
      <c r="EL493" s="29"/>
      <c r="EO493" s="29"/>
      <c r="ER493" s="29"/>
      <c r="EU493" s="29"/>
      <c r="EX493" s="29"/>
      <c r="FA493" s="29"/>
      <c r="FD493" s="29"/>
      <c r="FG493" s="29"/>
      <c r="HO493" s="1"/>
      <c r="HP493" s="1"/>
      <c r="HQ493" s="1"/>
    </row>
    <row r="494" spans="1:369">
      <c r="A494" s="28" t="s">
        <v>1131</v>
      </c>
      <c r="B494" s="27" t="s">
        <v>1132</v>
      </c>
      <c r="C494" s="15">
        <f t="shared" si="46"/>
        <v>16</v>
      </c>
      <c r="D494" s="43" t="s">
        <v>595</v>
      </c>
      <c r="E494" s="39" t="s">
        <v>2676</v>
      </c>
      <c r="F494" s="33" t="s">
        <v>183</v>
      </c>
      <c r="G494" s="144">
        <v>4</v>
      </c>
      <c r="H494" s="144">
        <v>5</v>
      </c>
      <c r="I494" s="99">
        <v>12</v>
      </c>
      <c r="J494" s="145">
        <v>1.75</v>
      </c>
      <c r="K494" s="128">
        <v>18.5</v>
      </c>
      <c r="L494" s="158">
        <f t="shared" si="48"/>
        <v>20.25</v>
      </c>
      <c r="M494" s="21">
        <v>16</v>
      </c>
      <c r="N494" s="128" t="s">
        <v>451</v>
      </c>
      <c r="O494" s="148">
        <v>42995</v>
      </c>
      <c r="P494" s="21">
        <v>0</v>
      </c>
      <c r="Q494" s="128" t="s">
        <v>264</v>
      </c>
      <c r="R494" s="148">
        <v>42994</v>
      </c>
      <c r="S494" s="21">
        <v>16</v>
      </c>
      <c r="T494" s="128" t="s">
        <v>451</v>
      </c>
      <c r="U494" s="148">
        <v>42848</v>
      </c>
      <c r="V494" s="21">
        <v>12</v>
      </c>
      <c r="W494" s="128" t="s">
        <v>451</v>
      </c>
      <c r="X494" s="148">
        <v>42847</v>
      </c>
      <c r="Y494" s="21">
        <v>12</v>
      </c>
      <c r="Z494" s="128" t="s">
        <v>451</v>
      </c>
      <c r="AA494" s="148">
        <v>42680</v>
      </c>
      <c r="AB494" s="21">
        <v>12</v>
      </c>
      <c r="AC494" s="128" t="s">
        <v>451</v>
      </c>
      <c r="AD494" s="148">
        <v>42512</v>
      </c>
      <c r="AE494" s="21">
        <v>11</v>
      </c>
      <c r="AF494" s="128" t="s">
        <v>451</v>
      </c>
      <c r="AG494" s="148">
        <v>42483</v>
      </c>
      <c r="AH494" s="21">
        <v>11</v>
      </c>
      <c r="AI494" s="128" t="s">
        <v>451</v>
      </c>
      <c r="AJ494" s="148">
        <v>42482</v>
      </c>
      <c r="AK494" s="21">
        <v>13</v>
      </c>
      <c r="AL494" s="128" t="s">
        <v>451</v>
      </c>
      <c r="AM494" s="148">
        <v>42302</v>
      </c>
      <c r="AN494" s="21">
        <v>13</v>
      </c>
      <c r="AO494" s="128" t="s">
        <v>451</v>
      </c>
      <c r="AP494" s="129">
        <v>42301</v>
      </c>
      <c r="AQ494" s="14">
        <v>15</v>
      </c>
      <c r="AR494" s="128" t="s">
        <v>451</v>
      </c>
      <c r="AS494" s="129">
        <v>42295</v>
      </c>
      <c r="AT494" s="14">
        <v>16</v>
      </c>
      <c r="AU494" s="128" t="s">
        <v>451</v>
      </c>
      <c r="AV494" s="129">
        <v>42246</v>
      </c>
      <c r="AW494" s="14">
        <v>16</v>
      </c>
      <c r="AX494" s="128" t="s">
        <v>451</v>
      </c>
      <c r="AY494" s="129">
        <v>42245</v>
      </c>
      <c r="AZ494" s="14">
        <v>16</v>
      </c>
      <c r="BA494" s="128" t="s">
        <v>451</v>
      </c>
      <c r="BB494" s="129">
        <v>42238</v>
      </c>
      <c r="BC494" s="14">
        <v>22</v>
      </c>
      <c r="BD494" s="128" t="s">
        <v>451</v>
      </c>
      <c r="BE494" s="129">
        <v>42113</v>
      </c>
      <c r="BF494" s="14">
        <v>22</v>
      </c>
      <c r="BG494" s="128" t="s">
        <v>451</v>
      </c>
      <c r="BH494" s="129">
        <v>42112</v>
      </c>
      <c r="BI494" s="14">
        <v>22</v>
      </c>
      <c r="BJ494" s="128" t="s">
        <v>451</v>
      </c>
      <c r="BK494" s="129">
        <v>41938</v>
      </c>
      <c r="BL494" s="14">
        <v>20</v>
      </c>
      <c r="BM494" s="128" t="s">
        <v>451</v>
      </c>
      <c r="BN494" s="129">
        <v>41937</v>
      </c>
      <c r="BO494" s="14">
        <v>16</v>
      </c>
      <c r="BP494" s="128" t="s">
        <v>451</v>
      </c>
      <c r="BQ494" s="129">
        <v>41889</v>
      </c>
      <c r="BR494" s="14">
        <v>22</v>
      </c>
      <c r="BS494" s="128" t="s">
        <v>451</v>
      </c>
      <c r="BT494" s="129">
        <v>41888</v>
      </c>
      <c r="BU494" s="14">
        <v>16</v>
      </c>
      <c r="BV494" s="128" t="s">
        <v>451</v>
      </c>
      <c r="BW494" s="129">
        <v>41875</v>
      </c>
      <c r="BX494" s="14">
        <v>16</v>
      </c>
      <c r="BY494" s="128" t="s">
        <v>451</v>
      </c>
      <c r="BZ494" s="129">
        <v>41874</v>
      </c>
      <c r="CA494" s="14">
        <v>16</v>
      </c>
      <c r="CB494" s="128" t="s">
        <v>451</v>
      </c>
      <c r="CC494" s="129">
        <v>41777</v>
      </c>
      <c r="CD494" s="14">
        <v>16</v>
      </c>
      <c r="CE494" s="128" t="s">
        <v>451</v>
      </c>
      <c r="CF494" s="129">
        <v>41776</v>
      </c>
      <c r="CG494" s="14">
        <v>22</v>
      </c>
      <c r="CH494" s="128" t="s">
        <v>451</v>
      </c>
      <c r="CI494" s="129">
        <v>41749</v>
      </c>
      <c r="CJ494" s="14">
        <v>16</v>
      </c>
      <c r="CK494" s="128" t="s">
        <v>451</v>
      </c>
      <c r="CL494" s="129">
        <v>41748</v>
      </c>
      <c r="CM494" s="14">
        <v>7</v>
      </c>
      <c r="CN494" s="128" t="s">
        <v>230</v>
      </c>
      <c r="CO494" s="129">
        <v>41566</v>
      </c>
      <c r="CP494" s="14">
        <v>11</v>
      </c>
      <c r="CQ494" s="128" t="s">
        <v>451</v>
      </c>
      <c r="CR494" s="129">
        <v>41553</v>
      </c>
      <c r="CS494" s="14">
        <v>11</v>
      </c>
      <c r="CT494" s="128" t="s">
        <v>451</v>
      </c>
      <c r="CU494" s="129">
        <v>41532</v>
      </c>
      <c r="CV494" s="14">
        <v>12</v>
      </c>
      <c r="CW494" s="128" t="s">
        <v>451</v>
      </c>
      <c r="CX494" s="129">
        <v>41531</v>
      </c>
      <c r="CY494" s="194"/>
      <c r="CZ494"/>
      <c r="DA494"/>
      <c r="DB494" s="194"/>
      <c r="DC494"/>
      <c r="DD494"/>
      <c r="DE494" s="194"/>
      <c r="DF494"/>
      <c r="DG494"/>
      <c r="DH494" s="194"/>
      <c r="DI494"/>
      <c r="DJ494"/>
      <c r="DK494" s="194"/>
      <c r="DL494"/>
      <c r="DM494"/>
      <c r="DN494" s="194"/>
      <c r="DO494"/>
      <c r="DP494"/>
      <c r="DQ494" s="194"/>
      <c r="DT494" s="8"/>
      <c r="DW494" s="8"/>
      <c r="DZ494" s="8"/>
      <c r="EC494" s="8"/>
      <c r="EF494" s="8"/>
      <c r="EI494" s="8"/>
      <c r="EL494" s="8"/>
      <c r="EO494" s="8"/>
      <c r="ER494" s="8"/>
    </row>
    <row r="495" spans="1:369">
      <c r="A495" s="28" t="s">
        <v>2337</v>
      </c>
      <c r="B495" s="27" t="s">
        <v>1565</v>
      </c>
      <c r="C495" s="15">
        <f t="shared" si="46"/>
        <v>0</v>
      </c>
      <c r="D495" s="43"/>
      <c r="E495" s="25" t="s">
        <v>2336</v>
      </c>
      <c r="F495" s="33" t="s">
        <v>2254</v>
      </c>
      <c r="H495" s="144"/>
      <c r="I495" s="99"/>
      <c r="J495" s="145"/>
      <c r="K495" s="128">
        <v>0</v>
      </c>
      <c r="L495" s="158">
        <f t="shared" si="48"/>
        <v>0</v>
      </c>
      <c r="M495" s="21">
        <v>0</v>
      </c>
      <c r="N495" s="128" t="s">
        <v>306</v>
      </c>
      <c r="O495" s="148">
        <v>42519</v>
      </c>
      <c r="Q495" s="128"/>
      <c r="S495" s="21"/>
      <c r="T495" s="128"/>
      <c r="V495" s="21"/>
      <c r="W495" s="128"/>
      <c r="X495" s="148"/>
      <c r="Y495" s="21"/>
      <c r="Z495" s="128"/>
      <c r="AA495" s="148"/>
      <c r="AB495" s="21"/>
      <c r="AC495" s="128"/>
      <c r="AD495" s="129"/>
      <c r="AE495" s="14"/>
      <c r="AF495" s="128"/>
      <c r="AG495" s="129"/>
      <c r="AH495" s="14"/>
      <c r="AI495" s="128"/>
      <c r="AJ495" s="129"/>
      <c r="AK495" s="14"/>
      <c r="AL495" s="128"/>
      <c r="AM495" s="129"/>
      <c r="AN495" s="14"/>
      <c r="AO495" s="128"/>
      <c r="AP495" s="129"/>
      <c r="AQ495" s="14"/>
      <c r="AR495" s="128"/>
      <c r="AS495" s="129"/>
      <c r="AT495" s="14"/>
      <c r="AU495" s="128"/>
      <c r="AV495" s="129"/>
      <c r="AW495" s="14"/>
      <c r="AX495" s="128"/>
      <c r="AY495" s="129"/>
      <c r="AZ495" s="14"/>
      <c r="BA495" s="128"/>
      <c r="BB495" s="129"/>
      <c r="BC495" s="14"/>
      <c r="BD495" s="128"/>
      <c r="BE495" s="129"/>
      <c r="BF495" s="14"/>
      <c r="BG495" s="128"/>
      <c r="BH495" s="129"/>
      <c r="BI495" s="14"/>
      <c r="BJ495" s="128"/>
      <c r="BK495" s="129"/>
      <c r="BL495" s="14"/>
      <c r="BM495" s="128"/>
      <c r="BN495" s="129"/>
      <c r="BO495" s="14"/>
      <c r="BP495" s="128"/>
      <c r="BQ495" s="129"/>
      <c r="BR495" s="14"/>
      <c r="BS495" s="128"/>
      <c r="BT495" s="129"/>
      <c r="BU495" s="14"/>
      <c r="BV495" s="128"/>
      <c r="BW495" s="129"/>
      <c r="BX495" s="14"/>
      <c r="BY495" s="128"/>
      <c r="BZ495" s="129"/>
      <c r="CA495" s="14"/>
      <c r="CB495" s="128"/>
      <c r="CC495" s="129"/>
      <c r="CD495" s="14"/>
      <c r="CE495" s="128"/>
      <c r="CF495" s="129"/>
      <c r="CG495" s="14"/>
      <c r="CH495" s="128"/>
      <c r="CI495" s="129"/>
      <c r="CJ495" s="13"/>
      <c r="CK495" s="21"/>
      <c r="CL495" s="22"/>
      <c r="CM495" s="13"/>
      <c r="CN495" s="21"/>
      <c r="CO495" s="22"/>
      <c r="CP495" s="13"/>
      <c r="CQ495" s="21"/>
      <c r="CR495" s="22"/>
      <c r="CS495" s="13"/>
      <c r="CT495" s="21"/>
      <c r="CU495" s="22"/>
      <c r="CV495" s="194"/>
      <c r="CW495"/>
      <c r="CX495"/>
      <c r="CY495" s="194"/>
      <c r="CZ495"/>
      <c r="DA495"/>
      <c r="DB495" s="194"/>
      <c r="DC495"/>
      <c r="DD495"/>
      <c r="DE495" s="194"/>
      <c r="DF495"/>
      <c r="DG495"/>
      <c r="DH495" s="194"/>
      <c r="DI495"/>
      <c r="DJ495"/>
      <c r="DK495" s="187"/>
      <c r="DL495"/>
      <c r="DM495"/>
      <c r="DN495" s="187"/>
      <c r="DO495"/>
      <c r="DP495"/>
      <c r="DQ495" s="187"/>
      <c r="DT495" s="8"/>
      <c r="DW495" s="8"/>
      <c r="DZ495" s="8"/>
      <c r="EC495" s="8"/>
      <c r="EF495" s="8"/>
    </row>
    <row r="496" spans="1:369">
      <c r="A496" s="28" t="s">
        <v>587</v>
      </c>
      <c r="B496" s="24" t="s">
        <v>588</v>
      </c>
      <c r="C496" s="15">
        <f t="shared" si="46"/>
        <v>10.227272727272727</v>
      </c>
      <c r="E496" s="35" t="s">
        <v>1248</v>
      </c>
      <c r="F496" s="33" t="s">
        <v>593</v>
      </c>
      <c r="G496" s="144">
        <v>4</v>
      </c>
      <c r="H496" s="138">
        <v>3</v>
      </c>
      <c r="I496" s="100">
        <v>12</v>
      </c>
      <c r="J496" s="154">
        <v>0.25</v>
      </c>
      <c r="K496" s="130">
        <v>1.5</v>
      </c>
      <c r="L496" s="158">
        <f t="shared" si="48"/>
        <v>1.75</v>
      </c>
      <c r="M496" s="21">
        <v>11</v>
      </c>
      <c r="N496" s="128" t="s">
        <v>451</v>
      </c>
      <c r="O496" s="143">
        <v>43023</v>
      </c>
      <c r="P496" s="21">
        <v>10</v>
      </c>
      <c r="Q496" s="128" t="s">
        <v>451</v>
      </c>
      <c r="R496" s="143">
        <v>42995</v>
      </c>
      <c r="S496" s="21">
        <v>9</v>
      </c>
      <c r="T496" s="128" t="s">
        <v>451</v>
      </c>
      <c r="U496" s="143">
        <v>42994</v>
      </c>
      <c r="V496" s="21">
        <v>4</v>
      </c>
      <c r="W496" s="128" t="s">
        <v>451</v>
      </c>
      <c r="X496" s="143">
        <v>42988</v>
      </c>
      <c r="Y496" s="21">
        <v>11</v>
      </c>
      <c r="Z496" s="128" t="s">
        <v>451</v>
      </c>
      <c r="AA496" s="143">
        <v>42960</v>
      </c>
      <c r="AB496" s="21">
        <v>9</v>
      </c>
      <c r="AC496" s="128" t="s">
        <v>451</v>
      </c>
      <c r="AD496" s="143">
        <v>42959</v>
      </c>
      <c r="AE496" s="21">
        <v>9</v>
      </c>
      <c r="AF496" s="128" t="s">
        <v>451</v>
      </c>
      <c r="AG496" s="143">
        <v>42925</v>
      </c>
      <c r="AH496" s="21">
        <v>12</v>
      </c>
      <c r="AI496" s="128" t="s">
        <v>451</v>
      </c>
      <c r="AJ496" s="143">
        <v>42924</v>
      </c>
      <c r="AK496" s="21">
        <v>11</v>
      </c>
      <c r="AL496" s="128" t="s">
        <v>451</v>
      </c>
      <c r="AM496" s="143">
        <v>42883</v>
      </c>
      <c r="AN496" s="21">
        <v>7</v>
      </c>
      <c r="AO496" s="128" t="s">
        <v>451</v>
      </c>
      <c r="AP496" s="143">
        <v>42862</v>
      </c>
      <c r="AQ496" s="21">
        <v>8</v>
      </c>
      <c r="AR496" s="128" t="s">
        <v>451</v>
      </c>
      <c r="AS496" s="143">
        <v>42820</v>
      </c>
      <c r="AT496" s="21">
        <v>4</v>
      </c>
      <c r="AU496" s="128" t="s">
        <v>451</v>
      </c>
      <c r="AV496" s="143">
        <v>42778</v>
      </c>
      <c r="AW496" s="21">
        <v>12</v>
      </c>
      <c r="AX496" s="128" t="s">
        <v>451</v>
      </c>
      <c r="AY496" s="143">
        <v>42673</v>
      </c>
      <c r="AZ496" s="21">
        <v>8</v>
      </c>
      <c r="BA496" s="128" t="s">
        <v>451</v>
      </c>
      <c r="BB496" s="143">
        <v>42589</v>
      </c>
      <c r="BC496" s="21">
        <v>7</v>
      </c>
      <c r="BD496" s="128" t="s">
        <v>451</v>
      </c>
      <c r="BE496" s="143">
        <v>42561</v>
      </c>
      <c r="BF496" s="21">
        <v>11</v>
      </c>
      <c r="BG496" s="128" t="s">
        <v>451</v>
      </c>
      <c r="BH496" s="143">
        <v>42519</v>
      </c>
      <c r="BI496" s="21">
        <v>8</v>
      </c>
      <c r="BJ496" s="128" t="s">
        <v>451</v>
      </c>
      <c r="BK496" s="129">
        <v>42498</v>
      </c>
      <c r="BL496" s="14">
        <v>5</v>
      </c>
      <c r="BM496" s="128" t="s">
        <v>451</v>
      </c>
      <c r="BN496" s="129">
        <v>42476</v>
      </c>
      <c r="BO496" s="14">
        <v>11</v>
      </c>
      <c r="BP496" s="128" t="s">
        <v>451</v>
      </c>
      <c r="BQ496" s="129">
        <v>42414</v>
      </c>
      <c r="BR496" s="14">
        <v>7</v>
      </c>
      <c r="BS496" s="128" t="s">
        <v>451</v>
      </c>
      <c r="BT496" s="129">
        <v>42351</v>
      </c>
      <c r="BU496" s="14">
        <v>11</v>
      </c>
      <c r="BV496" s="128" t="s">
        <v>451</v>
      </c>
      <c r="BW496" s="129">
        <v>42309</v>
      </c>
      <c r="BX496" s="14">
        <v>7</v>
      </c>
      <c r="BY496" s="128" t="s">
        <v>451</v>
      </c>
      <c r="BZ496" s="129">
        <v>42295</v>
      </c>
      <c r="CA496" s="14">
        <v>11</v>
      </c>
      <c r="CB496" s="128" t="s">
        <v>451</v>
      </c>
      <c r="CC496" s="129">
        <v>42288</v>
      </c>
      <c r="CD496" s="14">
        <v>8</v>
      </c>
      <c r="CE496" s="128" t="s">
        <v>451</v>
      </c>
      <c r="CF496" s="129">
        <v>42189</v>
      </c>
      <c r="CG496" s="14">
        <v>7</v>
      </c>
      <c r="CH496" s="128" t="s">
        <v>264</v>
      </c>
      <c r="CI496" s="129">
        <v>42148</v>
      </c>
      <c r="CJ496" s="14">
        <v>6</v>
      </c>
      <c r="CK496" s="128" t="s">
        <v>451</v>
      </c>
      <c r="CL496" s="129">
        <v>41861</v>
      </c>
      <c r="CM496" s="14">
        <v>10</v>
      </c>
      <c r="CN496" s="128" t="s">
        <v>451</v>
      </c>
      <c r="CO496" s="129">
        <v>41833</v>
      </c>
      <c r="CP496" s="14">
        <v>9</v>
      </c>
      <c r="CQ496" s="128" t="s">
        <v>451</v>
      </c>
      <c r="CR496" s="129">
        <v>41784</v>
      </c>
      <c r="CS496" s="14">
        <v>11</v>
      </c>
      <c r="CT496" s="128" t="s">
        <v>451</v>
      </c>
      <c r="CU496" s="129">
        <v>41770</v>
      </c>
      <c r="CV496" s="14">
        <v>10</v>
      </c>
      <c r="CW496" s="128" t="s">
        <v>451</v>
      </c>
      <c r="CX496" s="129">
        <v>41742</v>
      </c>
      <c r="CY496" s="14">
        <v>12</v>
      </c>
      <c r="CZ496" s="128" t="s">
        <v>451</v>
      </c>
      <c r="DA496" s="129">
        <v>41721</v>
      </c>
      <c r="DB496" s="14">
        <v>11</v>
      </c>
      <c r="DC496" s="128" t="s">
        <v>451</v>
      </c>
      <c r="DD496" s="129">
        <v>41714</v>
      </c>
      <c r="DE496" s="14">
        <v>9</v>
      </c>
      <c r="DF496" s="128" t="s">
        <v>451</v>
      </c>
      <c r="DG496" s="129">
        <v>41700</v>
      </c>
      <c r="DH496" s="14">
        <v>11</v>
      </c>
      <c r="DI496" s="128" t="s">
        <v>451</v>
      </c>
      <c r="DJ496" s="129">
        <v>41686</v>
      </c>
      <c r="DK496" s="14">
        <v>11</v>
      </c>
      <c r="DL496" s="128" t="s">
        <v>451</v>
      </c>
      <c r="DM496" s="129">
        <v>41665</v>
      </c>
      <c r="DN496" s="14">
        <v>10</v>
      </c>
      <c r="DO496" s="128" t="s">
        <v>451</v>
      </c>
      <c r="DP496" s="129">
        <v>41658</v>
      </c>
      <c r="DQ496" s="14">
        <v>9</v>
      </c>
      <c r="DR496" s="128" t="s">
        <v>451</v>
      </c>
      <c r="DS496" s="129">
        <v>41623</v>
      </c>
      <c r="DT496" s="14">
        <v>5</v>
      </c>
      <c r="DU496" s="128" t="s">
        <v>451</v>
      </c>
      <c r="DV496" s="129">
        <v>41609</v>
      </c>
      <c r="DW496" s="14">
        <v>9</v>
      </c>
      <c r="DX496" s="128" t="s">
        <v>451</v>
      </c>
      <c r="DY496" s="129">
        <v>41588</v>
      </c>
      <c r="DZ496" s="14">
        <v>12</v>
      </c>
      <c r="EA496" s="128" t="s">
        <v>451</v>
      </c>
      <c r="EB496" s="129">
        <v>41581</v>
      </c>
      <c r="EC496" s="14">
        <v>8</v>
      </c>
      <c r="ED496" s="128" t="s">
        <v>451</v>
      </c>
      <c r="EE496" s="129">
        <v>41574</v>
      </c>
      <c r="EF496" s="14">
        <v>13</v>
      </c>
      <c r="EG496" s="128" t="s">
        <v>451</v>
      </c>
      <c r="EH496" s="129">
        <v>41560</v>
      </c>
      <c r="EI496" s="14">
        <v>5</v>
      </c>
      <c r="EJ496" s="128" t="s">
        <v>451</v>
      </c>
      <c r="EK496" s="129">
        <v>41553</v>
      </c>
      <c r="EL496" s="14">
        <v>3</v>
      </c>
      <c r="EM496" s="128" t="s">
        <v>264</v>
      </c>
      <c r="EN496" s="129">
        <v>41546</v>
      </c>
      <c r="EO496" s="14">
        <v>9</v>
      </c>
      <c r="EP496" s="128" t="s">
        <v>451</v>
      </c>
      <c r="EQ496" s="129">
        <v>41490</v>
      </c>
      <c r="ER496" s="14">
        <v>7</v>
      </c>
      <c r="ES496" s="128" t="s">
        <v>451</v>
      </c>
      <c r="ET496" s="129">
        <v>41462</v>
      </c>
      <c r="EU496" s="14">
        <v>9</v>
      </c>
      <c r="EV496" s="128" t="s">
        <v>451</v>
      </c>
      <c r="EW496" s="129">
        <v>41420</v>
      </c>
      <c r="EX496" s="14">
        <v>12</v>
      </c>
      <c r="EY496" s="128" t="s">
        <v>451</v>
      </c>
      <c r="EZ496" s="129">
        <v>41406</v>
      </c>
      <c r="FA496" s="14">
        <v>9</v>
      </c>
      <c r="FB496" s="128" t="s">
        <v>451</v>
      </c>
      <c r="FC496" s="129">
        <v>41378</v>
      </c>
      <c r="FD496" s="21">
        <v>12</v>
      </c>
      <c r="FE496" s="128" t="s">
        <v>451</v>
      </c>
      <c r="FF496" s="129">
        <v>41357</v>
      </c>
      <c r="FG496" s="21">
        <v>9</v>
      </c>
      <c r="FH496" s="128" t="s">
        <v>451</v>
      </c>
      <c r="FI496" s="129">
        <v>41350</v>
      </c>
      <c r="FJ496" s="21">
        <v>13</v>
      </c>
      <c r="FK496" s="128" t="s">
        <v>451</v>
      </c>
      <c r="FL496" s="129">
        <v>41329</v>
      </c>
      <c r="FM496" s="21">
        <v>11</v>
      </c>
      <c r="FN496" s="128" t="s">
        <v>451</v>
      </c>
      <c r="FO496" s="129">
        <v>41315</v>
      </c>
      <c r="FP496" s="21">
        <v>13</v>
      </c>
      <c r="FQ496" s="128" t="s">
        <v>451</v>
      </c>
      <c r="FR496" s="129">
        <v>41301</v>
      </c>
      <c r="FS496" s="21">
        <v>11</v>
      </c>
      <c r="FT496" s="128" t="s">
        <v>451</v>
      </c>
      <c r="FU496" s="129">
        <v>41259</v>
      </c>
      <c r="FV496" s="21">
        <v>13</v>
      </c>
      <c r="FW496" s="128" t="s">
        <v>451</v>
      </c>
      <c r="FX496" s="129">
        <v>41238</v>
      </c>
      <c r="FY496" s="21">
        <v>11</v>
      </c>
      <c r="FZ496" s="128" t="s">
        <v>451</v>
      </c>
      <c r="GA496" s="129">
        <v>41216</v>
      </c>
      <c r="GB496" s="21">
        <v>6</v>
      </c>
      <c r="GC496" s="128" t="s">
        <v>451</v>
      </c>
      <c r="GD496" s="129">
        <v>41154</v>
      </c>
      <c r="GE496" s="21">
        <v>14</v>
      </c>
      <c r="GF496" s="128" t="s">
        <v>451</v>
      </c>
      <c r="GG496" s="129">
        <v>41091</v>
      </c>
      <c r="GH496" s="21">
        <v>11</v>
      </c>
      <c r="GI496" s="128" t="s">
        <v>451</v>
      </c>
      <c r="GJ496" s="129">
        <v>41046</v>
      </c>
      <c r="GK496" s="21">
        <v>11</v>
      </c>
      <c r="GL496" s="128" t="s">
        <v>451</v>
      </c>
      <c r="GM496" s="129">
        <v>41042</v>
      </c>
      <c r="GN496" s="21">
        <v>11</v>
      </c>
      <c r="GO496" s="128" t="s">
        <v>451</v>
      </c>
      <c r="GP496" s="129">
        <v>41035</v>
      </c>
      <c r="GQ496" s="21">
        <v>11</v>
      </c>
      <c r="GR496" s="128" t="s">
        <v>451</v>
      </c>
      <c r="GS496" s="129">
        <v>41028</v>
      </c>
      <c r="GT496" s="21">
        <v>9</v>
      </c>
      <c r="GU496" s="128" t="s">
        <v>451</v>
      </c>
      <c r="GV496" s="129">
        <v>41014</v>
      </c>
    </row>
    <row r="497" spans="1:369">
      <c r="A497" s="23" t="s">
        <v>1985</v>
      </c>
      <c r="B497" s="24" t="s">
        <v>1984</v>
      </c>
      <c r="C497" s="15">
        <f t="shared" si="46"/>
        <v>20.409090909090907</v>
      </c>
      <c r="D497" s="117" t="s">
        <v>595</v>
      </c>
      <c r="E497" s="36" t="s">
        <v>2681</v>
      </c>
      <c r="F497" s="33" t="s">
        <v>574</v>
      </c>
      <c r="G497" s="144">
        <v>4</v>
      </c>
      <c r="H497" s="138">
        <v>4</v>
      </c>
      <c r="I497" s="100">
        <v>12</v>
      </c>
      <c r="J497" s="154">
        <v>9.75</v>
      </c>
      <c r="K497" s="130">
        <v>4.25</v>
      </c>
      <c r="L497" s="158">
        <f t="shared" si="48"/>
        <v>14</v>
      </c>
      <c r="M497" s="21">
        <v>22</v>
      </c>
      <c r="N497" s="128" t="s">
        <v>451</v>
      </c>
      <c r="O497" s="143">
        <v>43030</v>
      </c>
      <c r="P497" s="21">
        <v>22</v>
      </c>
      <c r="Q497" s="128" t="s">
        <v>451</v>
      </c>
      <c r="R497" s="143">
        <v>43029</v>
      </c>
      <c r="S497" s="21">
        <v>15</v>
      </c>
      <c r="T497" s="128" t="s">
        <v>451</v>
      </c>
      <c r="U497" s="143">
        <v>43016</v>
      </c>
      <c r="V497" s="21">
        <v>22</v>
      </c>
      <c r="W497" s="128" t="s">
        <v>451</v>
      </c>
      <c r="X497" s="148">
        <v>43015</v>
      </c>
      <c r="Y497" s="21">
        <v>0</v>
      </c>
      <c r="Z497" s="128" t="s">
        <v>306</v>
      </c>
      <c r="AA497" s="148">
        <v>42995</v>
      </c>
      <c r="AB497" s="21">
        <v>5</v>
      </c>
      <c r="AC497" s="128" t="s">
        <v>306</v>
      </c>
      <c r="AD497" s="148">
        <v>42994</v>
      </c>
      <c r="AE497" s="21">
        <v>22</v>
      </c>
      <c r="AF497" s="128" t="s">
        <v>451</v>
      </c>
      <c r="AG497" s="148">
        <v>42973</v>
      </c>
      <c r="AH497" s="21">
        <v>18</v>
      </c>
      <c r="AI497" s="128" t="s">
        <v>451</v>
      </c>
      <c r="AJ497" s="148">
        <v>42925</v>
      </c>
      <c r="AK497" s="21">
        <v>18</v>
      </c>
      <c r="AL497" s="128" t="s">
        <v>451</v>
      </c>
      <c r="AM497" s="148">
        <v>42924</v>
      </c>
      <c r="AN497" s="21">
        <v>18</v>
      </c>
      <c r="AO497" s="128" t="s">
        <v>451</v>
      </c>
      <c r="AP497" s="148">
        <v>42862</v>
      </c>
      <c r="AQ497" s="21">
        <v>12</v>
      </c>
      <c r="AR497" s="128" t="s">
        <v>451</v>
      </c>
      <c r="AS497" s="148">
        <v>42847</v>
      </c>
      <c r="AT497" s="21">
        <v>22</v>
      </c>
      <c r="AU497" s="128" t="s">
        <v>451</v>
      </c>
      <c r="AV497" s="148">
        <v>42666</v>
      </c>
      <c r="AW497" s="21">
        <v>16</v>
      </c>
      <c r="AX497" s="128" t="s">
        <v>451</v>
      </c>
      <c r="AY497" s="148">
        <v>42624</v>
      </c>
      <c r="AZ497" s="21">
        <v>12</v>
      </c>
      <c r="BA497" s="128" t="s">
        <v>451</v>
      </c>
      <c r="BB497" s="148">
        <v>42512</v>
      </c>
      <c r="BC497" s="21">
        <v>13</v>
      </c>
      <c r="BD497" s="128" t="s">
        <v>451</v>
      </c>
      <c r="BE497" s="148">
        <v>42511</v>
      </c>
      <c r="BF497" s="21">
        <v>12</v>
      </c>
      <c r="BG497" s="128" t="s">
        <v>451</v>
      </c>
      <c r="BH497" s="148">
        <v>42498</v>
      </c>
      <c r="BI497" s="21">
        <v>12</v>
      </c>
      <c r="BJ497" s="128" t="s">
        <v>451</v>
      </c>
      <c r="BK497" s="148">
        <v>42497</v>
      </c>
      <c r="BL497" s="21">
        <v>10</v>
      </c>
      <c r="BM497" s="128" t="s">
        <v>306</v>
      </c>
      <c r="BN497" s="129">
        <v>42483</v>
      </c>
      <c r="BO497" s="14">
        <v>10</v>
      </c>
      <c r="BP497" s="128" t="s">
        <v>451</v>
      </c>
      <c r="BQ497" s="129">
        <v>42482</v>
      </c>
      <c r="BR497" s="14">
        <v>5</v>
      </c>
      <c r="BS497" s="128" t="s">
        <v>264</v>
      </c>
      <c r="BT497" s="129">
        <v>42302</v>
      </c>
      <c r="BU497" s="14">
        <v>11</v>
      </c>
      <c r="BV497" s="128" t="s">
        <v>451</v>
      </c>
      <c r="BW497" s="129">
        <v>42295</v>
      </c>
      <c r="BX497" s="14">
        <v>11</v>
      </c>
      <c r="BY497" s="128" t="s">
        <v>451</v>
      </c>
      <c r="BZ497" s="129">
        <v>42246</v>
      </c>
      <c r="CA497" s="14">
        <v>11</v>
      </c>
      <c r="CB497" s="128" t="s">
        <v>451</v>
      </c>
      <c r="CC497" s="129">
        <v>42245</v>
      </c>
      <c r="CD497" s="14">
        <v>12</v>
      </c>
      <c r="CE497" s="128" t="s">
        <v>451</v>
      </c>
      <c r="CF497" s="129">
        <v>42238</v>
      </c>
      <c r="CG497" s="14"/>
      <c r="CH497" s="128"/>
      <c r="CI497" s="129"/>
      <c r="CJ497" s="14"/>
      <c r="CK497" s="128"/>
      <c r="CL497" s="129"/>
      <c r="CM497" s="14"/>
      <c r="CN497" s="128"/>
      <c r="CO497" s="129"/>
      <c r="CP497" s="14"/>
      <c r="CQ497" s="128"/>
      <c r="CR497" s="129"/>
      <c r="CS497" s="21"/>
      <c r="CT497" s="128"/>
      <c r="CU497" s="129"/>
      <c r="CV497" s="21"/>
      <c r="CW497" s="128"/>
      <c r="CX497" s="129"/>
      <c r="CY497" s="21"/>
      <c r="CZ497" s="128"/>
      <c r="DA497" s="129"/>
      <c r="DB497" s="21"/>
      <c r="DC497" s="128"/>
      <c r="DD497" s="129"/>
      <c r="DE497" s="21"/>
      <c r="DF497" s="128"/>
      <c r="DG497" s="129"/>
      <c r="DH497" s="21"/>
      <c r="DI497" s="128"/>
      <c r="DJ497" s="129"/>
      <c r="DK497" s="21"/>
      <c r="DL497" s="128"/>
      <c r="DM497" s="129"/>
      <c r="DN497" s="21"/>
      <c r="DO497" s="128"/>
      <c r="DP497" s="129"/>
      <c r="DQ497" s="21"/>
      <c r="DR497" s="128"/>
      <c r="DS497" s="129"/>
      <c r="DT497" s="21"/>
      <c r="DU497" s="128"/>
      <c r="DV497" s="129"/>
      <c r="DW497" s="21"/>
      <c r="DX497" s="128"/>
      <c r="DY497" s="129"/>
      <c r="DZ497" s="21"/>
      <c r="EA497" s="128"/>
      <c r="EB497" s="129"/>
      <c r="EC497" s="21"/>
      <c r="ED497" s="128"/>
      <c r="EE497" s="129"/>
      <c r="EF497" s="187"/>
      <c r="EG497"/>
      <c r="EH497"/>
      <c r="EI497" s="187"/>
      <c r="EJ497"/>
      <c r="EK497"/>
      <c r="EL497" s="187"/>
      <c r="EM497"/>
      <c r="EN497"/>
      <c r="EO497" s="187"/>
      <c r="EP497"/>
      <c r="EQ497"/>
      <c r="ER497" s="187"/>
      <c r="ES497"/>
      <c r="ET497"/>
      <c r="EU497" s="187"/>
      <c r="EX497" s="8"/>
      <c r="FA497" s="8"/>
      <c r="FD497" s="8"/>
      <c r="FG497" s="8"/>
      <c r="FJ497" s="8"/>
      <c r="FM497" s="8"/>
      <c r="FP497" s="8"/>
      <c r="FS497" s="8"/>
    </row>
    <row r="498" spans="1:369">
      <c r="A498" s="23" t="s">
        <v>1036</v>
      </c>
      <c r="B498" s="24" t="s">
        <v>884</v>
      </c>
      <c r="C498" s="15">
        <f t="shared" si="46"/>
        <v>0</v>
      </c>
      <c r="D498" s="117" t="s">
        <v>595</v>
      </c>
      <c r="E498" s="2" t="s">
        <v>1037</v>
      </c>
      <c r="F498" s="33" t="s">
        <v>1038</v>
      </c>
      <c r="G498" s="144">
        <v>3</v>
      </c>
      <c r="I498" s="59">
        <v>1.25</v>
      </c>
      <c r="J498" s="154"/>
      <c r="K498" s="130">
        <v>0</v>
      </c>
      <c r="L498" s="158">
        <f t="shared" si="48"/>
        <v>0</v>
      </c>
      <c r="M498" s="21">
        <v>0</v>
      </c>
      <c r="N498" s="128" t="s">
        <v>306</v>
      </c>
      <c r="O498" s="148">
        <v>42924</v>
      </c>
      <c r="P498" s="21">
        <v>0</v>
      </c>
      <c r="Q498" s="128" t="s">
        <v>306</v>
      </c>
      <c r="R498" s="148">
        <v>42498</v>
      </c>
      <c r="S498" s="21">
        <v>0</v>
      </c>
      <c r="T498" s="128" t="s">
        <v>264</v>
      </c>
      <c r="U498" s="148">
        <v>42456</v>
      </c>
      <c r="V498" s="21">
        <v>8</v>
      </c>
      <c r="W498" s="128" t="s">
        <v>451</v>
      </c>
      <c r="X498" s="148">
        <v>41945</v>
      </c>
      <c r="Y498" s="21">
        <v>9</v>
      </c>
      <c r="Z498" s="128" t="s">
        <v>451</v>
      </c>
      <c r="AA498" s="148">
        <v>41875</v>
      </c>
      <c r="AB498" s="21">
        <v>10</v>
      </c>
      <c r="AC498" s="128" t="s">
        <v>451</v>
      </c>
      <c r="AD498" s="148">
        <v>41874</v>
      </c>
      <c r="AE498" s="21">
        <v>0</v>
      </c>
      <c r="AF498" s="128" t="s">
        <v>306</v>
      </c>
      <c r="AG498" s="129">
        <v>41784</v>
      </c>
      <c r="AH498" s="14">
        <v>10</v>
      </c>
      <c r="AI498" s="128" t="s">
        <v>230</v>
      </c>
      <c r="AJ498" s="129">
        <v>41721</v>
      </c>
      <c r="AK498" s="14">
        <v>0</v>
      </c>
      <c r="AL498" s="128" t="s">
        <v>306</v>
      </c>
      <c r="AM498" s="129">
        <v>41546</v>
      </c>
      <c r="AN498" s="14"/>
      <c r="AO498" s="128"/>
      <c r="AP498" s="129"/>
      <c r="AQ498" s="14"/>
      <c r="AR498" s="128"/>
      <c r="AS498" s="129"/>
      <c r="AT498" s="14"/>
      <c r="AU498" s="128"/>
      <c r="AV498" s="129"/>
      <c r="AW498" s="14"/>
      <c r="AX498" s="128"/>
      <c r="AY498" s="129"/>
      <c r="AZ498" s="14"/>
      <c r="BA498" s="128"/>
      <c r="BB498" s="129"/>
      <c r="BC498" s="14"/>
      <c r="BD498" s="128"/>
      <c r="BE498" s="129"/>
      <c r="BF498" s="14"/>
      <c r="BG498" s="128"/>
      <c r="BH498" s="129"/>
      <c r="BI498" s="14"/>
      <c r="BJ498" s="128"/>
      <c r="BK498" s="129"/>
      <c r="BL498" s="14"/>
      <c r="BM498" s="128"/>
      <c r="BN498" s="129"/>
      <c r="CG498" s="8"/>
      <c r="CJ498" s="8"/>
      <c r="CM498" s="8"/>
      <c r="CP498" s="8"/>
      <c r="CS498" s="8"/>
      <c r="CV498" s="8"/>
      <c r="CY498" s="8"/>
      <c r="DB498" s="8"/>
      <c r="DE498" s="8"/>
      <c r="DH498" s="8"/>
      <c r="DK498" s="8"/>
      <c r="DN498" s="8"/>
      <c r="DQ498" s="8"/>
      <c r="DT498" s="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369">
      <c r="A499" s="28" t="s">
        <v>2978</v>
      </c>
      <c r="B499" s="24" t="s">
        <v>2979</v>
      </c>
      <c r="C499" s="15">
        <f>IF(AND(T499="n",W499="n",Z499="n"),(S499+0.7*V499+0.5*Y499)/2.2,IF(AND(OR(T499="y",T499="dnf",T499="oc",T499="dq",T499="nq"),OR(W499="y",W499="dnf",W499="oc",W499="dq",W499="nq"),OR(Z499="y",Z499="dnf",Z499="oc",Z499="dq",Z499="nq")),AVERAGE(S499,V499,Y499),IF(AND(T499="n",W499="n"),(S499+0.7*V499)/1.7,IF(AND(T499="n",Z499="n"),(S499+0.7*Y499)/1.7,IF(OR(T499="n",AND(W499="",Z499="")),S499,IF(AND(W499="n",Z499="n"),(V499+0.7*Y499)/1.7,IF(W499="n",V499,IF(Z499="n",Y499,(S499+V499)/2))))))))</f>
        <v>16</v>
      </c>
      <c r="D499" s="193"/>
      <c r="E499" s="195" t="s">
        <v>2552</v>
      </c>
      <c r="F499" s="302" t="s">
        <v>2980</v>
      </c>
      <c r="G499" s="262">
        <v>4</v>
      </c>
      <c r="H499" s="153">
        <v>4</v>
      </c>
      <c r="I499" s="100">
        <v>12</v>
      </c>
      <c r="J499" s="154"/>
      <c r="K499" s="155">
        <v>4.5</v>
      </c>
      <c r="L499" s="347">
        <f t="shared" si="48"/>
        <v>4.5</v>
      </c>
      <c r="M499" s="21">
        <v>18</v>
      </c>
      <c r="N499" s="10" t="s">
        <v>451</v>
      </c>
      <c r="O499" s="148">
        <v>43037</v>
      </c>
      <c r="P499" s="21">
        <v>16</v>
      </c>
      <c r="Q499" s="10" t="s">
        <v>451</v>
      </c>
      <c r="R499" s="148">
        <v>43036</v>
      </c>
      <c r="S499" s="21">
        <v>16</v>
      </c>
      <c r="T499" s="10" t="s">
        <v>451</v>
      </c>
      <c r="U499" s="148">
        <v>42834</v>
      </c>
      <c r="V499" s="21">
        <v>16</v>
      </c>
      <c r="W499" s="10" t="s">
        <v>451</v>
      </c>
      <c r="X499" s="148">
        <v>42820</v>
      </c>
      <c r="Y499" s="21">
        <v>10</v>
      </c>
      <c r="Z499" s="10" t="s">
        <v>306</v>
      </c>
      <c r="AA499" s="148">
        <v>42819</v>
      </c>
      <c r="AB499" s="31">
        <v>0</v>
      </c>
      <c r="AC499" s="127" t="s">
        <v>306</v>
      </c>
      <c r="AD499" s="143">
        <v>42806</v>
      </c>
      <c r="AE499" s="31">
        <v>0</v>
      </c>
      <c r="AF499" s="127" t="s">
        <v>306</v>
      </c>
      <c r="AG499" s="143">
        <v>42805</v>
      </c>
      <c r="AH499" s="31">
        <v>16</v>
      </c>
      <c r="AI499" s="127" t="s">
        <v>451</v>
      </c>
      <c r="AJ499" s="143">
        <v>42714</v>
      </c>
      <c r="AK499" s="31">
        <v>18</v>
      </c>
      <c r="AL499" s="127" t="s">
        <v>451</v>
      </c>
      <c r="AM499" s="143">
        <v>42694</v>
      </c>
      <c r="AN499" s="31">
        <v>16</v>
      </c>
      <c r="AO499" s="127" t="s">
        <v>451</v>
      </c>
      <c r="AP499" s="143">
        <v>42693</v>
      </c>
      <c r="AQ499" s="31">
        <v>16</v>
      </c>
      <c r="AR499" s="127" t="s">
        <v>451</v>
      </c>
      <c r="AS499" s="143">
        <v>42673</v>
      </c>
      <c r="AT499" s="31">
        <v>18</v>
      </c>
      <c r="AU499" s="127" t="s">
        <v>451</v>
      </c>
      <c r="AV499" s="143">
        <v>42672</v>
      </c>
      <c r="AW499" s="31">
        <v>0</v>
      </c>
      <c r="AX499" s="127" t="s">
        <v>306</v>
      </c>
      <c r="AY499" s="133">
        <v>42512</v>
      </c>
      <c r="AZ499" s="83">
        <v>2</v>
      </c>
      <c r="BA499" s="127" t="s">
        <v>306</v>
      </c>
      <c r="BB499" s="133">
        <v>42511</v>
      </c>
      <c r="BC499" s="83">
        <v>16</v>
      </c>
      <c r="BD499" s="127" t="s">
        <v>451</v>
      </c>
      <c r="BE499" s="133">
        <v>42463</v>
      </c>
      <c r="BF499" s="83">
        <v>16</v>
      </c>
      <c r="BG499" s="127" t="s">
        <v>451</v>
      </c>
      <c r="BH499" s="133">
        <v>42462</v>
      </c>
      <c r="BI499" s="83">
        <v>18</v>
      </c>
      <c r="BJ499" s="127" t="s">
        <v>451</v>
      </c>
      <c r="BK499" s="133">
        <v>42400</v>
      </c>
      <c r="BL499" s="83">
        <v>16</v>
      </c>
      <c r="BM499" s="127" t="s">
        <v>451</v>
      </c>
      <c r="BN499" s="133">
        <v>42399</v>
      </c>
      <c r="BO499" s="83">
        <v>16</v>
      </c>
      <c r="BP499" s="127" t="s">
        <v>451</v>
      </c>
      <c r="BQ499" s="133">
        <v>42351</v>
      </c>
      <c r="BR499" s="83">
        <v>16</v>
      </c>
      <c r="BS499" s="127" t="s">
        <v>451</v>
      </c>
      <c r="BT499" s="133">
        <v>42350</v>
      </c>
      <c r="BU499" s="83">
        <v>16</v>
      </c>
      <c r="BV499" s="127" t="s">
        <v>451</v>
      </c>
      <c r="BW499" s="133">
        <v>42337</v>
      </c>
      <c r="BX499" s="83">
        <v>16</v>
      </c>
      <c r="BY499" s="127" t="s">
        <v>451</v>
      </c>
      <c r="BZ499" s="133">
        <v>42336</v>
      </c>
      <c r="CA499" s="83">
        <v>16</v>
      </c>
      <c r="CB499" s="127" t="s">
        <v>451</v>
      </c>
      <c r="CC499" s="133">
        <v>42310</v>
      </c>
      <c r="CD499" s="83">
        <v>12</v>
      </c>
      <c r="CE499" s="127" t="s">
        <v>306</v>
      </c>
      <c r="CF499" s="133">
        <v>42309</v>
      </c>
      <c r="CG499" s="83">
        <v>6</v>
      </c>
      <c r="CH499" s="127" t="s">
        <v>306</v>
      </c>
      <c r="CI499" s="133">
        <v>42260</v>
      </c>
      <c r="CJ499" s="83">
        <v>12</v>
      </c>
      <c r="CK499" s="127" t="s">
        <v>451</v>
      </c>
      <c r="CL499" s="133">
        <v>42099</v>
      </c>
      <c r="CM499" s="83">
        <v>11</v>
      </c>
      <c r="CN499" s="127" t="s">
        <v>451</v>
      </c>
      <c r="CO499" s="133">
        <v>42098</v>
      </c>
      <c r="CP499" s="83">
        <v>16</v>
      </c>
      <c r="CQ499" s="127" t="s">
        <v>451</v>
      </c>
      <c r="CR499" s="133">
        <v>42078</v>
      </c>
      <c r="CS499" s="83">
        <v>16</v>
      </c>
      <c r="CT499" s="127" t="s">
        <v>451</v>
      </c>
      <c r="CU499" s="133">
        <v>42077</v>
      </c>
      <c r="CV499" s="83">
        <v>10</v>
      </c>
      <c r="CW499" s="127" t="s">
        <v>306</v>
      </c>
      <c r="CX499" s="133">
        <v>42022</v>
      </c>
      <c r="CY499" s="83">
        <v>0</v>
      </c>
      <c r="CZ499" s="127" t="s">
        <v>306</v>
      </c>
      <c r="DA499" s="133">
        <v>42021</v>
      </c>
      <c r="DB499" s="83">
        <v>6</v>
      </c>
      <c r="DC499" s="127" t="s">
        <v>306</v>
      </c>
      <c r="DD499" s="133">
        <v>41973</v>
      </c>
      <c r="DE499" s="83">
        <v>10</v>
      </c>
      <c r="DF499" s="127" t="s">
        <v>306</v>
      </c>
      <c r="DG499" s="133">
        <v>41972</v>
      </c>
      <c r="DH499" s="83">
        <v>10</v>
      </c>
      <c r="DI499" s="127" t="s">
        <v>306</v>
      </c>
      <c r="DJ499" s="133">
        <v>41945</v>
      </c>
      <c r="DK499" s="83">
        <v>4</v>
      </c>
      <c r="DL499" s="127" t="s">
        <v>306</v>
      </c>
      <c r="DM499" s="133">
        <v>41944</v>
      </c>
      <c r="DN499" s="83">
        <v>0</v>
      </c>
      <c r="DO499" s="127" t="s">
        <v>306</v>
      </c>
      <c r="DP499" s="133">
        <v>41714</v>
      </c>
      <c r="DQ499" s="83">
        <v>0</v>
      </c>
      <c r="DR499" s="127" t="s">
        <v>306</v>
      </c>
      <c r="DS499" s="133">
        <v>41713</v>
      </c>
      <c r="DT499" s="83">
        <v>18</v>
      </c>
      <c r="DU499" s="127" t="s">
        <v>451</v>
      </c>
      <c r="DV499" s="133">
        <v>41700</v>
      </c>
      <c r="DW499" s="83">
        <v>10</v>
      </c>
      <c r="DX499" s="127" t="s">
        <v>306</v>
      </c>
      <c r="DY499" s="133">
        <v>41699</v>
      </c>
      <c r="DZ499" s="83">
        <v>4</v>
      </c>
      <c r="EA499" s="127" t="s">
        <v>306</v>
      </c>
      <c r="EB499" s="133">
        <v>41622</v>
      </c>
      <c r="EC499" s="83">
        <v>4</v>
      </c>
      <c r="ED499" s="127" t="s">
        <v>306</v>
      </c>
      <c r="EE499" s="133">
        <v>41588</v>
      </c>
      <c r="EF499" s="83">
        <v>4</v>
      </c>
      <c r="EG499" s="127" t="s">
        <v>306</v>
      </c>
      <c r="EH499" s="133">
        <v>41587</v>
      </c>
      <c r="EI499" s="83">
        <v>7</v>
      </c>
      <c r="EJ499" s="127" t="s">
        <v>306</v>
      </c>
      <c r="EK499" s="133">
        <v>41574</v>
      </c>
      <c r="EL499" s="83">
        <v>4</v>
      </c>
      <c r="EM499" s="127" t="s">
        <v>306</v>
      </c>
      <c r="EN499" s="133">
        <v>41573</v>
      </c>
      <c r="EO499" s="83">
        <v>12</v>
      </c>
      <c r="EP499" s="127" t="s">
        <v>306</v>
      </c>
      <c r="EQ499" s="133">
        <v>41350</v>
      </c>
      <c r="ER499" s="31">
        <v>16</v>
      </c>
      <c r="ES499" s="127" t="s">
        <v>451</v>
      </c>
      <c r="ET499" s="133">
        <v>41349</v>
      </c>
      <c r="EU499" s="31">
        <v>4</v>
      </c>
      <c r="EV499" s="127" t="s">
        <v>306</v>
      </c>
      <c r="EW499" s="133">
        <v>41336</v>
      </c>
      <c r="EX499" s="31">
        <v>16</v>
      </c>
      <c r="EY499" s="127" t="s">
        <v>451</v>
      </c>
      <c r="EZ499" s="133">
        <v>41335</v>
      </c>
      <c r="FA499" s="31">
        <v>16</v>
      </c>
      <c r="FB499" s="127" t="s">
        <v>451</v>
      </c>
      <c r="FC499" s="133">
        <v>41294</v>
      </c>
      <c r="FD499" s="31">
        <v>6</v>
      </c>
      <c r="FE499" s="127" t="s">
        <v>306</v>
      </c>
      <c r="FF499" s="133">
        <v>41293</v>
      </c>
      <c r="FG499" s="31">
        <v>6</v>
      </c>
      <c r="FH499" s="127" t="s">
        <v>306</v>
      </c>
      <c r="FI499" s="133">
        <v>41231</v>
      </c>
      <c r="FJ499" s="31">
        <v>10</v>
      </c>
      <c r="FK499" s="127" t="s">
        <v>306</v>
      </c>
      <c r="FL499" s="133">
        <v>41230</v>
      </c>
      <c r="FM499" s="31">
        <v>22</v>
      </c>
      <c r="FN499" s="127" t="s">
        <v>232</v>
      </c>
      <c r="FO499" s="133">
        <v>41000</v>
      </c>
      <c r="FP499" s="31">
        <v>22</v>
      </c>
      <c r="FQ499" s="127" t="s">
        <v>232</v>
      </c>
      <c r="FR499" s="133">
        <v>40999</v>
      </c>
      <c r="FS499" s="31">
        <v>18</v>
      </c>
      <c r="FT499" s="127" t="s">
        <v>232</v>
      </c>
      <c r="FU499" s="133">
        <v>40622</v>
      </c>
      <c r="FV499" s="31">
        <v>20</v>
      </c>
      <c r="FW499" s="127" t="s">
        <v>232</v>
      </c>
      <c r="FX499" s="133">
        <v>40621</v>
      </c>
      <c r="FY499" s="31">
        <v>20</v>
      </c>
      <c r="FZ499" s="127" t="s">
        <v>232</v>
      </c>
      <c r="GA499" s="133">
        <v>40608</v>
      </c>
      <c r="GB499" s="31">
        <v>22</v>
      </c>
      <c r="GC499" s="127" t="s">
        <v>232</v>
      </c>
      <c r="GD499" s="133">
        <v>40607</v>
      </c>
      <c r="GE499" s="31">
        <v>20</v>
      </c>
      <c r="GF499" s="127" t="s">
        <v>232</v>
      </c>
      <c r="GG499" s="133">
        <v>40594</v>
      </c>
      <c r="GH499" s="31">
        <v>20</v>
      </c>
      <c r="GI499" s="127" t="s">
        <v>232</v>
      </c>
      <c r="GJ499" s="133">
        <v>40593</v>
      </c>
      <c r="GK499" s="31">
        <v>22</v>
      </c>
      <c r="GL499" s="127" t="s">
        <v>232</v>
      </c>
      <c r="GM499" s="133">
        <v>40573</v>
      </c>
      <c r="GN499" s="31">
        <v>20</v>
      </c>
      <c r="GO499" s="127" t="s">
        <v>232</v>
      </c>
      <c r="GP499" s="133">
        <v>40572</v>
      </c>
      <c r="GQ499" s="31">
        <v>20</v>
      </c>
      <c r="GR499" s="127" t="s">
        <v>232</v>
      </c>
      <c r="GS499" s="133">
        <v>40552</v>
      </c>
      <c r="GT499" s="31">
        <v>20</v>
      </c>
      <c r="GU499" s="127" t="s">
        <v>232</v>
      </c>
      <c r="GV499" s="133">
        <v>40551</v>
      </c>
      <c r="GW499" s="31">
        <v>22</v>
      </c>
      <c r="GX499" s="127" t="s">
        <v>232</v>
      </c>
      <c r="GY499" s="133">
        <v>40503</v>
      </c>
      <c r="GZ499" s="31">
        <v>20</v>
      </c>
      <c r="HA499" s="127" t="s">
        <v>451</v>
      </c>
      <c r="HB499" s="133">
        <v>40502</v>
      </c>
      <c r="HC499" s="31">
        <v>22</v>
      </c>
      <c r="HD499" s="127" t="s">
        <v>451</v>
      </c>
      <c r="HE499" s="133">
        <v>40482</v>
      </c>
      <c r="HF499" s="8">
        <v>22</v>
      </c>
      <c r="HG499" s="1" t="s">
        <v>451</v>
      </c>
      <c r="HH499" s="1">
        <v>40481</v>
      </c>
    </row>
    <row r="500" spans="1:369">
      <c r="A500" s="28" t="s">
        <v>567</v>
      </c>
      <c r="B500" s="24" t="s">
        <v>568</v>
      </c>
      <c r="C500" s="15">
        <f t="shared" ref="C500:C531" si="49">IF(AND(N500="n",Q500="n",T500="n"),(M500+0.7*P500+0.5*S500)/2.2,IF(AND(OR(N500="y",N500="dnf",N500="oc",N500="dq",N500="nq"),OR(Q500="y",Q500="dnf",Q500="oc",Q500="dq",Q500="nq"),OR(T500="y",T500="dnf",T500="oc",T500="dq",T500="nq")),AVERAGE(M500,P500,S500),IF(AND(N500="n",Q500="n"),(M500+0.7*P500)/1.7,IF(AND(N500="n",T500="n"),(M500+0.7*S500)/1.7,IF(OR(N500="n",AND(Q500="",T500="")),M500,IF(AND(Q500="n",T500="n"),(P500+0.7*S500)/1.7,IF(Q500="n",P500,IF(T500="n",S500,(M500+P500)/2))))))))</f>
        <v>2.6666666666666665</v>
      </c>
      <c r="D500" s="117" t="s">
        <v>595</v>
      </c>
      <c r="E500" s="36" t="s">
        <v>1411</v>
      </c>
      <c r="F500" s="33" t="s">
        <v>593</v>
      </c>
      <c r="G500" s="144">
        <v>4</v>
      </c>
      <c r="I500" s="98">
        <v>12</v>
      </c>
      <c r="K500" s="130">
        <v>0</v>
      </c>
      <c r="L500" s="347">
        <f t="shared" si="48"/>
        <v>0</v>
      </c>
      <c r="M500" s="21">
        <v>0</v>
      </c>
      <c r="N500" s="21" t="s">
        <v>264</v>
      </c>
      <c r="O500" s="143">
        <v>42960</v>
      </c>
      <c r="P500" s="21">
        <v>3</v>
      </c>
      <c r="Q500" s="21" t="s">
        <v>264</v>
      </c>
      <c r="R500" s="143">
        <v>42959</v>
      </c>
      <c r="S500" s="21">
        <v>5</v>
      </c>
      <c r="T500" s="21" t="s">
        <v>264</v>
      </c>
      <c r="U500" s="143">
        <v>42925</v>
      </c>
      <c r="V500" s="21">
        <v>3</v>
      </c>
      <c r="W500" s="21" t="s">
        <v>264</v>
      </c>
      <c r="X500" s="143">
        <v>42924</v>
      </c>
      <c r="Y500" s="21">
        <v>0</v>
      </c>
      <c r="Z500" s="21" t="s">
        <v>306</v>
      </c>
      <c r="AA500" s="143">
        <v>42883</v>
      </c>
      <c r="AB500" s="21">
        <v>2</v>
      </c>
      <c r="AC500" s="21" t="s">
        <v>264</v>
      </c>
      <c r="AD500" s="143">
        <v>42862</v>
      </c>
      <c r="AE500" s="21">
        <v>0</v>
      </c>
      <c r="AF500" s="21" t="s">
        <v>306</v>
      </c>
      <c r="AG500" s="143">
        <v>42820</v>
      </c>
      <c r="AH500" s="21">
        <v>0</v>
      </c>
      <c r="AI500" s="21" t="s">
        <v>306</v>
      </c>
      <c r="AJ500" s="143">
        <v>42778</v>
      </c>
      <c r="AK500" s="21">
        <v>3</v>
      </c>
      <c r="AL500" s="21" t="s">
        <v>264</v>
      </c>
      <c r="AM500" s="143">
        <v>42673</v>
      </c>
      <c r="AN500" s="21">
        <v>2</v>
      </c>
      <c r="AO500" s="21" t="s">
        <v>264</v>
      </c>
      <c r="AP500" s="143">
        <v>42589</v>
      </c>
      <c r="AQ500" s="21">
        <v>0</v>
      </c>
      <c r="AR500" s="21" t="s">
        <v>306</v>
      </c>
      <c r="AS500" s="143">
        <v>42519</v>
      </c>
      <c r="AT500" s="21">
        <v>0</v>
      </c>
      <c r="AU500" s="21" t="s">
        <v>306</v>
      </c>
      <c r="AV500" s="148">
        <v>42476</v>
      </c>
      <c r="AW500" s="21">
        <v>3</v>
      </c>
      <c r="AX500" s="128" t="s">
        <v>264</v>
      </c>
      <c r="AY500" s="129">
        <v>42414</v>
      </c>
      <c r="AZ500" s="14">
        <v>5</v>
      </c>
      <c r="BA500" s="128" t="s">
        <v>264</v>
      </c>
      <c r="BB500" s="129">
        <v>42351</v>
      </c>
      <c r="BC500" s="14">
        <v>5</v>
      </c>
      <c r="BD500" s="128" t="s">
        <v>264</v>
      </c>
      <c r="BE500" s="129">
        <v>42309</v>
      </c>
      <c r="BF500" s="14">
        <v>3</v>
      </c>
      <c r="BG500" s="128" t="s">
        <v>264</v>
      </c>
      <c r="BH500" s="129">
        <v>42288</v>
      </c>
      <c r="BI500" s="14">
        <v>2</v>
      </c>
      <c r="BJ500" s="128" t="s">
        <v>264</v>
      </c>
      <c r="BK500" s="129">
        <v>42225</v>
      </c>
      <c r="BL500" s="14">
        <v>5</v>
      </c>
      <c r="BM500" s="128" t="s">
        <v>264</v>
      </c>
      <c r="BN500" s="129">
        <v>42189</v>
      </c>
      <c r="BO500" s="14">
        <v>2</v>
      </c>
      <c r="BP500" s="128" t="s">
        <v>264</v>
      </c>
      <c r="BQ500" s="129">
        <v>42148</v>
      </c>
      <c r="BR500" s="14">
        <v>3</v>
      </c>
      <c r="BS500" s="128" t="s">
        <v>264</v>
      </c>
      <c r="BT500" s="129">
        <v>41987</v>
      </c>
      <c r="BU500" s="14">
        <v>4</v>
      </c>
      <c r="BV500" s="128" t="s">
        <v>451</v>
      </c>
      <c r="BW500" s="129">
        <v>41945</v>
      </c>
      <c r="BX500" s="14">
        <v>3</v>
      </c>
      <c r="BY500" s="128" t="s">
        <v>264</v>
      </c>
      <c r="BZ500" s="129">
        <v>41938</v>
      </c>
      <c r="CA500" s="14">
        <v>3</v>
      </c>
      <c r="CB500" s="128" t="s">
        <v>264</v>
      </c>
      <c r="CC500" s="129">
        <v>41924</v>
      </c>
      <c r="CD500" s="14">
        <v>8</v>
      </c>
      <c r="CE500" s="128" t="s">
        <v>451</v>
      </c>
      <c r="CF500" s="129">
        <v>41917</v>
      </c>
      <c r="CG500" s="14">
        <v>2</v>
      </c>
      <c r="CH500" s="128" t="s">
        <v>264</v>
      </c>
      <c r="CI500" s="129">
        <v>41861</v>
      </c>
      <c r="CJ500" s="14">
        <v>2</v>
      </c>
      <c r="CK500" s="128" t="s">
        <v>264</v>
      </c>
      <c r="CL500" s="129">
        <v>41833</v>
      </c>
      <c r="CM500" s="14">
        <v>3</v>
      </c>
      <c r="CN500" s="128" t="s">
        <v>264</v>
      </c>
      <c r="CO500" s="129">
        <v>41784</v>
      </c>
      <c r="CP500" s="14">
        <v>9</v>
      </c>
      <c r="CQ500" s="128" t="s">
        <v>451</v>
      </c>
      <c r="CR500" s="129">
        <v>41770</v>
      </c>
      <c r="CS500" s="14">
        <v>9</v>
      </c>
      <c r="CT500" s="128" t="s">
        <v>451</v>
      </c>
      <c r="CU500" s="129">
        <v>41742</v>
      </c>
      <c r="CV500" s="14">
        <v>6</v>
      </c>
      <c r="CW500" s="128" t="s">
        <v>306</v>
      </c>
      <c r="CX500" s="129">
        <v>41721</v>
      </c>
      <c r="CY500" s="14">
        <v>8</v>
      </c>
      <c r="CZ500" s="128" t="s">
        <v>451</v>
      </c>
      <c r="DA500" s="129">
        <v>41714</v>
      </c>
      <c r="DB500" s="14">
        <v>6</v>
      </c>
      <c r="DC500" s="128" t="s">
        <v>451</v>
      </c>
      <c r="DD500" s="129">
        <v>41700</v>
      </c>
      <c r="DE500" s="14">
        <v>9</v>
      </c>
      <c r="DF500" s="128" t="s">
        <v>451</v>
      </c>
      <c r="DG500" s="129">
        <v>41686</v>
      </c>
      <c r="DH500" s="14">
        <v>8</v>
      </c>
      <c r="DI500" s="128" t="s">
        <v>451</v>
      </c>
      <c r="DJ500" s="129">
        <v>41665</v>
      </c>
      <c r="DK500" s="14">
        <v>8</v>
      </c>
      <c r="DL500" s="128" t="s">
        <v>451</v>
      </c>
      <c r="DM500" s="129">
        <v>41658</v>
      </c>
      <c r="DN500" s="14">
        <v>7</v>
      </c>
      <c r="DO500" s="128" t="s">
        <v>451</v>
      </c>
      <c r="DP500" s="129">
        <v>41623</v>
      </c>
      <c r="DQ500" s="14">
        <v>4</v>
      </c>
      <c r="DR500" s="128" t="s">
        <v>451</v>
      </c>
      <c r="DS500" s="129">
        <v>41609</v>
      </c>
      <c r="DT500" s="14">
        <v>4</v>
      </c>
      <c r="DU500" s="128" t="s">
        <v>306</v>
      </c>
      <c r="DV500" s="129">
        <v>41588</v>
      </c>
      <c r="DW500" s="14">
        <v>8</v>
      </c>
      <c r="DX500" s="128" t="s">
        <v>451</v>
      </c>
      <c r="DY500" s="129">
        <v>41581</v>
      </c>
      <c r="DZ500" s="14">
        <v>0</v>
      </c>
      <c r="EA500" s="128" t="s">
        <v>230</v>
      </c>
      <c r="EB500" s="129">
        <v>41546</v>
      </c>
      <c r="EC500" s="14">
        <v>10</v>
      </c>
      <c r="ED500" s="128" t="s">
        <v>451</v>
      </c>
      <c r="EE500" s="129">
        <v>41490</v>
      </c>
      <c r="EF500" s="14">
        <v>2</v>
      </c>
      <c r="EG500" s="128" t="s">
        <v>264</v>
      </c>
      <c r="EH500" s="129">
        <v>41462</v>
      </c>
      <c r="EI500" s="14">
        <v>4</v>
      </c>
      <c r="EJ500" s="128" t="s">
        <v>451</v>
      </c>
      <c r="EK500" s="129">
        <v>41420</v>
      </c>
      <c r="EL500" s="14">
        <v>6</v>
      </c>
      <c r="EM500" s="128" t="s">
        <v>306</v>
      </c>
      <c r="EN500" s="129">
        <v>41406</v>
      </c>
      <c r="EO500" s="14">
        <v>7</v>
      </c>
      <c r="EP500" s="128" t="s">
        <v>451</v>
      </c>
      <c r="EQ500" s="129">
        <v>41378</v>
      </c>
      <c r="ER500" s="14">
        <v>9</v>
      </c>
      <c r="ES500" s="128" t="s">
        <v>451</v>
      </c>
      <c r="ET500" s="129">
        <v>41357</v>
      </c>
      <c r="EU500" s="14">
        <v>0</v>
      </c>
      <c r="EV500" s="128" t="s">
        <v>306</v>
      </c>
      <c r="EW500" s="129">
        <v>41350</v>
      </c>
      <c r="EX500" s="14">
        <v>9</v>
      </c>
      <c r="EY500" s="128" t="s">
        <v>451</v>
      </c>
      <c r="EZ500" s="129">
        <v>41329</v>
      </c>
      <c r="FA500" s="14">
        <v>6</v>
      </c>
      <c r="FB500" s="128" t="s">
        <v>306</v>
      </c>
      <c r="FC500" s="129">
        <v>41315</v>
      </c>
      <c r="FD500" s="14">
        <v>4</v>
      </c>
      <c r="FE500" s="128" t="s">
        <v>306</v>
      </c>
      <c r="FF500" s="129">
        <v>41259</v>
      </c>
      <c r="FG500" s="29"/>
      <c r="FJ500" s="29"/>
      <c r="FM500" s="29"/>
      <c r="FP500" s="29"/>
      <c r="FS500" s="29"/>
      <c r="FV500" s="29"/>
      <c r="FY500" s="29"/>
    </row>
    <row r="501" spans="1:369">
      <c r="A501" s="28" t="s">
        <v>1472</v>
      </c>
      <c r="B501" s="24" t="s">
        <v>1473</v>
      </c>
      <c r="C501" s="15">
        <f t="shared" si="49"/>
        <v>14.68181818181818</v>
      </c>
      <c r="E501" s="5" t="s">
        <v>2334</v>
      </c>
      <c r="F501" s="33" t="s">
        <v>346</v>
      </c>
      <c r="G501" s="144">
        <v>4</v>
      </c>
      <c r="H501" s="138">
        <v>2</v>
      </c>
      <c r="I501" s="57">
        <v>6.75</v>
      </c>
      <c r="K501" s="130">
        <v>6</v>
      </c>
      <c r="L501" s="347">
        <f t="shared" si="48"/>
        <v>6</v>
      </c>
      <c r="M501" s="21">
        <v>22</v>
      </c>
      <c r="N501" s="128" t="s">
        <v>451</v>
      </c>
      <c r="O501" s="148">
        <v>42519</v>
      </c>
      <c r="P501" s="21">
        <v>9</v>
      </c>
      <c r="Q501" s="128" t="s">
        <v>451</v>
      </c>
      <c r="R501" s="148">
        <v>42498</v>
      </c>
      <c r="S501" s="21">
        <v>8</v>
      </c>
      <c r="T501" s="128" t="s">
        <v>451</v>
      </c>
      <c r="U501" s="148">
        <v>42456</v>
      </c>
      <c r="V501" s="21">
        <v>19</v>
      </c>
      <c r="W501" s="128" t="s">
        <v>451</v>
      </c>
      <c r="X501" s="148">
        <v>42148</v>
      </c>
      <c r="Y501" s="21"/>
      <c r="Z501" s="128"/>
      <c r="AA501" s="148"/>
      <c r="AB501" s="21"/>
      <c r="AC501" s="128"/>
      <c r="AD501" s="129"/>
      <c r="AE501" s="14"/>
      <c r="AF501" s="128"/>
      <c r="AG501" s="129"/>
      <c r="AH501" s="14"/>
      <c r="AI501" s="128"/>
      <c r="AJ501" s="129"/>
      <c r="AK501" s="14"/>
      <c r="AL501" s="128"/>
      <c r="AM501" s="129"/>
      <c r="AN501" s="14"/>
      <c r="AO501" s="128"/>
      <c r="AP501" s="129"/>
      <c r="AQ501" s="14"/>
      <c r="AR501" s="128"/>
      <c r="AS501" s="129"/>
      <c r="AT501" s="14"/>
      <c r="AU501" s="128"/>
      <c r="AV501" s="129"/>
      <c r="AW501" s="14"/>
      <c r="AX501" s="128"/>
      <c r="AY501" s="129"/>
      <c r="AZ501" s="14"/>
      <c r="BA501" s="128"/>
      <c r="BB501" s="129"/>
      <c r="BC501" s="14"/>
      <c r="BD501" s="128"/>
      <c r="BE501" s="129"/>
      <c r="BF501" s="14"/>
      <c r="BG501" s="128"/>
      <c r="BH501" s="129"/>
      <c r="BI501" s="14"/>
      <c r="BJ501" s="128"/>
      <c r="BK501" s="129"/>
      <c r="BL501" s="14"/>
      <c r="BM501" s="128"/>
      <c r="BN501" s="129"/>
      <c r="BO501" s="14"/>
      <c r="BP501" s="128"/>
      <c r="BQ501" s="129"/>
      <c r="BR501" s="14"/>
      <c r="BS501" s="128"/>
      <c r="BT501" s="129"/>
      <c r="BU501" s="14"/>
      <c r="BV501" s="128"/>
      <c r="BW501" s="129"/>
      <c r="BX501" s="14"/>
      <c r="BY501" s="128"/>
      <c r="BZ501" s="129"/>
      <c r="CA501" s="14"/>
      <c r="CB501" s="128"/>
      <c r="CC501" s="129"/>
      <c r="CD501" s="14"/>
      <c r="CE501" s="128"/>
      <c r="CF501" s="129"/>
      <c r="CS501" s="29"/>
      <c r="CV501" s="29"/>
      <c r="CX501"/>
      <c r="CY501" s="194"/>
      <c r="CZ501"/>
      <c r="DA501"/>
      <c r="DB501" s="194"/>
      <c r="DC501"/>
      <c r="DD501"/>
      <c r="DE501" s="194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 s="187"/>
      <c r="DZ501" s="8"/>
      <c r="EC501" s="8"/>
      <c r="EF501" s="8"/>
    </row>
    <row r="502" spans="1:369">
      <c r="A502" s="28" t="s">
        <v>1130</v>
      </c>
      <c r="B502" s="27" t="s">
        <v>1126</v>
      </c>
      <c r="C502" s="26">
        <f t="shared" si="49"/>
        <v>1</v>
      </c>
      <c r="D502" s="43" t="s">
        <v>595</v>
      </c>
      <c r="E502" s="25" t="s">
        <v>1127</v>
      </c>
      <c r="F502" s="33" t="s">
        <v>183</v>
      </c>
      <c r="G502" s="144">
        <v>2</v>
      </c>
      <c r="H502" s="144">
        <v>1</v>
      </c>
      <c r="I502" s="58"/>
      <c r="J502" s="145"/>
      <c r="K502" s="128">
        <v>0</v>
      </c>
      <c r="L502" s="347">
        <f t="shared" si="48"/>
        <v>0</v>
      </c>
      <c r="M502" s="21">
        <v>0</v>
      </c>
      <c r="N502" s="128" t="s">
        <v>306</v>
      </c>
      <c r="O502" s="148">
        <v>41875</v>
      </c>
      <c r="P502" s="21">
        <v>3</v>
      </c>
      <c r="Q502" s="128" t="s">
        <v>306</v>
      </c>
      <c r="R502" s="148">
        <v>41874</v>
      </c>
      <c r="S502" s="21">
        <v>0</v>
      </c>
      <c r="T502" s="128" t="s">
        <v>306</v>
      </c>
      <c r="U502" s="148">
        <v>41567</v>
      </c>
      <c r="V502" s="21">
        <v>6</v>
      </c>
      <c r="W502" s="128" t="s">
        <v>306</v>
      </c>
      <c r="X502" s="148">
        <v>41566</v>
      </c>
      <c r="Y502" s="21">
        <v>12</v>
      </c>
      <c r="Z502" s="128" t="s">
        <v>451</v>
      </c>
      <c r="AA502" s="148">
        <v>41532</v>
      </c>
      <c r="AB502" s="21">
        <v>11</v>
      </c>
      <c r="AC502" s="128" t="s">
        <v>451</v>
      </c>
      <c r="AD502" s="129">
        <v>41531</v>
      </c>
      <c r="AE502" s="14">
        <v>0</v>
      </c>
      <c r="AF502" s="128" t="s">
        <v>230</v>
      </c>
      <c r="AG502" s="129">
        <v>41525</v>
      </c>
      <c r="AH502" s="14"/>
      <c r="AI502" s="128"/>
      <c r="AJ502" s="129"/>
      <c r="AK502" s="14"/>
      <c r="AL502" s="128"/>
      <c r="AM502" s="129"/>
      <c r="AN502" s="14"/>
      <c r="AO502" s="128"/>
      <c r="AP502" s="129"/>
      <c r="AQ502" s="14"/>
      <c r="AR502" s="128"/>
      <c r="AS502" s="129"/>
      <c r="AT502" s="14"/>
      <c r="AU502" s="128"/>
      <c r="AV502" s="129"/>
      <c r="AW502" s="14"/>
      <c r="AX502" s="128"/>
      <c r="AY502" s="129"/>
      <c r="AZ502" s="14"/>
      <c r="BA502" s="128"/>
      <c r="BB502" s="129"/>
      <c r="BC502" s="14"/>
      <c r="BD502" s="128"/>
      <c r="BE502" s="129"/>
      <c r="BF502" s="45"/>
      <c r="BG502" s="128"/>
      <c r="BH502" s="129"/>
      <c r="BI502" s="63"/>
      <c r="BJ502" s="10"/>
      <c r="BK502" s="131"/>
      <c r="BL502" s="11"/>
      <c r="BM502" s="21"/>
      <c r="BN502" s="131"/>
      <c r="BO502" s="11"/>
      <c r="BP502" s="21"/>
      <c r="BQ502" s="129"/>
      <c r="BR502" s="11"/>
      <c r="BS502" s="21"/>
      <c r="BT502" s="129"/>
      <c r="BU502" s="11"/>
      <c r="BV502" s="21"/>
      <c r="BW502" s="129"/>
      <c r="BX502" s="11"/>
      <c r="BY502" s="21"/>
      <c r="BZ502" s="129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87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</row>
    <row r="503" spans="1:369">
      <c r="A503" s="23" t="s">
        <v>428</v>
      </c>
      <c r="B503" s="24" t="s">
        <v>337</v>
      </c>
      <c r="C503" s="15">
        <f t="shared" si="49"/>
        <v>12.176470588235293</v>
      </c>
      <c r="D503" s="40"/>
      <c r="E503" s="36" t="s">
        <v>3195</v>
      </c>
      <c r="F503" s="33" t="s">
        <v>565</v>
      </c>
      <c r="G503" s="144">
        <v>4</v>
      </c>
      <c r="H503" s="138">
        <v>6</v>
      </c>
      <c r="I503" s="98">
        <v>12</v>
      </c>
      <c r="K503" s="130">
        <v>31.5</v>
      </c>
      <c r="L503" s="158">
        <f t="shared" si="48"/>
        <v>31.5</v>
      </c>
      <c r="M503" s="21">
        <v>6</v>
      </c>
      <c r="N503" s="128" t="s">
        <v>264</v>
      </c>
      <c r="O503" s="148">
        <v>41672</v>
      </c>
      <c r="P503" s="21">
        <v>13</v>
      </c>
      <c r="Q503" s="128" t="s">
        <v>451</v>
      </c>
      <c r="R503" s="148">
        <v>41308</v>
      </c>
      <c r="S503" s="21">
        <v>11</v>
      </c>
      <c r="T503" s="128" t="s">
        <v>451</v>
      </c>
      <c r="U503" s="148">
        <v>41259</v>
      </c>
      <c r="V503" s="21">
        <v>13</v>
      </c>
      <c r="W503" s="128" t="s">
        <v>451</v>
      </c>
      <c r="X503" s="148">
        <v>41258</v>
      </c>
      <c r="Y503" s="21">
        <v>10</v>
      </c>
      <c r="Z503" s="128" t="s">
        <v>264</v>
      </c>
      <c r="AA503" s="148">
        <v>40579</v>
      </c>
      <c r="AB503" s="21">
        <v>16</v>
      </c>
      <c r="AC503" s="128" t="s">
        <v>451</v>
      </c>
      <c r="AD503" s="129">
        <v>40943</v>
      </c>
      <c r="AE503" s="14">
        <v>17</v>
      </c>
      <c r="AF503" s="128" t="s">
        <v>451</v>
      </c>
      <c r="AG503" s="129">
        <v>40657</v>
      </c>
      <c r="AH503" s="14">
        <v>20</v>
      </c>
      <c r="AI503" s="128" t="s">
        <v>451</v>
      </c>
      <c r="AJ503" s="129">
        <v>40656</v>
      </c>
      <c r="AK503" s="14">
        <v>13</v>
      </c>
      <c r="AL503" s="128" t="s">
        <v>451</v>
      </c>
      <c r="AM503" s="129">
        <v>40454</v>
      </c>
      <c r="AN503" s="14">
        <v>18</v>
      </c>
      <c r="AO503" s="128" t="s">
        <v>451</v>
      </c>
      <c r="AP503" s="129">
        <v>40453</v>
      </c>
      <c r="AQ503" s="14">
        <v>16</v>
      </c>
      <c r="AR503" s="128" t="s">
        <v>451</v>
      </c>
      <c r="AS503" s="129">
        <v>40083</v>
      </c>
      <c r="AT503" s="14">
        <v>18</v>
      </c>
      <c r="AU503" s="128" t="s">
        <v>451</v>
      </c>
      <c r="AV503" s="129">
        <v>40082</v>
      </c>
      <c r="AW503" s="45">
        <v>20</v>
      </c>
      <c r="AX503" s="128" t="s">
        <v>451</v>
      </c>
      <c r="AY503" s="129">
        <v>39845</v>
      </c>
      <c r="AZ503" s="14">
        <v>16</v>
      </c>
      <c r="BA503" s="128" t="s">
        <v>451</v>
      </c>
      <c r="BB503" s="129">
        <v>39844</v>
      </c>
      <c r="BC503" s="14">
        <v>13</v>
      </c>
      <c r="BD503" s="128" t="s">
        <v>451</v>
      </c>
      <c r="BE503" s="129">
        <v>39754</v>
      </c>
      <c r="BF503" s="45">
        <v>17</v>
      </c>
      <c r="BG503" s="128" t="s">
        <v>451</v>
      </c>
      <c r="BH503" s="131">
        <v>39481</v>
      </c>
      <c r="BI503" s="63">
        <v>16</v>
      </c>
      <c r="BJ503" s="130" t="s">
        <v>451</v>
      </c>
      <c r="BK503" s="131">
        <v>39480</v>
      </c>
      <c r="BL503" s="64">
        <v>13</v>
      </c>
      <c r="BM503" s="21" t="s">
        <v>451</v>
      </c>
      <c r="BN503" s="131">
        <v>39362</v>
      </c>
      <c r="BO503" s="11">
        <v>13</v>
      </c>
      <c r="BP503" s="21" t="s">
        <v>451</v>
      </c>
      <c r="BQ503" s="129">
        <v>39355</v>
      </c>
      <c r="BR503" s="11">
        <v>16</v>
      </c>
      <c r="BS503" s="21" t="s">
        <v>451</v>
      </c>
      <c r="BT503" s="129">
        <v>39354</v>
      </c>
      <c r="BU503" s="11">
        <v>20</v>
      </c>
      <c r="BV503" s="21" t="s">
        <v>451</v>
      </c>
      <c r="BW503" s="129">
        <v>39334</v>
      </c>
      <c r="BX503" s="11">
        <v>18</v>
      </c>
      <c r="BY503" s="21" t="s">
        <v>451</v>
      </c>
      <c r="BZ503" s="129">
        <v>39117</v>
      </c>
      <c r="CA503" s="11">
        <v>12</v>
      </c>
      <c r="CB503" s="21" t="s">
        <v>451</v>
      </c>
      <c r="CC503" s="129">
        <v>39012</v>
      </c>
      <c r="CD503" s="11">
        <v>22</v>
      </c>
      <c r="CE503" s="21" t="s">
        <v>451</v>
      </c>
      <c r="CF503" s="129">
        <v>38991</v>
      </c>
      <c r="CG503" s="11">
        <v>16</v>
      </c>
      <c r="CH503" s="21" t="s">
        <v>451</v>
      </c>
      <c r="CI503" s="129">
        <v>38990</v>
      </c>
      <c r="CJ503" s="11">
        <v>11</v>
      </c>
      <c r="CK503" s="21" t="s">
        <v>264</v>
      </c>
      <c r="CL503" s="129">
        <v>38907</v>
      </c>
      <c r="CM503" s="11">
        <v>17</v>
      </c>
      <c r="CN503" s="21" t="s">
        <v>451</v>
      </c>
      <c r="CO503" s="129">
        <v>38753</v>
      </c>
      <c r="CP503" s="11">
        <v>3</v>
      </c>
      <c r="CQ503" s="21" t="s">
        <v>264</v>
      </c>
      <c r="CR503" s="129">
        <v>38752</v>
      </c>
      <c r="CS503" s="8"/>
      <c r="CV503" s="8"/>
      <c r="CY503" s="8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</row>
    <row r="504" spans="1:369">
      <c r="A504" s="23" t="s">
        <v>208</v>
      </c>
      <c r="B504" s="24" t="s">
        <v>2981</v>
      </c>
      <c r="C504" s="15">
        <f t="shared" si="49"/>
        <v>1.6666666666666667</v>
      </c>
      <c r="D504" s="40"/>
      <c r="E504" s="5" t="s">
        <v>2982</v>
      </c>
      <c r="F504" s="33" t="s">
        <v>2968</v>
      </c>
      <c r="G504" s="144">
        <v>2</v>
      </c>
      <c r="I504" s="57">
        <v>2.5</v>
      </c>
      <c r="K504" s="130">
        <v>0.5</v>
      </c>
      <c r="L504" s="158">
        <f t="shared" si="48"/>
        <v>0.5</v>
      </c>
      <c r="M504" s="11">
        <v>0</v>
      </c>
      <c r="N504" s="21" t="s">
        <v>306</v>
      </c>
      <c r="O504" s="148">
        <v>42519</v>
      </c>
      <c r="P504" s="11">
        <v>5</v>
      </c>
      <c r="Q504" s="21" t="s">
        <v>306</v>
      </c>
      <c r="R504" s="148">
        <v>42456</v>
      </c>
      <c r="S504" s="11">
        <v>0</v>
      </c>
      <c r="T504" s="21" t="s">
        <v>306</v>
      </c>
      <c r="U504" s="148">
        <v>41784</v>
      </c>
      <c r="V504" s="11">
        <v>11</v>
      </c>
      <c r="W504" s="21" t="s">
        <v>2855</v>
      </c>
      <c r="X504" s="148">
        <v>40692</v>
      </c>
      <c r="Y504" s="11">
        <v>13</v>
      </c>
      <c r="Z504" s="21" t="s">
        <v>2855</v>
      </c>
      <c r="AA504" s="148">
        <v>40629</v>
      </c>
      <c r="AB504" s="63"/>
      <c r="AC504" s="128"/>
      <c r="AD504" s="129"/>
      <c r="AE504" s="14"/>
      <c r="AF504" s="128"/>
      <c r="AG504" s="129"/>
      <c r="AH504" s="14"/>
      <c r="AI504" s="128"/>
      <c r="AJ504" s="129"/>
      <c r="AK504" s="45"/>
      <c r="AL504" s="128"/>
      <c r="AM504" s="131"/>
      <c r="AN504" s="45"/>
      <c r="AO504" s="130"/>
      <c r="AP504" s="131"/>
      <c r="AQ504" s="46"/>
      <c r="AR504" s="21"/>
      <c r="AS504" s="131"/>
      <c r="AT504" s="13"/>
      <c r="AU504" s="21"/>
      <c r="AV504" s="129"/>
      <c r="AW504" s="13"/>
      <c r="AX504" s="21"/>
      <c r="AY504" s="129"/>
      <c r="AZ504" s="13"/>
      <c r="BA504" s="21"/>
      <c r="BB504" s="129"/>
      <c r="BC504" s="13"/>
      <c r="BD504" s="21"/>
      <c r="BE504" s="129"/>
      <c r="BF504" s="13"/>
      <c r="BG504" s="21"/>
      <c r="BH504" s="129"/>
      <c r="BI504" s="11"/>
      <c r="BJ504" s="21"/>
      <c r="BK504" s="129"/>
      <c r="BL504" s="11"/>
      <c r="BM504" s="21"/>
      <c r="BN504" s="129"/>
      <c r="BO504" s="11"/>
      <c r="BP504" s="21"/>
      <c r="BQ504" s="129"/>
      <c r="BR504" s="11"/>
      <c r="BS504" s="21"/>
      <c r="BT504" s="129"/>
      <c r="BU504" s="11"/>
      <c r="BV504" s="21"/>
      <c r="BW504" s="129"/>
      <c r="BX504" s="8"/>
      <c r="CA504" s="8"/>
      <c r="CD504" s="8"/>
      <c r="CG504" s="8"/>
      <c r="CJ504" s="8"/>
      <c r="CM504" s="8"/>
      <c r="CP504" s="8"/>
      <c r="CS504" s="8"/>
      <c r="CU504"/>
      <c r="CV504" s="187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</row>
    <row r="505" spans="1:369">
      <c r="A505" s="23" t="s">
        <v>205</v>
      </c>
      <c r="B505" s="24" t="s">
        <v>206</v>
      </c>
      <c r="C505" s="15">
        <f t="shared" si="49"/>
        <v>18.818181818181817</v>
      </c>
      <c r="D505" s="40"/>
      <c r="E505" s="36" t="s">
        <v>3196</v>
      </c>
      <c r="F505" s="33" t="s">
        <v>183</v>
      </c>
      <c r="G505" s="144">
        <v>4</v>
      </c>
      <c r="H505" s="138">
        <v>6</v>
      </c>
      <c r="I505" s="98">
        <v>12</v>
      </c>
      <c r="J505" s="139">
        <v>6.5</v>
      </c>
      <c r="K505" s="130">
        <v>51</v>
      </c>
      <c r="L505" s="158">
        <f t="shared" si="48"/>
        <v>57.5</v>
      </c>
      <c r="M505" s="11">
        <v>18</v>
      </c>
      <c r="N505" s="21" t="s">
        <v>451</v>
      </c>
      <c r="O505" s="148">
        <v>42995</v>
      </c>
      <c r="P505" s="11">
        <v>22</v>
      </c>
      <c r="Q505" s="21" t="s">
        <v>451</v>
      </c>
      <c r="R505" s="148">
        <v>42994</v>
      </c>
      <c r="S505" s="11">
        <v>16</v>
      </c>
      <c r="T505" s="21" t="s">
        <v>451</v>
      </c>
      <c r="U505" s="148">
        <v>42848</v>
      </c>
      <c r="V505" s="11">
        <v>18</v>
      </c>
      <c r="W505" s="21" t="s">
        <v>451</v>
      </c>
      <c r="X505" s="148">
        <v>42847</v>
      </c>
      <c r="Y505" s="11">
        <v>18</v>
      </c>
      <c r="Z505" s="21" t="s">
        <v>451</v>
      </c>
      <c r="AA505" s="148">
        <v>42680</v>
      </c>
      <c r="AB505" s="11">
        <v>22</v>
      </c>
      <c r="AC505" s="21" t="s">
        <v>451</v>
      </c>
      <c r="AD505" s="148">
        <v>42512</v>
      </c>
      <c r="AE505" s="11">
        <v>17</v>
      </c>
      <c r="AF505" s="21" t="s">
        <v>451</v>
      </c>
      <c r="AG505" s="148">
        <v>42498</v>
      </c>
      <c r="AH505" s="11">
        <v>18</v>
      </c>
      <c r="AI505" s="21" t="s">
        <v>451</v>
      </c>
      <c r="AJ505" s="148">
        <v>42497</v>
      </c>
      <c r="AK505" s="11">
        <v>22</v>
      </c>
      <c r="AL505" s="21" t="s">
        <v>451</v>
      </c>
      <c r="AM505" s="148">
        <v>42483</v>
      </c>
      <c r="AN505" s="11">
        <v>18</v>
      </c>
      <c r="AO505" s="21" t="s">
        <v>451</v>
      </c>
      <c r="AP505" s="129">
        <v>42482</v>
      </c>
      <c r="AQ505" s="13">
        <v>22</v>
      </c>
      <c r="AR505" s="21" t="s">
        <v>451</v>
      </c>
      <c r="AS505" s="129">
        <v>42302</v>
      </c>
      <c r="AT505" s="13">
        <v>22</v>
      </c>
      <c r="AU505" s="21" t="s">
        <v>451</v>
      </c>
      <c r="AV505" s="129">
        <v>42301</v>
      </c>
      <c r="AW505" s="13">
        <v>20</v>
      </c>
      <c r="AX505" s="21" t="s">
        <v>451</v>
      </c>
      <c r="AY505" s="129">
        <v>42295</v>
      </c>
      <c r="AZ505" s="13">
        <v>22</v>
      </c>
      <c r="BA505" s="21" t="s">
        <v>451</v>
      </c>
      <c r="BB505" s="129">
        <v>42246</v>
      </c>
      <c r="BC505" s="13">
        <v>22</v>
      </c>
      <c r="BD505" s="21" t="s">
        <v>451</v>
      </c>
      <c r="BE505" s="129">
        <v>42245</v>
      </c>
      <c r="BF505" s="13">
        <v>22</v>
      </c>
      <c r="BG505" s="21" t="s">
        <v>451</v>
      </c>
      <c r="BH505" s="129">
        <v>42238</v>
      </c>
      <c r="BI505" s="13">
        <v>16</v>
      </c>
      <c r="BJ505" s="21" t="s">
        <v>451</v>
      </c>
      <c r="BK505" s="129">
        <v>41938</v>
      </c>
      <c r="BL505" s="13">
        <v>18</v>
      </c>
      <c r="BM505" s="21" t="s">
        <v>451</v>
      </c>
      <c r="BN505" s="129">
        <v>41937</v>
      </c>
      <c r="BO505" s="13">
        <v>22</v>
      </c>
      <c r="BP505" s="21" t="s">
        <v>451</v>
      </c>
      <c r="BQ505" s="129">
        <v>41889</v>
      </c>
      <c r="BR505" s="13">
        <v>22</v>
      </c>
      <c r="BS505" s="21" t="s">
        <v>451</v>
      </c>
      <c r="BT505" s="129">
        <v>41875</v>
      </c>
      <c r="BU505" s="13">
        <v>22</v>
      </c>
      <c r="BV505" s="21" t="s">
        <v>451</v>
      </c>
      <c r="BW505" s="129">
        <v>41874</v>
      </c>
      <c r="BX505" s="13">
        <v>22</v>
      </c>
      <c r="BY505" s="21" t="s">
        <v>451</v>
      </c>
      <c r="BZ505" s="129">
        <v>41777</v>
      </c>
      <c r="CA505" s="13">
        <v>22</v>
      </c>
      <c r="CB505" s="21" t="s">
        <v>451</v>
      </c>
      <c r="CC505" s="129">
        <v>41776</v>
      </c>
      <c r="CD505" s="13">
        <v>22</v>
      </c>
      <c r="CE505" s="21" t="s">
        <v>451</v>
      </c>
      <c r="CF505" s="129">
        <v>41748</v>
      </c>
      <c r="CG505" s="13">
        <v>22</v>
      </c>
      <c r="CH505" s="21" t="s">
        <v>451</v>
      </c>
      <c r="CI505" s="129">
        <v>41567</v>
      </c>
      <c r="CJ505" s="13">
        <v>22</v>
      </c>
      <c r="CK505" s="21" t="s">
        <v>451</v>
      </c>
      <c r="CL505" s="129">
        <v>41566</v>
      </c>
      <c r="CM505" s="13">
        <v>22</v>
      </c>
      <c r="CN505" s="21" t="s">
        <v>451</v>
      </c>
      <c r="CO505" s="129">
        <v>41532</v>
      </c>
      <c r="CP505" s="13">
        <v>22</v>
      </c>
      <c r="CQ505" s="21" t="s">
        <v>451</v>
      </c>
      <c r="CR505" s="129">
        <v>41531</v>
      </c>
      <c r="CS505" s="13">
        <v>22</v>
      </c>
      <c r="CT505" s="21" t="s">
        <v>451</v>
      </c>
      <c r="CU505" s="129">
        <v>41525</v>
      </c>
      <c r="CV505" s="13">
        <v>22</v>
      </c>
      <c r="CW505" s="21" t="s">
        <v>451</v>
      </c>
      <c r="CX505" s="129">
        <v>41524</v>
      </c>
      <c r="CY505" s="13">
        <v>19</v>
      </c>
      <c r="CZ505" s="21" t="s">
        <v>451</v>
      </c>
      <c r="DA505" s="129">
        <v>41035</v>
      </c>
      <c r="DB505" s="187"/>
      <c r="DC505"/>
      <c r="DD505"/>
      <c r="DE505" s="187"/>
      <c r="DF505"/>
      <c r="DG505"/>
      <c r="DH505" s="187"/>
      <c r="DI505"/>
      <c r="DJ505"/>
      <c r="DK505" s="187"/>
      <c r="DL505"/>
      <c r="DM505"/>
      <c r="DN505" s="187"/>
      <c r="DO505"/>
      <c r="DP505"/>
      <c r="DQ505" s="187"/>
      <c r="DT505" s="8"/>
      <c r="DW505" s="8"/>
      <c r="DZ505" s="8"/>
      <c r="EF505" s="29"/>
      <c r="EI505" s="29"/>
    </row>
    <row r="506" spans="1:369" s="1" customFormat="1">
      <c r="A506" s="23" t="s">
        <v>42</v>
      </c>
      <c r="B506" s="24" t="s">
        <v>43</v>
      </c>
      <c r="C506" s="15">
        <f t="shared" si="49"/>
        <v>5.333333333333333</v>
      </c>
      <c r="D506" s="40"/>
      <c r="E506" s="36" t="s">
        <v>2680</v>
      </c>
      <c r="F506" s="33" t="s">
        <v>44</v>
      </c>
      <c r="G506" s="144">
        <v>4</v>
      </c>
      <c r="H506" s="138"/>
      <c r="I506" s="98">
        <v>12</v>
      </c>
      <c r="J506" s="139"/>
      <c r="K506" s="130">
        <v>1</v>
      </c>
      <c r="L506" s="158">
        <f t="shared" si="48"/>
        <v>1</v>
      </c>
      <c r="M506" s="11">
        <v>7</v>
      </c>
      <c r="N506" s="21" t="s">
        <v>306</v>
      </c>
      <c r="O506" s="143">
        <v>43016</v>
      </c>
      <c r="P506" s="11">
        <v>5</v>
      </c>
      <c r="Q506" s="21" t="s">
        <v>306</v>
      </c>
      <c r="R506" s="148">
        <v>42994</v>
      </c>
      <c r="S506" s="11">
        <v>4</v>
      </c>
      <c r="T506" s="21" t="s">
        <v>306</v>
      </c>
      <c r="U506" s="148">
        <v>42925</v>
      </c>
      <c r="V506" s="11">
        <v>4</v>
      </c>
      <c r="W506" s="21" t="s">
        <v>306</v>
      </c>
      <c r="X506" s="148">
        <v>42924</v>
      </c>
      <c r="Y506" s="11">
        <v>8</v>
      </c>
      <c r="Z506" s="21" t="s">
        <v>306</v>
      </c>
      <c r="AA506" s="148">
        <v>42862</v>
      </c>
      <c r="AB506" s="11">
        <v>5</v>
      </c>
      <c r="AC506" s="21" t="s">
        <v>451</v>
      </c>
      <c r="AD506" s="148">
        <v>42847</v>
      </c>
      <c r="AE506" s="11">
        <v>8</v>
      </c>
      <c r="AF506" s="21" t="s">
        <v>451</v>
      </c>
      <c r="AG506" s="148">
        <v>42680</v>
      </c>
      <c r="AH506" s="11">
        <v>9</v>
      </c>
      <c r="AI506" s="21" t="s">
        <v>451</v>
      </c>
      <c r="AJ506" s="148">
        <v>42624</v>
      </c>
      <c r="AK506" s="11">
        <v>9</v>
      </c>
      <c r="AL506" s="21" t="s">
        <v>451</v>
      </c>
      <c r="AM506" s="148">
        <v>42623</v>
      </c>
      <c r="AN506" s="11">
        <v>6</v>
      </c>
      <c r="AO506" s="21" t="s">
        <v>306</v>
      </c>
      <c r="AP506" s="148">
        <v>42511</v>
      </c>
      <c r="AQ506" s="11">
        <v>7</v>
      </c>
      <c r="AR506" s="21" t="s">
        <v>306</v>
      </c>
      <c r="AS506" s="148">
        <v>42498</v>
      </c>
      <c r="AT506" s="11">
        <v>5</v>
      </c>
      <c r="AU506" s="21" t="s">
        <v>306</v>
      </c>
      <c r="AV506" s="129">
        <v>42497</v>
      </c>
      <c r="AW506" s="13">
        <v>6</v>
      </c>
      <c r="AX506" s="21" t="s">
        <v>451</v>
      </c>
      <c r="AY506" s="129">
        <v>42483</v>
      </c>
      <c r="AZ506" s="13">
        <v>6</v>
      </c>
      <c r="BA506" s="21" t="s">
        <v>451</v>
      </c>
      <c r="BB506" s="129">
        <v>42301</v>
      </c>
      <c r="BC506" s="13">
        <v>8</v>
      </c>
      <c r="BD506" s="21" t="s">
        <v>451</v>
      </c>
      <c r="BE506" s="129">
        <v>42295</v>
      </c>
      <c r="BF506" s="13">
        <v>7</v>
      </c>
      <c r="BG506" s="21" t="s">
        <v>451</v>
      </c>
      <c r="BH506" s="129">
        <v>42245</v>
      </c>
      <c r="BI506" s="13">
        <v>8</v>
      </c>
      <c r="BJ506" s="21" t="s">
        <v>451</v>
      </c>
      <c r="BK506" s="129">
        <v>42238</v>
      </c>
      <c r="BL506" s="13">
        <v>11</v>
      </c>
      <c r="BM506" s="21" t="s">
        <v>451</v>
      </c>
      <c r="BN506" s="129">
        <v>42141</v>
      </c>
      <c r="BO506" s="13">
        <v>11</v>
      </c>
      <c r="BP506" s="21" t="s">
        <v>451</v>
      </c>
      <c r="BQ506" s="129">
        <v>42140</v>
      </c>
      <c r="BR506" s="13">
        <v>11</v>
      </c>
      <c r="BS506" s="21" t="s">
        <v>451</v>
      </c>
      <c r="BT506" s="129">
        <v>42126</v>
      </c>
      <c r="BU506" s="13">
        <v>11</v>
      </c>
      <c r="BV506" s="21" t="s">
        <v>451</v>
      </c>
      <c r="BW506" s="129">
        <v>42113</v>
      </c>
      <c r="BX506" s="13">
        <v>9</v>
      </c>
      <c r="BY506" s="21" t="s">
        <v>451</v>
      </c>
      <c r="BZ506" s="129">
        <v>41888</v>
      </c>
      <c r="CA506" s="13">
        <v>11</v>
      </c>
      <c r="CB506" s="21" t="s">
        <v>451</v>
      </c>
      <c r="CC506" s="129">
        <v>41762</v>
      </c>
      <c r="CD506" s="13">
        <v>9</v>
      </c>
      <c r="CE506" s="21" t="s">
        <v>451</v>
      </c>
      <c r="CF506" s="129">
        <v>41748</v>
      </c>
      <c r="CG506" s="13">
        <v>3</v>
      </c>
      <c r="CH506" s="21" t="s">
        <v>306</v>
      </c>
      <c r="CI506" s="129">
        <v>41714</v>
      </c>
      <c r="CJ506" s="13">
        <v>0</v>
      </c>
      <c r="CK506" s="21" t="s">
        <v>306</v>
      </c>
      <c r="CL506" s="129">
        <v>41713</v>
      </c>
      <c r="CM506" s="13">
        <v>0</v>
      </c>
      <c r="CN506" s="21" t="s">
        <v>306</v>
      </c>
      <c r="CO506" s="129">
        <v>41658</v>
      </c>
      <c r="CP506" s="13">
        <v>0</v>
      </c>
      <c r="CQ506" s="21" t="s">
        <v>306</v>
      </c>
      <c r="CR506" s="129">
        <v>41657</v>
      </c>
      <c r="CS506" s="13">
        <v>9</v>
      </c>
      <c r="CT506" s="21" t="s">
        <v>451</v>
      </c>
      <c r="CU506" s="129">
        <v>41567</v>
      </c>
      <c r="CV506" s="11">
        <v>7</v>
      </c>
      <c r="CW506" s="21" t="s">
        <v>451</v>
      </c>
      <c r="CX506" s="129">
        <v>41566</v>
      </c>
      <c r="CY506" s="11">
        <v>8</v>
      </c>
      <c r="CZ506" s="21" t="s">
        <v>451</v>
      </c>
      <c r="DA506" s="129">
        <v>41532</v>
      </c>
      <c r="DB506" s="11">
        <v>6</v>
      </c>
      <c r="DC506" s="21" t="s">
        <v>451</v>
      </c>
      <c r="DD506" s="129">
        <v>41531</v>
      </c>
      <c r="DE506" s="11">
        <v>9</v>
      </c>
      <c r="DF506" s="21" t="s">
        <v>451</v>
      </c>
      <c r="DG506" s="129">
        <v>41524</v>
      </c>
      <c r="DH506" s="11">
        <v>10</v>
      </c>
      <c r="DI506" s="21" t="s">
        <v>451</v>
      </c>
      <c r="DJ506" s="129">
        <v>41398</v>
      </c>
      <c r="DK506" s="11">
        <v>9</v>
      </c>
      <c r="DL506" s="21" t="s">
        <v>306</v>
      </c>
      <c r="DM506" s="129">
        <v>41384</v>
      </c>
      <c r="DN506" s="11">
        <v>14</v>
      </c>
      <c r="DO506" s="21" t="s">
        <v>451</v>
      </c>
      <c r="DP506" s="129">
        <v>41237</v>
      </c>
      <c r="DQ506" s="11">
        <v>13</v>
      </c>
      <c r="DR506" s="21" t="s">
        <v>451</v>
      </c>
      <c r="DS506" s="129">
        <v>41236</v>
      </c>
      <c r="DT506" s="11">
        <v>5</v>
      </c>
      <c r="DU506" s="21" t="s">
        <v>451</v>
      </c>
      <c r="DV506" s="129">
        <v>41203</v>
      </c>
      <c r="DW506" s="11">
        <v>13</v>
      </c>
      <c r="DX506" s="21" t="s">
        <v>451</v>
      </c>
      <c r="DY506" s="129">
        <v>41168</v>
      </c>
      <c r="DZ506" s="11">
        <v>9</v>
      </c>
      <c r="EA506" s="21" t="s">
        <v>451</v>
      </c>
      <c r="EB506" s="129">
        <v>41167</v>
      </c>
      <c r="EC506" s="8"/>
      <c r="EF506" s="8"/>
      <c r="EI506" s="8"/>
      <c r="EL506" s="8"/>
      <c r="EO506" s="8"/>
      <c r="ER506" s="8"/>
      <c r="EU506" s="8"/>
      <c r="EX506" s="8"/>
      <c r="FA506" s="8"/>
      <c r="FD506" s="8"/>
      <c r="FG506" s="8"/>
      <c r="FJ506" s="8"/>
      <c r="FM506" s="8"/>
      <c r="FP506" s="8"/>
      <c r="FS506" s="8"/>
      <c r="FV506" s="8"/>
      <c r="FY506" s="8"/>
      <c r="GB506" s="8"/>
      <c r="GE506" s="8"/>
      <c r="GH506" s="8"/>
      <c r="GK506" s="8"/>
      <c r="GN506" s="8"/>
      <c r="GQ506" s="8"/>
      <c r="GT506" s="8"/>
      <c r="GW506" s="8"/>
      <c r="GZ506" s="8"/>
      <c r="HC506" s="8"/>
      <c r="HF506" s="8"/>
      <c r="HI506" s="8"/>
      <c r="HL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</row>
    <row r="507" spans="1:369">
      <c r="A507" s="23" t="s">
        <v>2305</v>
      </c>
      <c r="B507" s="24" t="s">
        <v>2292</v>
      </c>
      <c r="C507" s="15">
        <f t="shared" si="49"/>
        <v>12</v>
      </c>
      <c r="D507" s="42"/>
      <c r="E507" s="195" t="s">
        <v>2429</v>
      </c>
      <c r="F507" s="302" t="s">
        <v>144</v>
      </c>
      <c r="G507" s="262">
        <v>4</v>
      </c>
      <c r="H507" s="153">
        <v>1</v>
      </c>
      <c r="I507" s="100">
        <v>12</v>
      </c>
      <c r="J507" s="154">
        <v>1</v>
      </c>
      <c r="K507" s="155">
        <v>1.25</v>
      </c>
      <c r="L507" s="347">
        <f t="shared" si="48"/>
        <v>2.25</v>
      </c>
      <c r="M507" s="21">
        <v>12</v>
      </c>
      <c r="N507" s="128" t="s">
        <v>451</v>
      </c>
      <c r="O507" s="143">
        <v>43016</v>
      </c>
      <c r="P507" s="21">
        <v>10</v>
      </c>
      <c r="Q507" s="128" t="s">
        <v>306</v>
      </c>
      <c r="R507" s="148">
        <v>42994</v>
      </c>
      <c r="S507" s="21">
        <v>12</v>
      </c>
      <c r="T507" s="128" t="s">
        <v>451</v>
      </c>
      <c r="U507" s="148">
        <v>42925</v>
      </c>
      <c r="V507" s="21">
        <v>11</v>
      </c>
      <c r="W507" s="128" t="s">
        <v>451</v>
      </c>
      <c r="X507" s="148">
        <v>42924</v>
      </c>
      <c r="Y507" s="21">
        <v>7</v>
      </c>
      <c r="Z507" s="128" t="s">
        <v>306</v>
      </c>
      <c r="AA507" s="148">
        <v>42862</v>
      </c>
      <c r="AB507" s="21">
        <v>5</v>
      </c>
      <c r="AC507" s="128" t="s">
        <v>451</v>
      </c>
      <c r="AD507" s="148">
        <v>42847</v>
      </c>
      <c r="AE507" s="21">
        <v>12</v>
      </c>
      <c r="AF507" s="128" t="s">
        <v>451</v>
      </c>
      <c r="AG507" s="148">
        <v>42680</v>
      </c>
      <c r="AH507" s="21">
        <v>11</v>
      </c>
      <c r="AI507" s="128" t="s">
        <v>451</v>
      </c>
      <c r="AJ507" s="148">
        <v>42624</v>
      </c>
      <c r="AK507" s="21">
        <v>16</v>
      </c>
      <c r="AL507" s="128" t="s">
        <v>451</v>
      </c>
      <c r="AM507" s="148">
        <v>42623</v>
      </c>
      <c r="AN507" s="21">
        <v>9</v>
      </c>
      <c r="AO507" s="128" t="s">
        <v>451</v>
      </c>
      <c r="AP507" s="148">
        <v>42512</v>
      </c>
      <c r="AQ507" s="21">
        <v>11</v>
      </c>
      <c r="AR507" s="128" t="s">
        <v>451</v>
      </c>
      <c r="AS507" s="148">
        <v>42511</v>
      </c>
      <c r="AT507" s="21">
        <v>12</v>
      </c>
      <c r="AU507" s="128" t="s">
        <v>451</v>
      </c>
      <c r="AV507" s="129">
        <v>42498</v>
      </c>
      <c r="AW507" s="14">
        <v>11</v>
      </c>
      <c r="AX507" s="128" t="s">
        <v>451</v>
      </c>
      <c r="AY507" s="129">
        <v>42497</v>
      </c>
      <c r="AZ507" s="14">
        <v>9</v>
      </c>
      <c r="BA507" s="128" t="s">
        <v>451</v>
      </c>
      <c r="BB507" s="129">
        <v>42483</v>
      </c>
      <c r="BC507" s="14"/>
      <c r="BD507" s="128"/>
      <c r="BE507" s="129"/>
      <c r="BF507" s="14"/>
      <c r="BG507" s="128"/>
      <c r="BH507" s="129"/>
      <c r="BI507" s="14"/>
      <c r="BJ507" s="128"/>
      <c r="BK507" s="129"/>
      <c r="BL507" s="14"/>
      <c r="BM507" s="128"/>
      <c r="BN507" s="129"/>
      <c r="BO507" s="14"/>
      <c r="BP507" s="128"/>
      <c r="BQ507" s="129"/>
      <c r="BR507" s="14"/>
      <c r="BS507" s="128"/>
      <c r="BT507" s="129"/>
      <c r="BU507" s="14"/>
      <c r="BV507" s="128"/>
      <c r="BW507" s="129"/>
      <c r="BX507" s="14"/>
      <c r="BY507" s="128"/>
      <c r="BZ507" s="129"/>
      <c r="CA507" s="14"/>
      <c r="CB507" s="128"/>
      <c r="CC507" s="129"/>
      <c r="CD507" s="14"/>
      <c r="CE507" s="128"/>
      <c r="CF507" s="129"/>
      <c r="CG507" s="14"/>
      <c r="CH507" s="128"/>
      <c r="CI507" s="129"/>
      <c r="CJ507" s="14"/>
      <c r="CK507" s="128"/>
      <c r="CL507" s="129"/>
      <c r="CM507" s="14"/>
      <c r="CN507" s="128"/>
      <c r="CO507" s="129"/>
      <c r="CP507" s="14"/>
      <c r="CQ507" s="128"/>
      <c r="CR507" s="148"/>
      <c r="CS507" s="21"/>
      <c r="CT507" s="128"/>
      <c r="CU507" s="129"/>
      <c r="CV507" s="21"/>
      <c r="CW507" s="128"/>
      <c r="CX507" s="129"/>
      <c r="CY507" s="21"/>
      <c r="CZ507" s="128"/>
      <c r="DA507" s="129"/>
      <c r="DB507" s="21"/>
      <c r="DC507" s="128"/>
      <c r="DD507" s="129"/>
      <c r="DE507" s="21"/>
      <c r="DF507" s="128"/>
      <c r="DG507" s="129"/>
      <c r="DH507" s="21"/>
      <c r="DI507" s="128"/>
      <c r="DJ507" s="129"/>
      <c r="DK507" s="21"/>
      <c r="DL507" s="128"/>
      <c r="DM507" s="129"/>
      <c r="DN507" s="21"/>
      <c r="DO507" s="128"/>
      <c r="DP507" s="129"/>
      <c r="DQ507" s="21"/>
      <c r="DR507" s="128"/>
      <c r="DS507" s="129"/>
      <c r="DT507" s="21"/>
      <c r="DU507" s="128"/>
      <c r="DV507" s="129"/>
      <c r="DW507" s="21"/>
      <c r="DX507" s="128"/>
      <c r="DY507" s="129"/>
      <c r="DZ507" s="21"/>
      <c r="EA507" s="128"/>
      <c r="EB507" s="129"/>
      <c r="EC507" s="21"/>
      <c r="ED507" s="128"/>
      <c r="EE507" s="129"/>
      <c r="EF507" s="21"/>
      <c r="EG507" s="128"/>
      <c r="EH507" s="129"/>
      <c r="EI507" s="21"/>
      <c r="EJ507" s="128"/>
      <c r="EK507" s="129"/>
      <c r="EL507" s="21"/>
      <c r="EM507" s="128"/>
      <c r="EN507" s="129"/>
      <c r="EO507" s="21"/>
      <c r="EP507" s="128"/>
      <c r="EQ507" s="129"/>
      <c r="ER507" s="21"/>
      <c r="ES507" s="128"/>
      <c r="ET507" s="129"/>
      <c r="EU507" s="21"/>
      <c r="EV507" s="128"/>
      <c r="EW507" s="129"/>
      <c r="EX507" s="21"/>
      <c r="EY507" s="128"/>
      <c r="EZ507" s="129"/>
      <c r="FA507" s="21"/>
      <c r="FB507" s="128"/>
      <c r="FC507" s="129"/>
      <c r="FD507" s="21"/>
      <c r="FE507" s="128"/>
      <c r="FF507" s="129"/>
      <c r="FG507" s="21"/>
      <c r="FH507" s="128"/>
      <c r="FI507" s="129"/>
      <c r="FJ507" s="21"/>
      <c r="FK507" s="128"/>
      <c r="FL507" s="129"/>
      <c r="FM507" s="21"/>
      <c r="FN507" s="128"/>
      <c r="FO507" s="129"/>
      <c r="FP507" s="21"/>
      <c r="FQ507" s="128"/>
      <c r="FR507" s="129"/>
      <c r="FS507" s="21"/>
      <c r="FT507" s="128"/>
      <c r="FU507" s="129"/>
      <c r="FV507" s="21"/>
      <c r="FW507" s="128"/>
      <c r="FX507" s="129"/>
      <c r="FY507" s="21"/>
      <c r="FZ507" s="128"/>
      <c r="GA507" s="129"/>
      <c r="GB507" s="21"/>
      <c r="GC507" s="128"/>
      <c r="GD507" s="129"/>
      <c r="GE507" s="21"/>
      <c r="GF507" s="128"/>
      <c r="GG507" s="129"/>
      <c r="GH507" s="21"/>
      <c r="GI507" s="128"/>
      <c r="GJ507" s="129"/>
    </row>
    <row r="508" spans="1:369">
      <c r="A508" s="23" t="s">
        <v>591</v>
      </c>
      <c r="B508" s="24" t="s">
        <v>592</v>
      </c>
      <c r="C508" s="15">
        <f t="shared" si="49"/>
        <v>15.318181818181818</v>
      </c>
      <c r="D508" s="42"/>
      <c r="E508" s="195" t="s">
        <v>3197</v>
      </c>
      <c r="F508" s="302" t="s">
        <v>593</v>
      </c>
      <c r="G508" s="262">
        <v>4</v>
      </c>
      <c r="H508" s="153">
        <v>6</v>
      </c>
      <c r="I508" s="100">
        <v>12</v>
      </c>
      <c r="J508" s="154">
        <v>20.8333333333333</v>
      </c>
      <c r="K508" s="155">
        <v>139.25</v>
      </c>
      <c r="L508" s="347">
        <f t="shared" si="48"/>
        <v>160.08333333333331</v>
      </c>
      <c r="M508" s="21">
        <v>16</v>
      </c>
      <c r="N508" s="128" t="s">
        <v>451</v>
      </c>
      <c r="O508" s="143">
        <v>43023</v>
      </c>
      <c r="P508" s="21">
        <v>16</v>
      </c>
      <c r="Q508" s="128" t="s">
        <v>451</v>
      </c>
      <c r="R508" s="143">
        <v>42995</v>
      </c>
      <c r="S508" s="21">
        <v>13</v>
      </c>
      <c r="T508" s="128" t="s">
        <v>451</v>
      </c>
      <c r="U508" s="143">
        <v>42994</v>
      </c>
      <c r="V508" s="21">
        <v>16</v>
      </c>
      <c r="W508" s="128" t="s">
        <v>451</v>
      </c>
      <c r="X508" s="143">
        <v>42988</v>
      </c>
      <c r="Y508" s="21">
        <v>22</v>
      </c>
      <c r="Z508" s="128" t="s">
        <v>451</v>
      </c>
      <c r="AA508" s="143">
        <v>42960</v>
      </c>
      <c r="AB508" s="21">
        <v>22</v>
      </c>
      <c r="AC508" s="128" t="s">
        <v>451</v>
      </c>
      <c r="AD508" s="143">
        <v>42959</v>
      </c>
      <c r="AE508" s="21">
        <v>22</v>
      </c>
      <c r="AF508" s="128" t="s">
        <v>451</v>
      </c>
      <c r="AG508" s="143">
        <v>42925</v>
      </c>
      <c r="AH508" s="21">
        <v>22</v>
      </c>
      <c r="AI508" s="128" t="s">
        <v>451</v>
      </c>
      <c r="AJ508" s="143">
        <v>42924</v>
      </c>
      <c r="AK508" s="21">
        <v>22</v>
      </c>
      <c r="AL508" s="128" t="s">
        <v>451</v>
      </c>
      <c r="AM508" s="143">
        <v>42883</v>
      </c>
      <c r="AN508" s="21">
        <v>12</v>
      </c>
      <c r="AO508" s="128" t="s">
        <v>451</v>
      </c>
      <c r="AP508" s="143">
        <v>42862</v>
      </c>
      <c r="AQ508" s="21">
        <v>20</v>
      </c>
      <c r="AR508" s="128" t="s">
        <v>451</v>
      </c>
      <c r="AS508" s="143">
        <v>42820</v>
      </c>
      <c r="AT508" s="21">
        <v>11</v>
      </c>
      <c r="AU508" s="128" t="s">
        <v>451</v>
      </c>
      <c r="AV508" s="143">
        <v>42778</v>
      </c>
      <c r="AW508" s="21">
        <v>10</v>
      </c>
      <c r="AX508" s="128" t="s">
        <v>451</v>
      </c>
      <c r="AY508" s="143">
        <v>42680</v>
      </c>
      <c r="AZ508" s="21">
        <v>22</v>
      </c>
      <c r="BA508" s="128" t="s">
        <v>451</v>
      </c>
      <c r="BB508" s="143">
        <v>42673</v>
      </c>
      <c r="BC508" s="21">
        <v>16</v>
      </c>
      <c r="BD508" s="128" t="s">
        <v>451</v>
      </c>
      <c r="BE508" s="143">
        <v>42589</v>
      </c>
      <c r="BF508" s="21">
        <v>15</v>
      </c>
      <c r="BG508" s="128" t="s">
        <v>451</v>
      </c>
      <c r="BH508" s="143">
        <v>42561</v>
      </c>
      <c r="BI508" s="21">
        <v>22</v>
      </c>
      <c r="BJ508" s="128" t="s">
        <v>451</v>
      </c>
      <c r="BK508" s="133">
        <v>42519</v>
      </c>
      <c r="BL508" s="14">
        <v>13</v>
      </c>
      <c r="BM508" s="128" t="s">
        <v>451</v>
      </c>
      <c r="BN508" s="129">
        <v>42498</v>
      </c>
      <c r="BO508" s="14">
        <v>13</v>
      </c>
      <c r="BP508" s="128" t="s">
        <v>451</v>
      </c>
      <c r="BQ508" s="129">
        <v>42476</v>
      </c>
      <c r="BR508" s="14">
        <v>22</v>
      </c>
      <c r="BS508" s="128" t="s">
        <v>451</v>
      </c>
      <c r="BT508" s="129">
        <v>42456</v>
      </c>
      <c r="BU508" s="14">
        <v>22</v>
      </c>
      <c r="BV508" s="128" t="s">
        <v>451</v>
      </c>
      <c r="BW508" s="129">
        <v>42414</v>
      </c>
      <c r="BX508" s="14">
        <v>20</v>
      </c>
      <c r="BY508" s="128" t="s">
        <v>451</v>
      </c>
      <c r="BZ508" s="129">
        <v>42351</v>
      </c>
      <c r="CA508" s="14">
        <v>22</v>
      </c>
      <c r="CB508" s="128" t="s">
        <v>451</v>
      </c>
      <c r="CC508" s="129">
        <v>42309</v>
      </c>
      <c r="CD508" s="14">
        <v>13</v>
      </c>
      <c r="CE508" s="128" t="s">
        <v>451</v>
      </c>
      <c r="CF508" s="129">
        <v>42295</v>
      </c>
      <c r="CG508" s="14">
        <v>22</v>
      </c>
      <c r="CH508" s="128" t="s">
        <v>451</v>
      </c>
      <c r="CI508" s="129">
        <v>42288</v>
      </c>
      <c r="CJ508" s="14">
        <v>14</v>
      </c>
      <c r="CK508" s="128" t="s">
        <v>451</v>
      </c>
      <c r="CL508" s="129">
        <v>42225</v>
      </c>
      <c r="CM508" s="14">
        <v>14</v>
      </c>
      <c r="CN508" s="128" t="s">
        <v>451</v>
      </c>
      <c r="CO508" s="129">
        <v>42189</v>
      </c>
      <c r="CP508" s="14">
        <v>14</v>
      </c>
      <c r="CQ508" s="128" t="s">
        <v>451</v>
      </c>
      <c r="CR508" s="129">
        <v>42148</v>
      </c>
      <c r="CS508" s="14">
        <v>22</v>
      </c>
      <c r="CT508" s="128" t="s">
        <v>451</v>
      </c>
      <c r="CU508" s="129">
        <v>42071</v>
      </c>
      <c r="CV508" s="14">
        <v>17</v>
      </c>
      <c r="CW508" s="128" t="s">
        <v>451</v>
      </c>
      <c r="CX508" s="129">
        <v>41987</v>
      </c>
      <c r="CY508" s="14">
        <v>22</v>
      </c>
      <c r="CZ508" s="128" t="s">
        <v>451</v>
      </c>
      <c r="DA508" s="129">
        <v>41973</v>
      </c>
      <c r="DB508" s="14">
        <v>12</v>
      </c>
      <c r="DC508" s="128" t="s">
        <v>451</v>
      </c>
      <c r="DD508" s="129">
        <v>41945</v>
      </c>
      <c r="DE508" s="14">
        <v>18</v>
      </c>
      <c r="DF508" s="128" t="s">
        <v>451</v>
      </c>
      <c r="DG508" s="129">
        <v>41938</v>
      </c>
      <c r="DH508" s="14">
        <v>22</v>
      </c>
      <c r="DI508" s="128" t="s">
        <v>451</v>
      </c>
      <c r="DJ508" s="129">
        <v>41924</v>
      </c>
      <c r="DK508" s="14">
        <v>16</v>
      </c>
      <c r="DL508" s="128" t="s">
        <v>451</v>
      </c>
      <c r="DM508" s="129">
        <v>41917</v>
      </c>
      <c r="DN508" s="14">
        <v>15</v>
      </c>
      <c r="DO508" s="128" t="s">
        <v>451</v>
      </c>
      <c r="DP508" s="129">
        <v>41861</v>
      </c>
      <c r="DQ508" s="14">
        <v>17</v>
      </c>
      <c r="DR508" s="128" t="s">
        <v>451</v>
      </c>
      <c r="DS508" s="129">
        <v>41833</v>
      </c>
      <c r="DT508" s="14">
        <v>18</v>
      </c>
      <c r="DU508" s="128" t="s">
        <v>451</v>
      </c>
      <c r="DV508" s="129">
        <v>41784</v>
      </c>
      <c r="DW508" s="14">
        <v>22</v>
      </c>
      <c r="DX508" s="128" t="s">
        <v>451</v>
      </c>
      <c r="DY508" s="129">
        <v>41770</v>
      </c>
      <c r="DZ508" s="14">
        <v>18</v>
      </c>
      <c r="EA508" s="128" t="s">
        <v>451</v>
      </c>
      <c r="EB508" s="129">
        <v>41742</v>
      </c>
      <c r="EC508" s="14">
        <v>22</v>
      </c>
      <c r="ED508" s="128" t="s">
        <v>451</v>
      </c>
      <c r="EE508" s="129">
        <v>41721</v>
      </c>
      <c r="EF508" s="14">
        <v>22</v>
      </c>
      <c r="EG508" s="128" t="s">
        <v>451</v>
      </c>
      <c r="EH508" s="129">
        <v>41714</v>
      </c>
      <c r="EI508" s="14">
        <v>22</v>
      </c>
      <c r="EJ508" s="128" t="s">
        <v>451</v>
      </c>
      <c r="EK508" s="129">
        <v>41700</v>
      </c>
      <c r="EL508" s="14">
        <v>22</v>
      </c>
      <c r="EM508" s="128" t="s">
        <v>451</v>
      </c>
      <c r="EN508" s="129">
        <v>41686</v>
      </c>
      <c r="EO508" s="14">
        <v>22</v>
      </c>
      <c r="EP508" s="128" t="s">
        <v>451</v>
      </c>
      <c r="EQ508" s="129">
        <v>41665</v>
      </c>
      <c r="ER508" s="14">
        <v>16</v>
      </c>
      <c r="ES508" s="128" t="s">
        <v>451</v>
      </c>
      <c r="ET508" s="148">
        <v>41658</v>
      </c>
      <c r="EU508" s="21">
        <v>22</v>
      </c>
      <c r="EV508" s="128" t="s">
        <v>451</v>
      </c>
      <c r="EW508" s="129">
        <v>41623</v>
      </c>
      <c r="EX508" s="21">
        <v>18</v>
      </c>
      <c r="EY508" s="128" t="s">
        <v>451</v>
      </c>
      <c r="EZ508" s="129">
        <v>41609</v>
      </c>
      <c r="FA508" s="21">
        <v>20</v>
      </c>
      <c r="FB508" s="128" t="s">
        <v>451</v>
      </c>
      <c r="FC508" s="129">
        <v>41588</v>
      </c>
      <c r="FD508" s="21">
        <v>22</v>
      </c>
      <c r="FE508" s="128" t="s">
        <v>451</v>
      </c>
      <c r="FF508" s="129">
        <v>41581</v>
      </c>
      <c r="FG508" s="21">
        <v>13</v>
      </c>
      <c r="FH508" s="128" t="s">
        <v>451</v>
      </c>
      <c r="FI508" s="129">
        <v>41574</v>
      </c>
      <c r="FJ508" s="21">
        <v>22</v>
      </c>
      <c r="FK508" s="128" t="s">
        <v>451</v>
      </c>
      <c r="FL508" s="129">
        <v>41560</v>
      </c>
      <c r="FM508" s="21">
        <v>11</v>
      </c>
      <c r="FN508" s="128" t="s">
        <v>451</v>
      </c>
      <c r="FO508" s="129">
        <v>41553</v>
      </c>
      <c r="FP508" s="21">
        <v>8</v>
      </c>
      <c r="FQ508" s="128" t="s">
        <v>306</v>
      </c>
      <c r="FR508" s="129">
        <v>41546</v>
      </c>
      <c r="FS508" s="21">
        <v>20</v>
      </c>
      <c r="FT508" s="128" t="s">
        <v>2864</v>
      </c>
      <c r="FU508" s="129">
        <v>41490</v>
      </c>
      <c r="FV508" s="21">
        <v>18</v>
      </c>
      <c r="FW508" s="128" t="s">
        <v>2864</v>
      </c>
      <c r="FX508" s="129">
        <v>41462</v>
      </c>
      <c r="FY508" s="21">
        <v>20</v>
      </c>
      <c r="FZ508" s="128" t="s">
        <v>2864</v>
      </c>
      <c r="GA508" s="129">
        <v>41420</v>
      </c>
      <c r="GB508" s="21">
        <v>22</v>
      </c>
      <c r="GC508" s="128" t="s">
        <v>2864</v>
      </c>
      <c r="GD508" s="129">
        <v>41406</v>
      </c>
      <c r="GE508" s="21">
        <v>22</v>
      </c>
      <c r="GF508" s="128" t="s">
        <v>2864</v>
      </c>
      <c r="GG508" s="129">
        <v>41378</v>
      </c>
      <c r="GH508" s="21">
        <v>22</v>
      </c>
      <c r="GI508" s="128" t="s">
        <v>2864</v>
      </c>
      <c r="GJ508" s="129">
        <v>41357</v>
      </c>
      <c r="GK508" s="21">
        <v>22</v>
      </c>
      <c r="GL508" s="128" t="s">
        <v>2864</v>
      </c>
      <c r="GM508" s="129">
        <v>41350</v>
      </c>
      <c r="GN508" s="21">
        <v>22</v>
      </c>
      <c r="GO508" s="128" t="s">
        <v>2864</v>
      </c>
      <c r="GP508" s="129">
        <v>41329</v>
      </c>
      <c r="GQ508" s="21">
        <v>22</v>
      </c>
      <c r="GR508" s="128" t="s">
        <v>2864</v>
      </c>
      <c r="GS508" s="129">
        <v>41315</v>
      </c>
      <c r="GT508" s="21">
        <v>22</v>
      </c>
      <c r="GU508" s="128" t="s">
        <v>2864</v>
      </c>
      <c r="GV508" s="129">
        <v>41301</v>
      </c>
      <c r="GW508" s="21">
        <v>22</v>
      </c>
      <c r="GX508" s="128" t="s">
        <v>2864</v>
      </c>
      <c r="GY508" s="129">
        <v>41259</v>
      </c>
      <c r="GZ508" s="21">
        <v>22</v>
      </c>
      <c r="HA508" s="128" t="s">
        <v>2864</v>
      </c>
      <c r="HB508" s="129">
        <v>41238</v>
      </c>
      <c r="HC508" s="21">
        <v>22</v>
      </c>
      <c r="HD508" s="128" t="s">
        <v>2864</v>
      </c>
      <c r="HE508" s="129">
        <v>41216</v>
      </c>
      <c r="HF508" s="21">
        <v>13</v>
      </c>
      <c r="HG508" s="128" t="s">
        <v>2864</v>
      </c>
      <c r="HH508" s="129">
        <v>41203</v>
      </c>
      <c r="HI508" s="21">
        <v>22</v>
      </c>
      <c r="HJ508" s="128" t="s">
        <v>2864</v>
      </c>
      <c r="HK508" s="129">
        <v>41154</v>
      </c>
      <c r="HL508" s="21">
        <v>22</v>
      </c>
      <c r="HM508" s="128" t="s">
        <v>2864</v>
      </c>
      <c r="HN508" s="129">
        <v>41091</v>
      </c>
      <c r="HO508" s="21">
        <v>22</v>
      </c>
      <c r="HP508" s="128" t="s">
        <v>2864</v>
      </c>
      <c r="HQ508" s="129">
        <v>41056</v>
      </c>
      <c r="HR508" s="21">
        <v>22</v>
      </c>
      <c r="HS508" s="128" t="s">
        <v>2864</v>
      </c>
      <c r="HT508" s="129">
        <v>41042</v>
      </c>
      <c r="HU508" s="21">
        <v>22</v>
      </c>
      <c r="HV508" s="128" t="s">
        <v>2864</v>
      </c>
      <c r="HW508" s="129">
        <v>41035</v>
      </c>
      <c r="HX508" s="21">
        <v>22</v>
      </c>
      <c r="HY508" s="128" t="s">
        <v>2864</v>
      </c>
      <c r="HZ508" s="129">
        <v>41028</v>
      </c>
      <c r="IA508" s="21">
        <v>22</v>
      </c>
      <c r="IB508" s="128" t="s">
        <v>2864</v>
      </c>
      <c r="IC508" s="129">
        <v>41014</v>
      </c>
      <c r="ID508" s="21">
        <v>22</v>
      </c>
      <c r="IE508" s="128" t="s">
        <v>2864</v>
      </c>
      <c r="IF508" s="129">
        <v>40972</v>
      </c>
      <c r="IG508" s="21">
        <v>22</v>
      </c>
      <c r="IH508" s="128" t="s">
        <v>2864</v>
      </c>
      <c r="II508" s="129">
        <v>40825</v>
      </c>
      <c r="IJ508" s="21">
        <v>16</v>
      </c>
      <c r="IK508" s="128" t="s">
        <v>2864</v>
      </c>
      <c r="IL508" s="129">
        <v>40790</v>
      </c>
    </row>
    <row r="509" spans="1:369">
      <c r="A509" s="23" t="s">
        <v>2773</v>
      </c>
      <c r="B509" s="24" t="s">
        <v>2774</v>
      </c>
      <c r="C509" s="15">
        <f t="shared" si="49"/>
        <v>14.18181818181818</v>
      </c>
      <c r="D509" s="42"/>
      <c r="E509" s="89" t="s">
        <v>2775</v>
      </c>
      <c r="F509" s="302" t="s">
        <v>574</v>
      </c>
      <c r="G509" s="262">
        <v>4</v>
      </c>
      <c r="H509" s="153"/>
      <c r="I509" s="59">
        <v>7</v>
      </c>
      <c r="J509" s="154">
        <v>0.5</v>
      </c>
      <c r="K509" s="155"/>
      <c r="L509" s="347"/>
      <c r="M509" s="21">
        <v>16</v>
      </c>
      <c r="N509" s="128" t="s">
        <v>451</v>
      </c>
      <c r="O509" s="143">
        <v>43030</v>
      </c>
      <c r="P509" s="21">
        <v>16</v>
      </c>
      <c r="Q509" s="128" t="s">
        <v>451</v>
      </c>
      <c r="R509" s="143">
        <v>43029</v>
      </c>
      <c r="S509" s="21">
        <v>8</v>
      </c>
      <c r="T509" s="128" t="s">
        <v>451</v>
      </c>
      <c r="U509" s="143">
        <v>43016</v>
      </c>
      <c r="V509" s="21">
        <v>16</v>
      </c>
      <c r="W509" s="128" t="s">
        <v>451</v>
      </c>
      <c r="X509" s="143">
        <v>43015</v>
      </c>
      <c r="Y509" s="21">
        <v>8</v>
      </c>
      <c r="Z509" s="128" t="s">
        <v>451</v>
      </c>
      <c r="AA509" s="143">
        <v>42995</v>
      </c>
      <c r="AB509" s="21">
        <v>8</v>
      </c>
      <c r="AC509" s="128" t="s">
        <v>306</v>
      </c>
      <c r="AD509" s="143">
        <v>42994</v>
      </c>
      <c r="AE509" s="21">
        <v>14</v>
      </c>
      <c r="AF509" s="128" t="s">
        <v>451</v>
      </c>
      <c r="AG509" s="143">
        <v>42973</v>
      </c>
      <c r="AH509" s="21">
        <v>9</v>
      </c>
      <c r="AI509" s="128" t="s">
        <v>451</v>
      </c>
      <c r="AJ509" s="143">
        <v>42925</v>
      </c>
      <c r="AK509" s="21">
        <v>9</v>
      </c>
      <c r="AL509" s="128" t="s">
        <v>451</v>
      </c>
      <c r="AM509" s="143">
        <v>42924</v>
      </c>
      <c r="AN509" s="14"/>
      <c r="AO509" s="128"/>
      <c r="AP509" s="129"/>
      <c r="AQ509" s="14"/>
      <c r="AR509" s="128"/>
      <c r="AS509" s="129"/>
      <c r="AT509" s="14"/>
      <c r="AU509" s="128"/>
      <c r="AV509" s="129"/>
      <c r="AW509" s="14"/>
      <c r="AX509" s="128"/>
      <c r="AY509" s="129"/>
      <c r="AZ509" s="14"/>
      <c r="BA509" s="128"/>
      <c r="BB509" s="129"/>
      <c r="BC509" s="14"/>
      <c r="BD509" s="128"/>
      <c r="BE509" s="129"/>
      <c r="BF509" s="14"/>
      <c r="BG509" s="128"/>
      <c r="BH509" s="129"/>
      <c r="BI509" s="14"/>
      <c r="BJ509" s="128"/>
      <c r="BK509" s="129"/>
      <c r="BL509" s="21"/>
      <c r="BM509" s="128"/>
      <c r="BN509" s="129"/>
      <c r="BO509" s="21"/>
      <c r="BP509" s="128"/>
      <c r="BQ509" s="129"/>
      <c r="BR509" s="21"/>
      <c r="BS509" s="128"/>
      <c r="BT509" s="129"/>
      <c r="BU509" s="21"/>
      <c r="BV509" s="128"/>
      <c r="BW509" s="129"/>
      <c r="BX509" s="21"/>
      <c r="BY509" s="128"/>
      <c r="BZ509" s="129"/>
      <c r="CA509" s="21"/>
      <c r="CB509" s="128"/>
      <c r="CC509" s="129"/>
      <c r="CD509" s="21"/>
      <c r="CE509" s="128"/>
      <c r="CF509" s="129"/>
      <c r="CG509" s="21"/>
      <c r="CH509" s="128"/>
      <c r="CI509" s="129"/>
      <c r="CJ509" s="21"/>
      <c r="CK509" s="128"/>
      <c r="CL509" s="129"/>
      <c r="CM509" s="21"/>
      <c r="CN509" s="128"/>
      <c r="CO509" s="129"/>
      <c r="CP509" s="21"/>
      <c r="CQ509" s="128"/>
      <c r="CR509" s="129"/>
      <c r="CS509" s="21"/>
      <c r="CT509" s="128"/>
      <c r="CU509" s="129"/>
      <c r="CV509" s="21"/>
      <c r="CW509" s="128"/>
      <c r="CX509" s="129"/>
      <c r="CY509" s="21"/>
      <c r="CZ509" s="128"/>
      <c r="DA509" s="129"/>
      <c r="DB509" s="21"/>
      <c r="DC509" s="128"/>
      <c r="DD509" s="129"/>
      <c r="DE509" s="21"/>
      <c r="DF509" s="128"/>
      <c r="DG509" s="129"/>
      <c r="DH509" s="21"/>
      <c r="DI509" s="128"/>
      <c r="DJ509" s="129"/>
      <c r="DK509" s="21"/>
      <c r="DL509" s="128"/>
      <c r="DM509" s="129"/>
      <c r="DN509" s="21"/>
      <c r="DO509" s="128"/>
      <c r="DP509" s="129"/>
      <c r="DQ509" s="21"/>
      <c r="DR509" s="128"/>
      <c r="DS509" s="129"/>
      <c r="DT509" s="21"/>
      <c r="DU509" s="128"/>
      <c r="DV509" s="129"/>
      <c r="DW509" s="21"/>
      <c r="DX509" s="128"/>
      <c r="DY509" s="129"/>
      <c r="DZ509" s="21"/>
      <c r="EA509" s="128"/>
      <c r="EB509" s="129"/>
      <c r="EC509" s="21"/>
      <c r="ED509" s="128"/>
      <c r="EE509" s="129"/>
      <c r="EF509" s="21"/>
      <c r="EG509" s="128"/>
      <c r="EH509" s="129"/>
      <c r="EI509" s="21"/>
      <c r="EJ509" s="128"/>
      <c r="EK509" s="129"/>
      <c r="EL509" s="21"/>
      <c r="EM509" s="128"/>
      <c r="EN509" s="129"/>
      <c r="EO509" s="21"/>
      <c r="EP509" s="128"/>
      <c r="EQ509" s="129"/>
      <c r="ER509" s="21"/>
      <c r="ES509" s="128"/>
      <c r="ET509" s="129"/>
      <c r="EU509" s="21"/>
      <c r="EV509" s="128"/>
      <c r="EW509" s="129"/>
      <c r="EX509" s="21"/>
      <c r="EY509" s="128"/>
      <c r="EZ509" s="129"/>
      <c r="FA509" s="21"/>
      <c r="FB509" s="128"/>
      <c r="FC509" s="129"/>
      <c r="FD509" s="21"/>
      <c r="FE509" s="128"/>
      <c r="FF509" s="129"/>
      <c r="FG509" s="21"/>
      <c r="FH509" s="128"/>
      <c r="FI509" s="129"/>
      <c r="FJ509" s="21"/>
      <c r="FK509" s="128"/>
      <c r="FL509" s="129"/>
      <c r="FM509" s="21"/>
      <c r="FN509" s="128"/>
      <c r="FO509" s="129"/>
      <c r="FP509" s="21"/>
      <c r="FQ509" s="128"/>
      <c r="FR509" s="129"/>
      <c r="FS509" s="21"/>
      <c r="FT509" s="128"/>
      <c r="FU509" s="129"/>
      <c r="FV509" s="21"/>
      <c r="FW509" s="128"/>
      <c r="FX509" s="129"/>
      <c r="FY509" s="21"/>
      <c r="FZ509" s="128"/>
      <c r="GA509" s="129"/>
      <c r="GB509" s="21"/>
      <c r="GC509" s="128"/>
      <c r="GD509" s="129"/>
      <c r="GE509" s="21"/>
      <c r="GF509" s="128"/>
      <c r="GG509" s="129"/>
      <c r="GH509" s="21"/>
      <c r="GI509" s="128"/>
      <c r="GJ509" s="129"/>
      <c r="GK509" s="21"/>
      <c r="GL509" s="128"/>
      <c r="GM509" s="129"/>
      <c r="GN509" s="21"/>
      <c r="GO509" s="128"/>
      <c r="GP509" s="129"/>
      <c r="GQ509" s="21"/>
      <c r="GR509" s="128"/>
      <c r="GS509" s="129"/>
      <c r="GT509" s="21"/>
      <c r="GU509" s="128"/>
      <c r="GV509" s="129"/>
      <c r="GW509" s="21"/>
      <c r="GX509" s="128"/>
      <c r="GY509" s="129"/>
      <c r="GZ509" s="21"/>
      <c r="HA509" s="128"/>
      <c r="HB509" s="129"/>
      <c r="HC509" s="21"/>
      <c r="HD509" s="128"/>
      <c r="HE509" s="129"/>
      <c r="HF509" s="21"/>
      <c r="HG509" s="128"/>
      <c r="HH509" s="129"/>
      <c r="HI509" s="21"/>
      <c r="HJ509" s="128"/>
      <c r="HK509" s="129"/>
      <c r="HL509" s="21"/>
      <c r="HM509" s="128"/>
      <c r="HN509" s="129"/>
    </row>
    <row r="510" spans="1:369">
      <c r="A510" s="23" t="s">
        <v>2178</v>
      </c>
      <c r="B510" s="24" t="s">
        <v>2179</v>
      </c>
      <c r="C510" s="15">
        <f t="shared" si="49"/>
        <v>14.727272727272725</v>
      </c>
      <c r="D510" s="42" t="s">
        <v>595</v>
      </c>
      <c r="E510" s="195" t="s">
        <v>2679</v>
      </c>
      <c r="F510" s="302" t="s">
        <v>757</v>
      </c>
      <c r="G510" s="262">
        <v>4</v>
      </c>
      <c r="H510" s="153">
        <v>4</v>
      </c>
      <c r="I510" s="100">
        <v>12</v>
      </c>
      <c r="J510" s="154">
        <v>3.0833333333000001</v>
      </c>
      <c r="K510" s="155">
        <v>0.91666665999999997</v>
      </c>
      <c r="L510" s="347">
        <f t="shared" ref="L510:L550" si="50">(J510+K510)</f>
        <v>3.9999999933000003</v>
      </c>
      <c r="M510" s="21">
        <v>12</v>
      </c>
      <c r="N510" s="128" t="s">
        <v>451</v>
      </c>
      <c r="O510" s="148">
        <v>42988</v>
      </c>
      <c r="P510" s="21">
        <v>17</v>
      </c>
      <c r="Q510" s="128" t="s">
        <v>451</v>
      </c>
      <c r="R510" s="148">
        <v>42953</v>
      </c>
      <c r="S510" s="21">
        <v>17</v>
      </c>
      <c r="T510" s="128" t="s">
        <v>451</v>
      </c>
      <c r="U510" s="148">
        <v>42925</v>
      </c>
      <c r="V510" s="21">
        <v>10</v>
      </c>
      <c r="W510" s="128" t="s">
        <v>451</v>
      </c>
      <c r="X510" s="148">
        <v>42862</v>
      </c>
      <c r="Y510" s="21">
        <v>10</v>
      </c>
      <c r="Z510" s="128" t="s">
        <v>451</v>
      </c>
      <c r="AA510" s="148">
        <v>42778</v>
      </c>
      <c r="AB510" s="21">
        <v>11</v>
      </c>
      <c r="AC510" s="128" t="s">
        <v>451</v>
      </c>
      <c r="AD510" s="148">
        <v>42715</v>
      </c>
      <c r="AE510" s="21">
        <v>12</v>
      </c>
      <c r="AF510" s="128" t="s">
        <v>451</v>
      </c>
      <c r="AG510" s="148">
        <v>42589</v>
      </c>
      <c r="AH510" s="21">
        <v>11</v>
      </c>
      <c r="AI510" s="128" t="s">
        <v>451</v>
      </c>
      <c r="AJ510" s="148">
        <v>42561</v>
      </c>
      <c r="AK510" s="21">
        <v>8</v>
      </c>
      <c r="AL510" s="128" t="s">
        <v>451</v>
      </c>
      <c r="AM510" s="148">
        <v>42498</v>
      </c>
      <c r="AN510" s="21">
        <v>8</v>
      </c>
      <c r="AO510" s="128" t="s">
        <v>230</v>
      </c>
      <c r="AP510" s="129">
        <v>42476</v>
      </c>
      <c r="AQ510" s="14"/>
      <c r="AR510" s="128"/>
      <c r="AS510" s="129"/>
      <c r="AT510" s="14"/>
      <c r="AU510" s="128"/>
      <c r="AV510" s="129"/>
      <c r="AW510" s="14"/>
      <c r="AX510" s="128"/>
      <c r="AY510" s="129"/>
      <c r="AZ510" s="14"/>
      <c r="BA510" s="128"/>
      <c r="BB510" s="129"/>
      <c r="BC510" s="14"/>
      <c r="BD510" s="128"/>
      <c r="BE510" s="129"/>
      <c r="BF510" s="14"/>
      <c r="BG510" s="128"/>
      <c r="BH510" s="129"/>
      <c r="BI510" s="14"/>
      <c r="BJ510" s="128"/>
      <c r="BK510" s="129"/>
      <c r="BL510" s="21"/>
      <c r="BM510" s="128"/>
      <c r="BN510" s="129"/>
      <c r="BO510" s="21"/>
      <c r="BP510" s="128"/>
      <c r="BQ510" s="129"/>
      <c r="BR510" s="21"/>
      <c r="BS510" s="128"/>
      <c r="BT510" s="129"/>
      <c r="BU510" s="21"/>
      <c r="BV510" s="128"/>
      <c r="BW510" s="129"/>
      <c r="BX510" s="21"/>
      <c r="BY510" s="128"/>
      <c r="BZ510" s="129"/>
      <c r="CA510" s="21"/>
      <c r="CB510" s="128"/>
      <c r="CC510" s="129"/>
      <c r="CD510" s="21"/>
      <c r="CE510" s="128"/>
      <c r="CF510" s="129"/>
      <c r="CG510" s="21"/>
      <c r="CH510" s="128"/>
      <c r="CI510" s="129"/>
      <c r="CJ510" s="21"/>
      <c r="CK510" s="128"/>
      <c r="CL510" s="129"/>
      <c r="CM510" s="21"/>
      <c r="CN510" s="128"/>
      <c r="CO510" s="129"/>
      <c r="CP510" s="21"/>
      <c r="CQ510" s="128"/>
      <c r="CR510" s="129"/>
      <c r="CS510" s="21"/>
      <c r="CT510" s="128"/>
      <c r="CU510" s="129"/>
      <c r="CV510" s="21"/>
      <c r="CW510" s="128"/>
      <c r="CX510" s="129"/>
      <c r="CY510" s="21"/>
      <c r="CZ510" s="128"/>
      <c r="DA510" s="129"/>
      <c r="DB510" s="21"/>
      <c r="DC510" s="128"/>
      <c r="DD510" s="129"/>
      <c r="DE510" s="21"/>
      <c r="DF510" s="128"/>
      <c r="DG510" s="129"/>
      <c r="DH510" s="21"/>
      <c r="DI510" s="128"/>
      <c r="DJ510" s="129"/>
      <c r="DK510" s="21"/>
      <c r="DL510" s="128"/>
      <c r="DM510" s="129"/>
      <c r="DN510" s="21"/>
      <c r="DO510" s="128"/>
      <c r="DP510" s="129"/>
      <c r="DQ510" s="21"/>
      <c r="DR510" s="128"/>
      <c r="DS510" s="129"/>
      <c r="DT510" s="21"/>
      <c r="DU510" s="128"/>
      <c r="DV510" s="129"/>
      <c r="DW510" s="21"/>
      <c r="DX510" s="128"/>
      <c r="DY510" s="129"/>
      <c r="DZ510" s="21"/>
      <c r="EA510" s="128"/>
      <c r="EB510" s="129"/>
      <c r="EC510" s="21"/>
      <c r="ED510" s="128"/>
      <c r="EE510" s="129"/>
      <c r="EF510" s="21"/>
      <c r="EG510" s="128"/>
      <c r="EH510" s="129"/>
      <c r="EI510" s="21"/>
      <c r="EJ510" s="128"/>
      <c r="EK510" s="129"/>
      <c r="EL510" s="21"/>
      <c r="EM510" s="128"/>
      <c r="EN510" s="129"/>
      <c r="EO510" s="21"/>
      <c r="EP510" s="128"/>
      <c r="EQ510" s="129"/>
      <c r="ER510" s="21"/>
      <c r="ES510" s="128"/>
      <c r="ET510" s="129"/>
      <c r="EU510" s="21"/>
      <c r="EV510" s="128"/>
      <c r="EW510" s="129"/>
      <c r="EX510" s="21"/>
      <c r="EY510" s="128"/>
      <c r="EZ510" s="129"/>
      <c r="FA510" s="21"/>
      <c r="FB510" s="128"/>
      <c r="FC510" s="129"/>
      <c r="FD510" s="21"/>
      <c r="FE510" s="128"/>
      <c r="FF510" s="129"/>
      <c r="FG510" s="21"/>
      <c r="FH510" s="128"/>
      <c r="FI510" s="129"/>
      <c r="FJ510" s="21"/>
      <c r="FK510" s="128"/>
      <c r="FL510" s="129"/>
      <c r="FM510" s="21"/>
      <c r="FN510" s="128"/>
      <c r="FO510" s="129"/>
      <c r="FP510" s="21"/>
      <c r="FQ510" s="128"/>
      <c r="FR510" s="129"/>
      <c r="FS510" s="21"/>
      <c r="FT510" s="128"/>
      <c r="FU510" s="129"/>
      <c r="FV510" s="21"/>
      <c r="FW510" s="128"/>
      <c r="FX510" s="129"/>
      <c r="FY510" s="21"/>
      <c r="FZ510" s="128"/>
      <c r="GA510" s="129"/>
    </row>
    <row r="511" spans="1:369">
      <c r="A511" s="23" t="s">
        <v>755</v>
      </c>
      <c r="B511" s="24" t="s">
        <v>756</v>
      </c>
      <c r="C511" s="15">
        <f t="shared" si="49"/>
        <v>10.999999999999998</v>
      </c>
      <c r="E511" s="36" t="s">
        <v>3159</v>
      </c>
      <c r="F511" s="33" t="s">
        <v>757</v>
      </c>
      <c r="G511" s="144">
        <v>4</v>
      </c>
      <c r="H511" s="138">
        <v>6</v>
      </c>
      <c r="I511" s="98">
        <v>12</v>
      </c>
      <c r="K511" s="130">
        <v>8.8266666600000008</v>
      </c>
      <c r="L511" s="347">
        <f t="shared" si="50"/>
        <v>8.8266666600000008</v>
      </c>
      <c r="M511" s="21">
        <v>10</v>
      </c>
      <c r="N511" s="128" t="s">
        <v>451</v>
      </c>
      <c r="O511" s="148">
        <v>42988</v>
      </c>
      <c r="P511" s="21">
        <v>11</v>
      </c>
      <c r="Q511" s="128" t="s">
        <v>451</v>
      </c>
      <c r="R511" s="148">
        <v>42953</v>
      </c>
      <c r="S511" s="21">
        <v>13</v>
      </c>
      <c r="T511" s="128" t="s">
        <v>451</v>
      </c>
      <c r="U511" s="148">
        <v>42925</v>
      </c>
      <c r="V511" s="21">
        <v>8</v>
      </c>
      <c r="W511" s="128" t="s">
        <v>451</v>
      </c>
      <c r="X511" s="148">
        <v>42862</v>
      </c>
      <c r="Y511" s="21">
        <v>12</v>
      </c>
      <c r="Z511" s="128" t="s">
        <v>451</v>
      </c>
      <c r="AA511" s="148">
        <v>42778</v>
      </c>
      <c r="AB511" s="21">
        <v>11</v>
      </c>
      <c r="AC511" s="128" t="s">
        <v>451</v>
      </c>
      <c r="AD511" s="148">
        <v>42714</v>
      </c>
      <c r="AE511" s="21">
        <v>12</v>
      </c>
      <c r="AF511" s="128" t="s">
        <v>451</v>
      </c>
      <c r="AG511" s="148">
        <v>42589</v>
      </c>
      <c r="AH511" s="21">
        <v>12</v>
      </c>
      <c r="AI511" s="128" t="s">
        <v>451</v>
      </c>
      <c r="AJ511" s="148">
        <v>42561</v>
      </c>
      <c r="AK511" s="21">
        <v>11</v>
      </c>
      <c r="AL511" s="128" t="s">
        <v>451</v>
      </c>
      <c r="AM511" s="148">
        <v>42498</v>
      </c>
      <c r="AN511" s="21">
        <v>11</v>
      </c>
      <c r="AO511" s="128" t="s">
        <v>451</v>
      </c>
      <c r="AP511" s="129">
        <v>42476</v>
      </c>
      <c r="AQ511" s="14">
        <v>11</v>
      </c>
      <c r="AR511" s="128" t="s">
        <v>451</v>
      </c>
      <c r="AS511" s="129">
        <v>42428</v>
      </c>
      <c r="AT511" s="14">
        <v>11</v>
      </c>
      <c r="AU511" s="128" t="s">
        <v>451</v>
      </c>
      <c r="AV511" s="129">
        <v>42351</v>
      </c>
      <c r="AW511" s="14">
        <v>12</v>
      </c>
      <c r="AX511" s="128" t="s">
        <v>451</v>
      </c>
      <c r="AY511" s="129">
        <v>42225</v>
      </c>
      <c r="AZ511" s="14">
        <v>10</v>
      </c>
      <c r="BA511" s="128" t="s">
        <v>451</v>
      </c>
      <c r="BB511" s="129">
        <v>42189</v>
      </c>
      <c r="BC511" s="14">
        <v>11</v>
      </c>
      <c r="BD511" s="128" t="s">
        <v>451</v>
      </c>
      <c r="BE511" s="129">
        <v>42148</v>
      </c>
      <c r="BF511" s="14">
        <v>12</v>
      </c>
      <c r="BG511" s="128" t="s">
        <v>451</v>
      </c>
      <c r="BH511" s="129">
        <v>41987</v>
      </c>
      <c r="BI511" s="14">
        <v>16</v>
      </c>
      <c r="BJ511" s="128" t="s">
        <v>451</v>
      </c>
      <c r="BK511" s="129">
        <v>41952</v>
      </c>
      <c r="BL511" s="14">
        <v>10</v>
      </c>
      <c r="BM511" s="128" t="s">
        <v>451</v>
      </c>
      <c r="BN511" s="129">
        <v>41945</v>
      </c>
      <c r="BO511" s="14">
        <v>12</v>
      </c>
      <c r="BP511" s="128" t="s">
        <v>451</v>
      </c>
      <c r="BQ511" s="129">
        <v>41938</v>
      </c>
      <c r="BR511" s="14">
        <v>12</v>
      </c>
      <c r="BS511" s="128" t="s">
        <v>451</v>
      </c>
      <c r="BT511" s="129">
        <v>41861</v>
      </c>
      <c r="BU511" s="14">
        <v>11</v>
      </c>
      <c r="BV511" s="128" t="s">
        <v>451</v>
      </c>
      <c r="BW511" s="129">
        <v>41833</v>
      </c>
      <c r="BX511" s="14">
        <v>11</v>
      </c>
      <c r="BY511" s="128" t="s">
        <v>451</v>
      </c>
      <c r="BZ511" s="129">
        <v>41784</v>
      </c>
      <c r="CA511" s="14">
        <v>11</v>
      </c>
      <c r="CB511" s="128" t="s">
        <v>451</v>
      </c>
      <c r="CC511" s="129">
        <v>41742</v>
      </c>
      <c r="CD511" s="14">
        <v>16</v>
      </c>
      <c r="CE511" s="128" t="s">
        <v>451</v>
      </c>
      <c r="CF511" s="129">
        <v>41714</v>
      </c>
      <c r="CG511" s="14">
        <v>12</v>
      </c>
      <c r="CH511" s="128" t="s">
        <v>451</v>
      </c>
      <c r="CI511" s="129">
        <v>41700</v>
      </c>
      <c r="CJ511" s="14">
        <v>11</v>
      </c>
      <c r="CK511" s="128" t="s">
        <v>451</v>
      </c>
      <c r="CL511" s="129">
        <v>41658</v>
      </c>
      <c r="CM511" s="14">
        <v>12</v>
      </c>
      <c r="CN511" s="128" t="s">
        <v>451</v>
      </c>
      <c r="CO511" s="129">
        <v>41623</v>
      </c>
      <c r="CP511" s="14">
        <v>9</v>
      </c>
      <c r="CQ511" s="128" t="s">
        <v>451</v>
      </c>
      <c r="CR511" s="129">
        <v>41609</v>
      </c>
      <c r="CS511" s="21">
        <v>13</v>
      </c>
      <c r="CT511" s="128" t="s">
        <v>451</v>
      </c>
      <c r="CU511" s="129">
        <v>41588</v>
      </c>
      <c r="CV511" s="21">
        <v>11</v>
      </c>
      <c r="CW511" s="128" t="s">
        <v>451</v>
      </c>
      <c r="CX511" s="129">
        <v>41574</v>
      </c>
      <c r="CY511" s="21">
        <v>13</v>
      </c>
      <c r="CZ511" s="128" t="s">
        <v>451</v>
      </c>
      <c r="DA511" s="129">
        <v>41573</v>
      </c>
      <c r="DB511" s="21">
        <v>10</v>
      </c>
      <c r="DC511" s="128" t="s">
        <v>451</v>
      </c>
      <c r="DD511" s="129">
        <v>41546</v>
      </c>
      <c r="DE511" s="21">
        <v>11</v>
      </c>
      <c r="DF511" s="128" t="s">
        <v>451</v>
      </c>
      <c r="DG511" s="129">
        <v>41490</v>
      </c>
      <c r="DH511" s="21">
        <v>16</v>
      </c>
      <c r="DI511" s="128" t="s">
        <v>451</v>
      </c>
      <c r="DJ511" s="129">
        <v>41483</v>
      </c>
      <c r="DK511" s="21">
        <v>12</v>
      </c>
      <c r="DL511" s="128" t="s">
        <v>451</v>
      </c>
      <c r="DM511" s="129">
        <v>41462</v>
      </c>
      <c r="DN511" s="21">
        <v>12</v>
      </c>
      <c r="DO511" s="128" t="s">
        <v>451</v>
      </c>
      <c r="DP511" s="129">
        <v>41420</v>
      </c>
      <c r="DQ511" s="21">
        <v>13</v>
      </c>
      <c r="DR511" s="128" t="s">
        <v>451</v>
      </c>
      <c r="DS511" s="129">
        <v>41378</v>
      </c>
      <c r="DT511" s="21">
        <v>12</v>
      </c>
      <c r="DU511" s="128" t="s">
        <v>451</v>
      </c>
      <c r="DV511" s="129">
        <v>41329</v>
      </c>
      <c r="DW511" s="187"/>
      <c r="DX511"/>
      <c r="DY511"/>
      <c r="DZ511" s="187"/>
      <c r="EA511"/>
      <c r="EB511"/>
      <c r="EC511" s="187"/>
      <c r="ED511"/>
      <c r="EE511"/>
      <c r="EF511" s="187"/>
      <c r="EG511"/>
      <c r="EH511"/>
      <c r="EI511" s="187"/>
      <c r="EJ511"/>
      <c r="EK511"/>
      <c r="EL511" s="187"/>
      <c r="EM511"/>
      <c r="EN511"/>
      <c r="EO511" s="187"/>
      <c r="EP511"/>
      <c r="EQ511"/>
      <c r="ER511" s="187"/>
      <c r="ES511"/>
      <c r="ET511"/>
      <c r="EU511" s="187"/>
      <c r="EX511" s="8"/>
      <c r="FA511" s="8"/>
    </row>
    <row r="512" spans="1:369" s="28" customFormat="1">
      <c r="A512" s="23" t="s">
        <v>2181</v>
      </c>
      <c r="B512" s="24" t="s">
        <v>2182</v>
      </c>
      <c r="C512" s="15">
        <f t="shared" si="49"/>
        <v>9</v>
      </c>
      <c r="D512" s="42"/>
      <c r="E512" s="195" t="s">
        <v>3113</v>
      </c>
      <c r="F512" s="302" t="s">
        <v>757</v>
      </c>
      <c r="G512" s="262">
        <v>4</v>
      </c>
      <c r="H512" s="153"/>
      <c r="I512" s="100">
        <v>12</v>
      </c>
      <c r="J512" s="154">
        <v>0.33333333300000001</v>
      </c>
      <c r="K512" s="155">
        <v>0</v>
      </c>
      <c r="L512" s="347">
        <f t="shared" si="50"/>
        <v>0.33333333300000001</v>
      </c>
      <c r="M512" s="31">
        <v>9</v>
      </c>
      <c r="N512" s="127" t="s">
        <v>451</v>
      </c>
      <c r="O512" s="143">
        <v>42988</v>
      </c>
      <c r="P512" s="31">
        <v>0</v>
      </c>
      <c r="Q512" s="127" t="s">
        <v>306</v>
      </c>
      <c r="R512" s="143">
        <v>42953</v>
      </c>
      <c r="S512" s="31">
        <v>9</v>
      </c>
      <c r="T512" s="127" t="s">
        <v>451</v>
      </c>
      <c r="U512" s="143">
        <v>42925</v>
      </c>
      <c r="V512" s="31">
        <v>12</v>
      </c>
      <c r="W512" s="127" t="s">
        <v>306</v>
      </c>
      <c r="X512" s="143">
        <v>42862</v>
      </c>
      <c r="Y512" s="31">
        <v>7</v>
      </c>
      <c r="Z512" s="127" t="s">
        <v>306</v>
      </c>
      <c r="AA512" s="143">
        <v>42778</v>
      </c>
      <c r="AB512" s="31">
        <v>9</v>
      </c>
      <c r="AC512" s="127" t="s">
        <v>451</v>
      </c>
      <c r="AD512" s="143">
        <v>42715</v>
      </c>
      <c r="AE512" s="31">
        <v>0</v>
      </c>
      <c r="AF512" s="127" t="s">
        <v>306</v>
      </c>
      <c r="AG512" s="143">
        <v>42561</v>
      </c>
      <c r="AH512" s="31">
        <v>9</v>
      </c>
      <c r="AI512" s="127" t="s">
        <v>451</v>
      </c>
      <c r="AJ512" s="143">
        <v>42498</v>
      </c>
      <c r="AK512" s="31">
        <v>7</v>
      </c>
      <c r="AL512" s="127" t="s">
        <v>451</v>
      </c>
      <c r="AM512" s="143">
        <v>42476</v>
      </c>
      <c r="AN512" s="31">
        <v>10</v>
      </c>
      <c r="AO512" s="127" t="s">
        <v>451</v>
      </c>
      <c r="AP512" s="133">
        <v>42418</v>
      </c>
      <c r="AQ512" s="83"/>
      <c r="AR512" s="127"/>
      <c r="AS512" s="133"/>
      <c r="AT512" s="83"/>
      <c r="AU512" s="127"/>
      <c r="AV512" s="133"/>
      <c r="AW512" s="83"/>
      <c r="AX512" s="127"/>
      <c r="AY512" s="133"/>
      <c r="AZ512" s="83"/>
      <c r="BA512" s="127"/>
      <c r="BB512" s="133"/>
      <c r="BC512" s="83"/>
      <c r="BD512" s="127"/>
      <c r="BE512" s="133"/>
      <c r="BF512" s="83"/>
      <c r="BG512" s="127"/>
      <c r="BH512" s="133"/>
      <c r="BI512" s="83"/>
      <c r="BJ512" s="127"/>
      <c r="BK512" s="133"/>
      <c r="BL512" s="31"/>
      <c r="BM512" s="127"/>
      <c r="BN512" s="133"/>
      <c r="BO512" s="31"/>
      <c r="BP512" s="127"/>
      <c r="BQ512" s="133"/>
      <c r="BR512" s="31"/>
      <c r="BS512" s="127"/>
      <c r="BT512" s="133"/>
      <c r="BU512" s="31"/>
      <c r="BV512" s="127"/>
      <c r="BW512" s="133"/>
      <c r="BX512" s="31"/>
      <c r="BY512" s="127"/>
      <c r="BZ512" s="133"/>
      <c r="CA512" s="31"/>
      <c r="CB512" s="127"/>
      <c r="CC512" s="133"/>
      <c r="CD512" s="31"/>
      <c r="CE512" s="127"/>
      <c r="CF512" s="133"/>
      <c r="CG512" s="31"/>
      <c r="CH512" s="127"/>
      <c r="CI512" s="133"/>
      <c r="CJ512" s="31"/>
      <c r="CK512" s="127"/>
      <c r="CL512" s="133"/>
      <c r="CM512" s="31"/>
      <c r="CN512" s="127"/>
      <c r="CO512" s="133"/>
      <c r="CP512" s="31"/>
      <c r="CQ512" s="127"/>
      <c r="CR512" s="133"/>
      <c r="CS512" s="31"/>
      <c r="CT512" s="127"/>
      <c r="CU512" s="133"/>
      <c r="CV512" s="31"/>
      <c r="CW512" s="127"/>
      <c r="CX512" s="133"/>
      <c r="CY512" s="31"/>
      <c r="CZ512" s="127"/>
      <c r="DA512" s="133"/>
      <c r="DB512" s="31"/>
      <c r="DC512" s="127"/>
      <c r="DD512" s="133"/>
      <c r="DE512" s="31"/>
      <c r="DF512" s="127"/>
      <c r="DG512" s="133"/>
      <c r="DH512" s="31"/>
      <c r="DI512" s="127"/>
      <c r="DJ512" s="133"/>
      <c r="DK512" s="31"/>
      <c r="DL512" s="127"/>
      <c r="DM512" s="133"/>
      <c r="DN512" s="31"/>
      <c r="DO512" s="127"/>
      <c r="DP512" s="133"/>
      <c r="DQ512" s="31"/>
      <c r="DR512" s="127"/>
      <c r="DS512" s="133"/>
      <c r="DT512" s="31"/>
      <c r="DU512" s="127"/>
      <c r="DV512" s="133"/>
      <c r="DW512" s="31"/>
      <c r="DX512" s="127"/>
      <c r="DY512" s="133"/>
      <c r="DZ512" s="31"/>
      <c r="EA512" s="127"/>
      <c r="EB512" s="133"/>
      <c r="EC512" s="31"/>
      <c r="ED512" s="127"/>
      <c r="EE512" s="133"/>
      <c r="EF512" s="31"/>
      <c r="EG512" s="127"/>
      <c r="EH512" s="133"/>
      <c r="EI512" s="31"/>
      <c r="EJ512" s="127"/>
      <c r="EK512" s="133"/>
      <c r="EL512" s="31"/>
      <c r="EM512" s="127"/>
      <c r="EN512" s="133"/>
      <c r="EO512" s="31"/>
      <c r="EP512" s="127"/>
      <c r="EQ512" s="133"/>
      <c r="ER512" s="31"/>
      <c r="ES512" s="127"/>
      <c r="ET512" s="133"/>
      <c r="EU512" s="31"/>
      <c r="EV512" s="127"/>
      <c r="EW512" s="133"/>
      <c r="EX512" s="31"/>
      <c r="EY512" s="127"/>
      <c r="EZ512" s="133"/>
      <c r="FA512" s="31"/>
      <c r="FB512" s="127"/>
      <c r="FC512" s="133"/>
      <c r="FD512" s="31"/>
      <c r="FE512" s="127"/>
      <c r="FF512" s="133"/>
      <c r="FG512" s="31"/>
      <c r="FH512" s="127"/>
      <c r="FI512" s="133"/>
      <c r="FJ512" s="31"/>
      <c r="FK512" s="127"/>
      <c r="FL512" s="133"/>
      <c r="FM512" s="31"/>
      <c r="FN512" s="127"/>
      <c r="FO512" s="133"/>
      <c r="FP512" s="31"/>
      <c r="FQ512" s="127"/>
      <c r="FR512" s="133"/>
      <c r="FS512" s="31"/>
      <c r="FT512" s="127"/>
      <c r="FU512" s="133"/>
      <c r="FV512" s="31"/>
      <c r="FW512" s="127"/>
      <c r="FX512" s="133"/>
      <c r="FY512" s="31"/>
      <c r="FZ512" s="127"/>
      <c r="GA512" s="13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</row>
    <row r="513" spans="1:372">
      <c r="A513" s="28" t="s">
        <v>1309</v>
      </c>
      <c r="B513" s="24" t="s">
        <v>1310</v>
      </c>
      <c r="C513" s="15">
        <f t="shared" si="49"/>
        <v>3.3333333333333335</v>
      </c>
      <c r="D513" s="42"/>
      <c r="E513" s="89" t="s">
        <v>1311</v>
      </c>
      <c r="F513" s="302" t="s">
        <v>757</v>
      </c>
      <c r="G513" s="262">
        <v>2</v>
      </c>
      <c r="H513" s="153">
        <v>2</v>
      </c>
      <c r="I513" s="59">
        <v>6</v>
      </c>
      <c r="J513" s="154">
        <v>1</v>
      </c>
      <c r="K513" s="155">
        <v>1</v>
      </c>
      <c r="L513" s="347">
        <f t="shared" si="50"/>
        <v>2</v>
      </c>
      <c r="M513" s="31">
        <v>0</v>
      </c>
      <c r="N513" s="127" t="s">
        <v>306</v>
      </c>
      <c r="O513" s="148">
        <v>42953</v>
      </c>
      <c r="P513" s="31">
        <v>0</v>
      </c>
      <c r="Q513" s="127" t="s">
        <v>306</v>
      </c>
      <c r="R513" s="148">
        <v>42925</v>
      </c>
      <c r="S513" s="31">
        <v>10</v>
      </c>
      <c r="T513" s="127" t="s">
        <v>306</v>
      </c>
      <c r="U513" s="148">
        <v>42862</v>
      </c>
      <c r="V513" s="31">
        <v>13</v>
      </c>
      <c r="W513" s="127" t="s">
        <v>451</v>
      </c>
      <c r="X513" s="148">
        <v>42778</v>
      </c>
      <c r="Y513" s="31">
        <v>17</v>
      </c>
      <c r="Z513" s="127" t="s">
        <v>451</v>
      </c>
      <c r="AA513" s="148">
        <v>42715</v>
      </c>
      <c r="AB513" s="31">
        <v>0</v>
      </c>
      <c r="AC513" s="127" t="s">
        <v>306</v>
      </c>
      <c r="AD513" s="148">
        <v>42561</v>
      </c>
      <c r="AE513" s="31">
        <v>5</v>
      </c>
      <c r="AF513" s="127" t="s">
        <v>306</v>
      </c>
      <c r="AG513" s="143">
        <v>42498</v>
      </c>
      <c r="AH513" s="31">
        <v>0</v>
      </c>
      <c r="AI513" s="127" t="s">
        <v>306</v>
      </c>
      <c r="AJ513" s="143">
        <v>42476</v>
      </c>
      <c r="AK513" s="31">
        <v>0</v>
      </c>
      <c r="AL513" s="127" t="s">
        <v>306</v>
      </c>
      <c r="AM513" s="133">
        <v>42428</v>
      </c>
      <c r="AN513" s="83">
        <v>0</v>
      </c>
      <c r="AO513" s="127" t="s">
        <v>306</v>
      </c>
      <c r="AP513" s="133">
        <v>42351</v>
      </c>
      <c r="AQ513" s="83">
        <v>0</v>
      </c>
      <c r="AR513" s="127" t="s">
        <v>306</v>
      </c>
      <c r="AS513" s="133">
        <v>42225</v>
      </c>
      <c r="AT513" s="83">
        <v>5</v>
      </c>
      <c r="AU513" s="127" t="s">
        <v>306</v>
      </c>
      <c r="AV513" s="133">
        <v>42189</v>
      </c>
      <c r="AW513" s="83">
        <v>3</v>
      </c>
      <c r="AX513" s="127" t="s">
        <v>306</v>
      </c>
      <c r="AY513" s="133">
        <v>42148</v>
      </c>
      <c r="AZ513" s="83">
        <v>8</v>
      </c>
      <c r="BA513" s="127" t="s">
        <v>264</v>
      </c>
      <c r="BB513" s="133">
        <v>41987</v>
      </c>
      <c r="BC513" s="83"/>
      <c r="BD513" s="127"/>
      <c r="BE513" s="133"/>
      <c r="BF513" s="83"/>
      <c r="BG513" s="127"/>
      <c r="BH513" s="133"/>
      <c r="BI513" s="194"/>
      <c r="BJ513"/>
      <c r="BK513"/>
      <c r="BL513" s="194"/>
      <c r="BM513"/>
      <c r="BN513"/>
      <c r="BO513" s="187"/>
      <c r="BP513"/>
      <c r="BQ513"/>
      <c r="BR513" s="187"/>
      <c r="BS513"/>
      <c r="BT513"/>
      <c r="BU513" s="187"/>
      <c r="BV513"/>
      <c r="BW513"/>
      <c r="BX513" s="187"/>
      <c r="BY513"/>
      <c r="BZ513"/>
      <c r="CA513" s="187"/>
      <c r="CC513"/>
      <c r="CD513" s="187"/>
      <c r="CE513"/>
      <c r="CF513"/>
      <c r="CG513" s="187"/>
      <c r="CH513"/>
      <c r="CI513"/>
      <c r="CJ513" s="187"/>
      <c r="CK513"/>
      <c r="CL513"/>
      <c r="CM513" s="187"/>
      <c r="CN513"/>
      <c r="CO513"/>
      <c r="CP513" s="187"/>
      <c r="CQ513"/>
      <c r="CR513"/>
      <c r="CS513" s="187"/>
      <c r="CT513"/>
      <c r="CU513"/>
      <c r="CV513" s="187"/>
      <c r="CW513"/>
      <c r="CX513"/>
      <c r="CY513" s="187"/>
      <c r="CZ513"/>
      <c r="DA513"/>
      <c r="DB513" s="187"/>
      <c r="DC513"/>
      <c r="DD513"/>
      <c r="DE513" s="187"/>
      <c r="DF513"/>
      <c r="DG513"/>
      <c r="DH513" s="187"/>
      <c r="DI513"/>
      <c r="DJ513"/>
      <c r="DK513" s="187"/>
      <c r="DL513"/>
      <c r="DM513"/>
      <c r="DN513" s="187"/>
      <c r="DO513"/>
      <c r="DP513"/>
      <c r="DQ513" s="187"/>
      <c r="DT513" s="8"/>
      <c r="DW513" s="8"/>
      <c r="DZ513" s="8"/>
      <c r="EC513" s="8"/>
      <c r="EF513" s="8"/>
      <c r="EI513" s="8"/>
      <c r="EL513" s="8"/>
      <c r="EO513" s="8"/>
      <c r="ER513" s="8"/>
      <c r="EU513" s="8"/>
      <c r="EX513" s="8"/>
      <c r="FA513" s="8"/>
      <c r="FD513" s="8"/>
      <c r="FG513" s="8"/>
      <c r="FJ513" s="8"/>
      <c r="FM513" s="8"/>
      <c r="FP513" s="8"/>
      <c r="FS513" s="8"/>
      <c r="FV513" s="8"/>
      <c r="FY513" s="8"/>
      <c r="GB513" s="8"/>
      <c r="GE513" s="8"/>
      <c r="GH513" s="8"/>
      <c r="GK513" s="8"/>
      <c r="GN513" s="8"/>
      <c r="GQ513" s="8"/>
      <c r="GT513" s="8"/>
      <c r="GW513" s="8"/>
      <c r="GZ513" s="8"/>
      <c r="HC513" s="8"/>
      <c r="HF513" s="8"/>
      <c r="HI513" s="8"/>
      <c r="HL513" s="8"/>
    </row>
    <row r="514" spans="1:372">
      <c r="A514" s="28" t="s">
        <v>2265</v>
      </c>
      <c r="B514" s="24" t="s">
        <v>2252</v>
      </c>
      <c r="C514" s="15">
        <f t="shared" si="49"/>
        <v>1</v>
      </c>
      <c r="D514" s="42"/>
      <c r="E514" s="89" t="s">
        <v>2253</v>
      </c>
      <c r="F514" s="302" t="s">
        <v>2254</v>
      </c>
      <c r="G514" s="262">
        <v>1</v>
      </c>
      <c r="H514" s="153"/>
      <c r="I514" s="59"/>
      <c r="J514" s="154"/>
      <c r="K514" s="155">
        <v>0</v>
      </c>
      <c r="L514" s="347">
        <f t="shared" si="50"/>
        <v>0</v>
      </c>
      <c r="M514" s="31">
        <v>0</v>
      </c>
      <c r="N514" s="127" t="s">
        <v>306</v>
      </c>
      <c r="O514" s="143">
        <v>42988</v>
      </c>
      <c r="P514" s="31">
        <v>3</v>
      </c>
      <c r="Q514" s="127" t="s">
        <v>306</v>
      </c>
      <c r="R514" s="143">
        <v>42652</v>
      </c>
      <c r="S514" s="31">
        <v>0</v>
      </c>
      <c r="T514" s="127" t="s">
        <v>306</v>
      </c>
      <c r="U514" s="143">
        <v>42519</v>
      </c>
      <c r="V514" s="31">
        <v>5</v>
      </c>
      <c r="W514" s="127" t="s">
        <v>451</v>
      </c>
      <c r="X514" s="143">
        <v>42456</v>
      </c>
      <c r="Y514" s="31"/>
      <c r="Z514" s="127"/>
      <c r="AA514" s="143"/>
      <c r="AB514" s="31"/>
      <c r="AC514" s="127"/>
      <c r="AD514" s="133"/>
      <c r="AE514" s="83"/>
      <c r="AF514" s="127"/>
      <c r="AG514" s="133"/>
      <c r="AH514" s="83"/>
      <c r="AI514" s="127"/>
      <c r="AJ514" s="133"/>
      <c r="AK514" s="83"/>
      <c r="AL514" s="127"/>
      <c r="AM514" s="133"/>
      <c r="AN514" s="83"/>
      <c r="AO514" s="127"/>
      <c r="AP514" s="133"/>
      <c r="AQ514" s="83"/>
      <c r="AR514" s="127"/>
      <c r="AS514" s="133"/>
      <c r="AT514" s="83"/>
      <c r="AU514" s="127"/>
      <c r="AV514" s="133"/>
      <c r="AW514" s="83"/>
      <c r="AX514" s="127"/>
      <c r="AY514" s="133"/>
      <c r="AZ514" s="83"/>
      <c r="BA514" s="127"/>
      <c r="BB514" s="133"/>
      <c r="BC514" s="83"/>
      <c r="BD514" s="127"/>
      <c r="BE514" s="133"/>
      <c r="BF514" s="83"/>
      <c r="BG514" s="127"/>
      <c r="BH514" s="133"/>
      <c r="BI514" s="194"/>
      <c r="BJ514"/>
      <c r="BK514"/>
      <c r="BL514" s="194"/>
      <c r="BM514"/>
      <c r="BN514"/>
      <c r="BO514" s="187"/>
      <c r="BP514"/>
      <c r="BQ514"/>
      <c r="BR514" s="187"/>
      <c r="BS514"/>
      <c r="BT514"/>
      <c r="BU514" s="187"/>
      <c r="BV514"/>
      <c r="BW514"/>
      <c r="BX514" s="187"/>
      <c r="BY514"/>
      <c r="BZ514"/>
      <c r="CA514" s="187"/>
      <c r="CC514"/>
      <c r="CD514" s="187"/>
      <c r="CE514"/>
      <c r="CF514"/>
      <c r="CG514" s="187"/>
      <c r="CH514"/>
      <c r="CI514"/>
      <c r="CJ514" s="187"/>
      <c r="CK514"/>
      <c r="CL514"/>
      <c r="CM514" s="187"/>
      <c r="CN514"/>
      <c r="CO514"/>
      <c r="CP514" s="187"/>
      <c r="CQ514"/>
      <c r="CR514"/>
      <c r="CS514" s="187"/>
      <c r="CT514"/>
      <c r="CU514"/>
      <c r="CV514" s="187"/>
      <c r="CW514"/>
      <c r="CX514"/>
      <c r="CY514" s="187"/>
      <c r="CZ514"/>
      <c r="DA514"/>
      <c r="DB514" s="187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</row>
    <row r="515" spans="1:372">
      <c r="A515" s="23" t="s">
        <v>2983</v>
      </c>
      <c r="B515" s="20" t="s">
        <v>580</v>
      </c>
      <c r="C515" s="15">
        <f t="shared" si="49"/>
        <v>10</v>
      </c>
      <c r="D515" s="117" t="s">
        <v>596</v>
      </c>
      <c r="E515" s="8" t="s">
        <v>2984</v>
      </c>
      <c r="F515" s="301" t="s">
        <v>391</v>
      </c>
      <c r="G515" s="144">
        <v>4</v>
      </c>
      <c r="H515" s="138">
        <v>1</v>
      </c>
      <c r="I515" s="57">
        <v>4</v>
      </c>
      <c r="K515" s="130">
        <v>0</v>
      </c>
      <c r="L515" s="158">
        <f t="shared" si="50"/>
        <v>0</v>
      </c>
      <c r="M515" s="21">
        <v>10</v>
      </c>
      <c r="N515" s="128" t="s">
        <v>451</v>
      </c>
      <c r="O515" s="148">
        <v>41945</v>
      </c>
      <c r="P515" s="21">
        <v>2</v>
      </c>
      <c r="Q515" s="128" t="s">
        <v>306</v>
      </c>
      <c r="R515" s="148">
        <v>41917</v>
      </c>
      <c r="S515" s="21">
        <v>5</v>
      </c>
      <c r="T515" s="128" t="s">
        <v>306</v>
      </c>
      <c r="U515" s="148">
        <v>41609</v>
      </c>
      <c r="V515" s="21">
        <v>7</v>
      </c>
      <c r="W515" s="128" t="s">
        <v>451</v>
      </c>
      <c r="X515" s="148">
        <v>41574</v>
      </c>
      <c r="Y515" s="21">
        <v>7</v>
      </c>
      <c r="Z515" s="128" t="s">
        <v>451</v>
      </c>
      <c r="AA515" s="148">
        <v>41553</v>
      </c>
      <c r="AB515" s="21">
        <v>3</v>
      </c>
      <c r="AC515" s="128" t="s">
        <v>230</v>
      </c>
      <c r="AD515" s="129">
        <v>41490</v>
      </c>
      <c r="AE515" s="14">
        <v>9</v>
      </c>
      <c r="AF515" s="128" t="s">
        <v>451</v>
      </c>
      <c r="AG515" s="129">
        <v>41420</v>
      </c>
      <c r="AH515" s="14">
        <v>4</v>
      </c>
      <c r="AI515" s="128" t="s">
        <v>306</v>
      </c>
      <c r="AJ515" s="129">
        <v>41378</v>
      </c>
      <c r="AK515" s="14">
        <v>9</v>
      </c>
      <c r="AL515" s="128" t="s">
        <v>451</v>
      </c>
      <c r="AM515" s="129">
        <v>41154</v>
      </c>
      <c r="AN515" s="14">
        <v>11</v>
      </c>
      <c r="AO515" s="128" t="s">
        <v>451</v>
      </c>
      <c r="AP515" s="129">
        <v>41014</v>
      </c>
      <c r="AQ515" s="14">
        <v>0</v>
      </c>
      <c r="AR515" s="128" t="s">
        <v>584</v>
      </c>
      <c r="AS515" s="129">
        <v>40825</v>
      </c>
      <c r="AT515" s="14">
        <v>11</v>
      </c>
      <c r="AU515" s="128" t="s">
        <v>451</v>
      </c>
      <c r="AV515" s="129">
        <v>40790</v>
      </c>
      <c r="AW515" s="14">
        <v>8</v>
      </c>
      <c r="AX515" s="128" t="s">
        <v>451</v>
      </c>
      <c r="AY515" s="129">
        <v>40727</v>
      </c>
      <c r="AZ515" s="14">
        <v>11</v>
      </c>
      <c r="BA515" s="128" t="s">
        <v>451</v>
      </c>
      <c r="BB515" s="129">
        <v>40692</v>
      </c>
      <c r="BC515" s="14">
        <v>11</v>
      </c>
      <c r="BD515" s="128" t="s">
        <v>451</v>
      </c>
      <c r="BE515" s="129">
        <v>40671</v>
      </c>
      <c r="BF515" s="14">
        <v>10</v>
      </c>
      <c r="BG515" s="128" t="s">
        <v>451</v>
      </c>
      <c r="BH515" s="129">
        <v>40650</v>
      </c>
      <c r="BI515" s="194"/>
      <c r="BJ515"/>
      <c r="BK515"/>
      <c r="BL515" s="194"/>
      <c r="BM515"/>
      <c r="BN515"/>
      <c r="BO515" s="187"/>
      <c r="BP515"/>
      <c r="BQ515"/>
      <c r="BR515" s="187"/>
      <c r="BS515"/>
      <c r="BT515"/>
      <c r="BU515"/>
      <c r="BV515"/>
      <c r="BW515"/>
      <c r="BX515"/>
      <c r="BY515"/>
      <c r="BZ515"/>
      <c r="CA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</row>
    <row r="516" spans="1:372">
      <c r="A516" s="23" t="s">
        <v>58</v>
      </c>
      <c r="B516" s="24" t="s">
        <v>59</v>
      </c>
      <c r="C516" s="15">
        <f t="shared" si="49"/>
        <v>10.545454545454545</v>
      </c>
      <c r="D516" s="117" t="s">
        <v>595</v>
      </c>
      <c r="E516" s="36" t="s">
        <v>1355</v>
      </c>
      <c r="F516" s="33" t="s">
        <v>60</v>
      </c>
      <c r="G516" s="144">
        <v>4</v>
      </c>
      <c r="H516" s="138">
        <v>5</v>
      </c>
      <c r="I516" s="98">
        <v>12</v>
      </c>
      <c r="K516" s="130">
        <v>3.16</v>
      </c>
      <c r="L516" s="158">
        <f t="shared" si="50"/>
        <v>3.16</v>
      </c>
      <c r="M516" s="21">
        <v>10</v>
      </c>
      <c r="N516" s="128" t="s">
        <v>451</v>
      </c>
      <c r="O516" s="148">
        <v>42498</v>
      </c>
      <c r="P516" s="21">
        <v>11</v>
      </c>
      <c r="Q516" s="128" t="s">
        <v>451</v>
      </c>
      <c r="R516" s="148">
        <v>42476</v>
      </c>
      <c r="S516" s="21">
        <v>11</v>
      </c>
      <c r="T516" s="128" t="s">
        <v>451</v>
      </c>
      <c r="U516" s="148">
        <v>42351</v>
      </c>
      <c r="V516" s="21">
        <v>10</v>
      </c>
      <c r="W516" s="128" t="s">
        <v>451</v>
      </c>
      <c r="X516" s="148">
        <v>42148</v>
      </c>
      <c r="Y516" s="21">
        <v>10.5</v>
      </c>
      <c r="Z516" s="128" t="s">
        <v>451</v>
      </c>
      <c r="AA516" s="148">
        <v>41987</v>
      </c>
      <c r="AB516" s="21">
        <v>9</v>
      </c>
      <c r="AC516" s="128" t="s">
        <v>451</v>
      </c>
      <c r="AD516" s="129">
        <v>41945</v>
      </c>
      <c r="AE516" s="14">
        <v>11</v>
      </c>
      <c r="AF516" s="128" t="s">
        <v>451</v>
      </c>
      <c r="AG516" s="129">
        <v>41833</v>
      </c>
      <c r="AH516" s="14">
        <v>12</v>
      </c>
      <c r="AI516" s="128" t="s">
        <v>451</v>
      </c>
      <c r="AJ516" s="129">
        <v>41700</v>
      </c>
      <c r="AK516" s="14">
        <v>12</v>
      </c>
      <c r="AL516" s="128" t="s">
        <v>451</v>
      </c>
      <c r="AM516" s="129">
        <v>41609</v>
      </c>
      <c r="AN516" s="14">
        <v>10</v>
      </c>
      <c r="AO516" s="128" t="s">
        <v>451</v>
      </c>
      <c r="AP516" s="129">
        <v>41574</v>
      </c>
      <c r="AQ516" s="14">
        <v>10</v>
      </c>
      <c r="AR516" s="128" t="s">
        <v>230</v>
      </c>
      <c r="AS516" s="129">
        <v>41553</v>
      </c>
      <c r="AT516" s="14">
        <v>12</v>
      </c>
      <c r="AU516" s="128" t="s">
        <v>451</v>
      </c>
      <c r="AV516" s="129">
        <v>41462</v>
      </c>
      <c r="AW516" s="14">
        <v>10</v>
      </c>
      <c r="AX516" s="128" t="s">
        <v>451</v>
      </c>
      <c r="AY516" s="129">
        <v>41378</v>
      </c>
      <c r="AZ516" s="14">
        <v>11</v>
      </c>
      <c r="BA516" s="128" t="s">
        <v>451</v>
      </c>
      <c r="BB516" s="129">
        <v>41154</v>
      </c>
      <c r="BC516" s="14">
        <v>15</v>
      </c>
      <c r="BD516" s="128" t="s">
        <v>451</v>
      </c>
      <c r="BE516" s="129">
        <v>41091</v>
      </c>
      <c r="BH516"/>
      <c r="BI516" s="194"/>
      <c r="BJ516"/>
      <c r="BK516"/>
      <c r="BL516" s="194"/>
      <c r="BM516"/>
      <c r="BN516"/>
      <c r="BO516" s="187"/>
      <c r="BP516"/>
      <c r="BQ516"/>
      <c r="BR516" s="187"/>
      <c r="BS516"/>
      <c r="BT516"/>
      <c r="BU516" s="187"/>
      <c r="BV516"/>
      <c r="BW516"/>
      <c r="BX516" s="187"/>
      <c r="BY516"/>
      <c r="BZ516"/>
      <c r="CA516" s="187"/>
      <c r="CC516"/>
      <c r="CD516" s="187"/>
      <c r="CE516"/>
      <c r="CF516"/>
      <c r="CG516" s="187"/>
      <c r="CH516"/>
      <c r="CI516"/>
      <c r="CJ516" s="187"/>
      <c r="CK516"/>
      <c r="CL516"/>
      <c r="CM516" s="187"/>
      <c r="CN516"/>
      <c r="CO516"/>
      <c r="CP516" s="187"/>
      <c r="CQ516"/>
      <c r="CR516"/>
      <c r="CS516" s="187"/>
      <c r="CT516"/>
      <c r="CU516"/>
      <c r="CV516" s="187"/>
      <c r="CW516"/>
      <c r="CX516"/>
      <c r="CY516" s="187"/>
      <c r="CZ516"/>
      <c r="DA516"/>
      <c r="DB516" s="187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</row>
    <row r="517" spans="1:372">
      <c r="A517" s="23" t="s">
        <v>2570</v>
      </c>
      <c r="B517" s="24" t="s">
        <v>2201</v>
      </c>
      <c r="C517" s="15">
        <f t="shared" si="49"/>
        <v>21.999999999999996</v>
      </c>
      <c r="D517" s="40"/>
      <c r="E517" s="36" t="s">
        <v>2788</v>
      </c>
      <c r="F517" s="33" t="s">
        <v>2571</v>
      </c>
      <c r="G517" s="144">
        <v>4</v>
      </c>
      <c r="H517" s="138">
        <v>3</v>
      </c>
      <c r="I517" s="98">
        <v>12</v>
      </c>
      <c r="J517" s="139">
        <v>13.75</v>
      </c>
      <c r="L517" s="158">
        <f t="shared" si="50"/>
        <v>13.75</v>
      </c>
      <c r="M517" s="21">
        <v>22</v>
      </c>
      <c r="N517" s="128" t="s">
        <v>451</v>
      </c>
      <c r="O517" s="148">
        <v>43023</v>
      </c>
      <c r="P517" s="21">
        <v>22</v>
      </c>
      <c r="Q517" s="128" t="s">
        <v>451</v>
      </c>
      <c r="R517" s="148">
        <v>42995</v>
      </c>
      <c r="S517" s="21">
        <v>22</v>
      </c>
      <c r="T517" s="128" t="s">
        <v>451</v>
      </c>
      <c r="U517" s="148">
        <v>42994</v>
      </c>
      <c r="V517" s="21">
        <v>12</v>
      </c>
      <c r="W517" s="128" t="s">
        <v>451</v>
      </c>
      <c r="X517" s="148">
        <v>42988</v>
      </c>
      <c r="Y517" s="21">
        <v>16</v>
      </c>
      <c r="Z517" s="128" t="s">
        <v>451</v>
      </c>
      <c r="AA517" s="148">
        <v>42960</v>
      </c>
      <c r="AB517" s="21">
        <v>16</v>
      </c>
      <c r="AC517" s="128" t="s">
        <v>451</v>
      </c>
      <c r="AD517" s="148">
        <v>42959</v>
      </c>
      <c r="AE517" s="21">
        <v>16</v>
      </c>
      <c r="AF517" s="128" t="s">
        <v>451</v>
      </c>
      <c r="AG517" s="148">
        <v>42925</v>
      </c>
      <c r="AH517" s="21">
        <v>16</v>
      </c>
      <c r="AI517" s="128" t="s">
        <v>451</v>
      </c>
      <c r="AJ517" s="148">
        <v>42924</v>
      </c>
      <c r="AK517" s="21">
        <v>14</v>
      </c>
      <c r="AL517" s="128" t="s">
        <v>451</v>
      </c>
      <c r="AM517" s="148">
        <v>42883</v>
      </c>
      <c r="AN517" s="21">
        <v>10</v>
      </c>
      <c r="AO517" s="128" t="s">
        <v>451</v>
      </c>
      <c r="AP517" s="148">
        <v>42862</v>
      </c>
      <c r="AQ517" s="21">
        <v>18</v>
      </c>
      <c r="AR517" s="128" t="s">
        <v>451</v>
      </c>
      <c r="AS517" s="148">
        <v>42820</v>
      </c>
      <c r="AT517" s="21">
        <v>11</v>
      </c>
      <c r="AU517" s="128" t="s">
        <v>451</v>
      </c>
      <c r="AV517" s="148">
        <v>42778</v>
      </c>
      <c r="AW517" s="14"/>
      <c r="AX517" s="128"/>
      <c r="AY517" s="129"/>
      <c r="AZ517" s="14"/>
      <c r="BA517" s="128"/>
      <c r="BB517" s="129"/>
      <c r="BC517" s="14"/>
      <c r="BD517" s="128"/>
      <c r="BE517" s="129"/>
      <c r="BF517" s="14"/>
      <c r="BG517" s="128"/>
      <c r="BH517" s="129"/>
      <c r="BI517" s="14"/>
      <c r="BJ517" s="128"/>
      <c r="BK517" s="129"/>
      <c r="BL517" s="14"/>
      <c r="BM517" s="128"/>
      <c r="BN517" s="129"/>
      <c r="BO517" s="14"/>
      <c r="BP517" s="128"/>
      <c r="BQ517" s="129"/>
      <c r="BR517" s="14"/>
      <c r="BS517" s="128"/>
      <c r="BT517" s="129"/>
      <c r="BU517" s="14"/>
      <c r="BV517" s="128"/>
      <c r="BW517" s="129"/>
      <c r="BX517" s="14"/>
      <c r="BY517" s="128"/>
      <c r="BZ517" s="129"/>
      <c r="CA517" s="14"/>
      <c r="CB517" s="128"/>
      <c r="CC517" s="129"/>
      <c r="CD517" s="14"/>
      <c r="CE517" s="128"/>
      <c r="CF517" s="129"/>
      <c r="CG517" s="14"/>
      <c r="CH517" s="128"/>
      <c r="CI517" s="129"/>
      <c r="CJ517" s="21"/>
      <c r="CK517" s="128"/>
      <c r="CL517" s="129"/>
      <c r="CM517" s="21"/>
      <c r="CN517" s="128"/>
      <c r="CO517" s="129"/>
      <c r="CP517" s="21"/>
      <c r="CQ517" s="128"/>
      <c r="CR517" s="129"/>
      <c r="CS517" s="21"/>
      <c r="CT517" s="128"/>
      <c r="CU517" s="129"/>
      <c r="CV517" s="21"/>
      <c r="CW517" s="128"/>
      <c r="CX517" s="129"/>
      <c r="CY517" s="21"/>
      <c r="CZ517" s="128"/>
      <c r="DA517" s="129"/>
      <c r="DB517" s="21"/>
      <c r="DC517" s="128"/>
      <c r="DD517" s="129"/>
      <c r="DE517" s="21"/>
      <c r="DF517" s="128"/>
      <c r="DG517" s="129"/>
      <c r="DH517" s="21"/>
      <c r="DI517" s="128"/>
      <c r="DJ517" s="129"/>
      <c r="DK517"/>
      <c r="DL517"/>
      <c r="DM517"/>
      <c r="DN517"/>
      <c r="DO517"/>
      <c r="DP517"/>
      <c r="DQ517"/>
      <c r="DR517"/>
      <c r="DS517"/>
      <c r="DT517"/>
      <c r="DU517"/>
      <c r="DV517"/>
      <c r="DW517" s="187"/>
      <c r="DX517"/>
      <c r="DY517"/>
      <c r="DZ517" s="187"/>
      <c r="EA517"/>
      <c r="EB517"/>
      <c r="EC517" s="187"/>
      <c r="EF517" s="8"/>
      <c r="EI517" s="8"/>
    </row>
    <row r="518" spans="1:372">
      <c r="A518" s="23" t="s">
        <v>758</v>
      </c>
      <c r="B518" s="24" t="s">
        <v>759</v>
      </c>
      <c r="C518" s="15">
        <f t="shared" si="49"/>
        <v>12.235294117647058</v>
      </c>
      <c r="D518" s="40"/>
      <c r="E518" s="36" t="s">
        <v>1764</v>
      </c>
      <c r="F518" s="33" t="s">
        <v>757</v>
      </c>
      <c r="G518" s="144">
        <v>4</v>
      </c>
      <c r="H518" s="138">
        <v>6</v>
      </c>
      <c r="I518" s="98">
        <v>12</v>
      </c>
      <c r="J518" s="139">
        <v>4</v>
      </c>
      <c r="K518" s="130">
        <v>42.416666665999998</v>
      </c>
      <c r="L518" s="158">
        <f t="shared" si="50"/>
        <v>46.416666665999998</v>
      </c>
      <c r="M518" s="21">
        <v>11</v>
      </c>
      <c r="N518" s="128" t="s">
        <v>451</v>
      </c>
      <c r="O518" s="148">
        <v>42988</v>
      </c>
      <c r="P518" s="21">
        <v>8</v>
      </c>
      <c r="Q518" s="128" t="s">
        <v>306</v>
      </c>
      <c r="R518" s="148">
        <v>42953</v>
      </c>
      <c r="S518" s="21">
        <v>14</v>
      </c>
      <c r="T518" s="128" t="s">
        <v>451</v>
      </c>
      <c r="U518" s="148">
        <v>42925</v>
      </c>
      <c r="V518" s="21">
        <v>15</v>
      </c>
      <c r="W518" s="128" t="s">
        <v>451</v>
      </c>
      <c r="X518" s="148">
        <v>42862</v>
      </c>
      <c r="Y518" s="21">
        <v>15</v>
      </c>
      <c r="Z518" s="128" t="s">
        <v>451</v>
      </c>
      <c r="AA518" s="148">
        <v>42778</v>
      </c>
      <c r="AB518" s="21">
        <v>13</v>
      </c>
      <c r="AC518" s="128" t="s">
        <v>451</v>
      </c>
      <c r="AD518" s="148">
        <v>42715</v>
      </c>
      <c r="AE518" s="21">
        <v>12</v>
      </c>
      <c r="AF518" s="128" t="s">
        <v>451</v>
      </c>
      <c r="AG518" s="148">
        <v>42589</v>
      </c>
      <c r="AH518" s="21">
        <v>14</v>
      </c>
      <c r="AI518" s="128" t="s">
        <v>451</v>
      </c>
      <c r="AJ518" s="148">
        <v>42561</v>
      </c>
      <c r="AK518" s="21">
        <v>16</v>
      </c>
      <c r="AL518" s="128" t="s">
        <v>451</v>
      </c>
      <c r="AM518" s="148">
        <v>42498</v>
      </c>
      <c r="AN518" s="21">
        <v>16</v>
      </c>
      <c r="AO518" s="128" t="s">
        <v>451</v>
      </c>
      <c r="AP518" s="129">
        <v>42476</v>
      </c>
      <c r="AQ518" s="14">
        <v>16</v>
      </c>
      <c r="AR518" s="128" t="s">
        <v>451</v>
      </c>
      <c r="AS518" s="129">
        <v>42428</v>
      </c>
      <c r="AT518" s="14">
        <v>13</v>
      </c>
      <c r="AU518" s="128" t="s">
        <v>451</v>
      </c>
      <c r="AV518" s="129">
        <v>42351</v>
      </c>
      <c r="AW518" s="14">
        <v>13</v>
      </c>
      <c r="AX518" s="128" t="s">
        <v>451</v>
      </c>
      <c r="AY518" s="129">
        <v>42225</v>
      </c>
      <c r="AZ518" s="14">
        <v>11</v>
      </c>
      <c r="BA518" s="128" t="s">
        <v>451</v>
      </c>
      <c r="BB518" s="129">
        <v>42189</v>
      </c>
      <c r="BC518" s="14">
        <v>15</v>
      </c>
      <c r="BD518" s="128" t="s">
        <v>451</v>
      </c>
      <c r="BE518" s="129">
        <v>42148</v>
      </c>
      <c r="BF518" s="14">
        <v>10</v>
      </c>
      <c r="BG518" s="128" t="s">
        <v>264</v>
      </c>
      <c r="BH518" s="129">
        <v>41987</v>
      </c>
      <c r="BI518" s="14">
        <v>22</v>
      </c>
      <c r="BJ518" s="128" t="s">
        <v>451</v>
      </c>
      <c r="BK518" s="129">
        <v>41952</v>
      </c>
      <c r="BL518" s="14">
        <v>12</v>
      </c>
      <c r="BM518" s="128" t="s">
        <v>451</v>
      </c>
      <c r="BN518" s="129">
        <v>41945</v>
      </c>
      <c r="BO518" s="14">
        <v>11</v>
      </c>
      <c r="BP518" s="128" t="s">
        <v>451</v>
      </c>
      <c r="BQ518" s="129">
        <v>41938</v>
      </c>
      <c r="BR518" s="14">
        <v>14</v>
      </c>
      <c r="BS518" s="128" t="s">
        <v>451</v>
      </c>
      <c r="BT518" s="129">
        <v>41861</v>
      </c>
      <c r="BU518" s="14">
        <v>14</v>
      </c>
      <c r="BV518" s="128" t="s">
        <v>451</v>
      </c>
      <c r="BW518" s="129">
        <v>41833</v>
      </c>
      <c r="BX518" s="14">
        <v>15</v>
      </c>
      <c r="BY518" s="128" t="s">
        <v>451</v>
      </c>
      <c r="BZ518" s="129">
        <v>41783</v>
      </c>
      <c r="CA518" s="14">
        <v>16</v>
      </c>
      <c r="CB518" s="128" t="s">
        <v>451</v>
      </c>
      <c r="CC518" s="129">
        <v>41742</v>
      </c>
      <c r="CD518" s="14">
        <v>22</v>
      </c>
      <c r="CE518" s="128" t="s">
        <v>451</v>
      </c>
      <c r="CF518" s="129">
        <v>41714</v>
      </c>
      <c r="CG518" s="14">
        <v>16</v>
      </c>
      <c r="CH518" s="128" t="s">
        <v>451</v>
      </c>
      <c r="CI518" s="129">
        <v>41700</v>
      </c>
      <c r="CJ518" s="14">
        <v>18</v>
      </c>
      <c r="CK518" s="128" t="s">
        <v>451</v>
      </c>
      <c r="CL518" s="129">
        <v>41658</v>
      </c>
      <c r="CM518" s="14">
        <v>16</v>
      </c>
      <c r="CN518" s="128" t="s">
        <v>451</v>
      </c>
      <c r="CO518" s="129">
        <v>41623</v>
      </c>
      <c r="CP518" s="14">
        <v>13</v>
      </c>
      <c r="CQ518" s="128" t="s">
        <v>451</v>
      </c>
      <c r="CR518" s="129">
        <v>41609</v>
      </c>
      <c r="CS518" s="14">
        <v>18</v>
      </c>
      <c r="CT518" s="128" t="s">
        <v>451</v>
      </c>
      <c r="CU518" s="129">
        <v>41588</v>
      </c>
      <c r="CV518" s="21">
        <v>14</v>
      </c>
      <c r="CW518" s="128" t="s">
        <v>451</v>
      </c>
      <c r="CX518" s="129">
        <v>41574</v>
      </c>
      <c r="CY518" s="21">
        <v>9</v>
      </c>
      <c r="CZ518" s="128" t="s">
        <v>451</v>
      </c>
      <c r="DA518" s="129">
        <v>41553</v>
      </c>
      <c r="DB518" s="21">
        <v>12</v>
      </c>
      <c r="DC518" s="128" t="s">
        <v>451</v>
      </c>
      <c r="DD518" s="129">
        <v>41546</v>
      </c>
      <c r="DE518" s="21">
        <v>18</v>
      </c>
      <c r="DF518" s="128" t="s">
        <v>451</v>
      </c>
      <c r="DG518" s="129">
        <v>41490</v>
      </c>
      <c r="DH518" s="21">
        <v>22</v>
      </c>
      <c r="DI518" s="128" t="s">
        <v>451</v>
      </c>
      <c r="DJ518" s="129">
        <v>41483</v>
      </c>
      <c r="DK518" s="21">
        <v>20</v>
      </c>
      <c r="DL518" s="128" t="s">
        <v>451</v>
      </c>
      <c r="DM518" s="129">
        <v>41462</v>
      </c>
      <c r="DN518" s="21">
        <v>18</v>
      </c>
      <c r="DO518" s="128" t="s">
        <v>451</v>
      </c>
      <c r="DP518" s="129">
        <v>41420</v>
      </c>
      <c r="DQ518" s="21">
        <v>11</v>
      </c>
      <c r="DR518" s="128" t="s">
        <v>451</v>
      </c>
      <c r="DS518" s="129">
        <v>41378</v>
      </c>
      <c r="DT518" s="21">
        <v>15</v>
      </c>
      <c r="DU518" s="128" t="s">
        <v>451</v>
      </c>
      <c r="DV518" s="129">
        <v>41329</v>
      </c>
      <c r="DW518" s="187"/>
      <c r="DX518"/>
      <c r="DY518"/>
      <c r="DZ518" s="187"/>
      <c r="EA518"/>
      <c r="EB518"/>
      <c r="EC518" s="187"/>
      <c r="EF518" s="8"/>
      <c r="EI518" s="8"/>
    </row>
    <row r="519" spans="1:372">
      <c r="A519" s="1" t="s">
        <v>1456</v>
      </c>
      <c r="B519" s="24" t="s">
        <v>1457</v>
      </c>
      <c r="C519" s="15">
        <f t="shared" si="49"/>
        <v>0</v>
      </c>
      <c r="E519" s="5" t="s">
        <v>1458</v>
      </c>
      <c r="F519" s="33" t="s">
        <v>346</v>
      </c>
      <c r="G519" s="144">
        <v>1</v>
      </c>
      <c r="I519" s="57"/>
      <c r="K519" s="130">
        <v>0</v>
      </c>
      <c r="L519" s="158">
        <f t="shared" si="50"/>
        <v>0</v>
      </c>
      <c r="M519" s="21">
        <v>0</v>
      </c>
      <c r="N519" s="128" t="s">
        <v>306</v>
      </c>
      <c r="O519" s="148">
        <v>42148</v>
      </c>
      <c r="P519" s="21">
        <v>0</v>
      </c>
      <c r="Q519" s="128" t="s">
        <v>306</v>
      </c>
      <c r="R519" s="148">
        <v>41784</v>
      </c>
      <c r="S519" s="21">
        <v>0</v>
      </c>
      <c r="T519" s="128" t="s">
        <v>306</v>
      </c>
      <c r="U519" s="148">
        <v>39957</v>
      </c>
      <c r="V519" s="21">
        <v>3</v>
      </c>
      <c r="W519" s="128" t="s">
        <v>306</v>
      </c>
      <c r="X519" s="148">
        <v>39754</v>
      </c>
      <c r="Y519" s="63">
        <v>9</v>
      </c>
      <c r="Z519" s="128" t="s">
        <v>451</v>
      </c>
      <c r="AA519" s="148">
        <v>39712</v>
      </c>
      <c r="AB519" s="63">
        <v>2</v>
      </c>
      <c r="AC519" s="128" t="s">
        <v>306</v>
      </c>
      <c r="AD519" s="131">
        <v>39600</v>
      </c>
      <c r="AE519" s="45">
        <v>0</v>
      </c>
      <c r="AF519" s="128" t="s">
        <v>230</v>
      </c>
      <c r="AG519" s="131">
        <v>39599</v>
      </c>
      <c r="AH519" s="45">
        <v>3</v>
      </c>
      <c r="AI519" s="128" t="s">
        <v>230</v>
      </c>
      <c r="AJ519" s="131">
        <v>39593</v>
      </c>
      <c r="AK519" s="46">
        <v>10</v>
      </c>
      <c r="AL519" s="21" t="s">
        <v>230</v>
      </c>
      <c r="AM519" s="131">
        <v>39032</v>
      </c>
      <c r="AN519" s="13"/>
      <c r="AO519" s="21"/>
      <c r="AP519" s="129"/>
      <c r="AQ519" s="13"/>
      <c r="AR519" s="4"/>
      <c r="AS519" s="22"/>
      <c r="AT519" s="13"/>
      <c r="AU519" s="4"/>
      <c r="AV519" s="22"/>
      <c r="AW519" s="13"/>
      <c r="AX519" s="4"/>
      <c r="AY519" s="22"/>
      <c r="AZ519" s="13"/>
      <c r="BA519" s="4"/>
      <c r="BB519" s="22"/>
      <c r="BE519" s="8"/>
      <c r="BH519"/>
      <c r="BI519" s="194"/>
      <c r="BJ519"/>
      <c r="BK519"/>
      <c r="BL519" s="194"/>
      <c r="BM519"/>
      <c r="BN519"/>
      <c r="BO519" s="187"/>
      <c r="BP519"/>
      <c r="BQ519"/>
      <c r="BR519" s="187"/>
      <c r="BS519"/>
      <c r="BT519"/>
      <c r="BU519" s="187"/>
      <c r="BV519"/>
      <c r="BW519"/>
      <c r="BX519" s="187"/>
      <c r="BY519"/>
      <c r="BZ519"/>
      <c r="CA519" s="187"/>
      <c r="CC519"/>
      <c r="CD519" s="187"/>
      <c r="CE519"/>
      <c r="CF519"/>
      <c r="CG519" s="187"/>
      <c r="CH519"/>
      <c r="CI519"/>
      <c r="CJ519" s="187"/>
      <c r="CK519"/>
      <c r="CL519"/>
      <c r="CM519" s="187"/>
      <c r="CN519"/>
      <c r="CO519"/>
      <c r="CP519" s="187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</row>
    <row r="520" spans="1:372">
      <c r="A520" s="23" t="s">
        <v>2985</v>
      </c>
      <c r="B520" s="24" t="s">
        <v>2986</v>
      </c>
      <c r="C520" s="15">
        <f t="shared" si="49"/>
        <v>4.666666666666667</v>
      </c>
      <c r="D520" s="117" t="s">
        <v>2987</v>
      </c>
      <c r="E520" s="5" t="s">
        <v>2988</v>
      </c>
      <c r="F520" s="33" t="s">
        <v>2989</v>
      </c>
      <c r="I520" s="57"/>
      <c r="K520" s="130">
        <v>0</v>
      </c>
      <c r="L520" s="158">
        <f t="shared" si="50"/>
        <v>0</v>
      </c>
      <c r="M520" s="21">
        <v>0</v>
      </c>
      <c r="N520" s="128" t="s">
        <v>306</v>
      </c>
      <c r="O520" s="148">
        <v>41490</v>
      </c>
      <c r="P520" s="21">
        <v>14</v>
      </c>
      <c r="Q520" s="128" t="s">
        <v>306</v>
      </c>
      <c r="R520" s="148">
        <v>41489</v>
      </c>
      <c r="S520" s="21">
        <v>0</v>
      </c>
      <c r="T520" s="128" t="s">
        <v>2990</v>
      </c>
      <c r="U520" s="148">
        <v>40832</v>
      </c>
      <c r="V520" s="21">
        <v>0</v>
      </c>
      <c r="W520" s="128" t="s">
        <v>2991</v>
      </c>
      <c r="X520" s="148">
        <v>40489</v>
      </c>
      <c r="Y520" s="21">
        <v>0</v>
      </c>
      <c r="Z520" s="128" t="s">
        <v>2991</v>
      </c>
      <c r="AA520" s="148">
        <v>40488</v>
      </c>
      <c r="AB520" s="21">
        <v>6</v>
      </c>
      <c r="AC520" s="128" t="s">
        <v>306</v>
      </c>
      <c r="AD520" s="129">
        <v>40468</v>
      </c>
      <c r="AE520" s="14">
        <v>6</v>
      </c>
      <c r="AF520" s="128" t="s">
        <v>306</v>
      </c>
      <c r="AG520" s="129">
        <v>40286</v>
      </c>
      <c r="AH520" s="13"/>
      <c r="AI520" s="21"/>
      <c r="AJ520" s="129"/>
      <c r="AK520" s="13"/>
      <c r="AL520" s="21"/>
      <c r="AM520" s="129"/>
      <c r="AN520" s="13"/>
      <c r="AO520" s="4"/>
      <c r="AP520" s="22"/>
      <c r="AQ520" s="13"/>
      <c r="AR520" s="4"/>
      <c r="AS520" s="22"/>
      <c r="AT520" s="13"/>
      <c r="AU520" s="4"/>
      <c r="AV520" s="6"/>
      <c r="AW520" s="13"/>
      <c r="AX520" s="4"/>
      <c r="AY520" s="6"/>
      <c r="BK520"/>
      <c r="BL520" s="194"/>
      <c r="BM520"/>
      <c r="BN520"/>
      <c r="BO520" s="194"/>
      <c r="BP520"/>
      <c r="BQ520"/>
      <c r="BR520" s="187"/>
      <c r="BS520"/>
      <c r="BT520"/>
      <c r="BU520" s="187"/>
      <c r="BV520"/>
      <c r="BW520"/>
      <c r="BX520" s="187"/>
      <c r="BY520"/>
      <c r="BZ520"/>
      <c r="CA520" s="187"/>
      <c r="CB520"/>
      <c r="CC520"/>
      <c r="CD520" s="187"/>
      <c r="CE520"/>
      <c r="CF520"/>
      <c r="CG520" s="187"/>
      <c r="CH520"/>
      <c r="CI520"/>
      <c r="CJ520" s="187"/>
      <c r="CK520"/>
      <c r="CL520"/>
      <c r="CM520" s="187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Z520" s="8"/>
      <c r="EC520" s="8"/>
    </row>
    <row r="521" spans="1:372" s="1" customFormat="1">
      <c r="A521" s="23" t="s">
        <v>309</v>
      </c>
      <c r="B521" s="24" t="s">
        <v>433</v>
      </c>
      <c r="C521" s="15">
        <f t="shared" si="49"/>
        <v>16</v>
      </c>
      <c r="D521" s="117" t="s">
        <v>596</v>
      </c>
      <c r="E521" s="36" t="s">
        <v>575</v>
      </c>
      <c r="F521" s="33" t="s">
        <v>492</v>
      </c>
      <c r="G521" s="144">
        <v>4</v>
      </c>
      <c r="H521" s="138">
        <v>3</v>
      </c>
      <c r="I521" s="98">
        <v>12</v>
      </c>
      <c r="J521" s="139"/>
      <c r="K521" s="130">
        <v>6.5</v>
      </c>
      <c r="L521" s="158">
        <f t="shared" si="50"/>
        <v>6.5</v>
      </c>
      <c r="M521" s="21">
        <v>16</v>
      </c>
      <c r="N521" s="128" t="s">
        <v>451</v>
      </c>
      <c r="O521" s="148">
        <v>41545</v>
      </c>
      <c r="P521" s="21">
        <v>8</v>
      </c>
      <c r="Q521" s="128" t="s">
        <v>306</v>
      </c>
      <c r="R521" s="148">
        <v>41258</v>
      </c>
      <c r="S521" s="21">
        <v>4</v>
      </c>
      <c r="T521" s="128" t="s">
        <v>230</v>
      </c>
      <c r="U521" s="148">
        <v>40944</v>
      </c>
      <c r="V521" s="21">
        <v>12</v>
      </c>
      <c r="W521" s="128" t="s">
        <v>451</v>
      </c>
      <c r="X521" s="148">
        <v>40943</v>
      </c>
      <c r="Y521" s="21">
        <v>9</v>
      </c>
      <c r="Z521" s="128" t="s">
        <v>2856</v>
      </c>
      <c r="AA521" s="148">
        <v>40657</v>
      </c>
      <c r="AB521" s="21">
        <v>11</v>
      </c>
      <c r="AC521" s="128" t="s">
        <v>2855</v>
      </c>
      <c r="AD521" s="129">
        <v>40656</v>
      </c>
      <c r="AE521" s="14">
        <v>4</v>
      </c>
      <c r="AF521" s="128" t="s">
        <v>217</v>
      </c>
      <c r="AG521" s="129">
        <v>40454</v>
      </c>
      <c r="AH521" s="14">
        <v>12</v>
      </c>
      <c r="AI521" s="128" t="s">
        <v>451</v>
      </c>
      <c r="AJ521" s="129">
        <v>40453</v>
      </c>
      <c r="AK521" s="14">
        <v>12</v>
      </c>
      <c r="AL521" s="128" t="s">
        <v>451</v>
      </c>
      <c r="AM521" s="129">
        <v>40083</v>
      </c>
      <c r="AN521" s="14">
        <v>11</v>
      </c>
      <c r="AO521" s="128" t="s">
        <v>451</v>
      </c>
      <c r="AP521" s="129">
        <v>40082</v>
      </c>
      <c r="AQ521" s="45">
        <v>7</v>
      </c>
      <c r="AR521" s="128" t="s">
        <v>306</v>
      </c>
      <c r="AS521" s="129">
        <v>39845</v>
      </c>
      <c r="AT521" s="14">
        <v>22</v>
      </c>
      <c r="AU521" s="128" t="s">
        <v>451</v>
      </c>
      <c r="AV521" s="129">
        <v>39844</v>
      </c>
      <c r="AW521" s="14">
        <v>11</v>
      </c>
      <c r="AX521" s="128" t="s">
        <v>451</v>
      </c>
      <c r="AY521" s="129">
        <v>39754</v>
      </c>
      <c r="AZ521" s="45">
        <v>16</v>
      </c>
      <c r="BA521" s="128" t="s">
        <v>451</v>
      </c>
      <c r="BB521" s="131">
        <v>39726</v>
      </c>
      <c r="BC521" s="45">
        <v>22</v>
      </c>
      <c r="BD521" s="128" t="s">
        <v>451</v>
      </c>
      <c r="BE521" s="131">
        <v>39607</v>
      </c>
      <c r="BF521" s="45">
        <v>9</v>
      </c>
      <c r="BG521" s="128" t="s">
        <v>306</v>
      </c>
      <c r="BH521" s="131">
        <v>39551</v>
      </c>
      <c r="BI521" s="45">
        <v>0</v>
      </c>
      <c r="BJ521" s="130" t="s">
        <v>306</v>
      </c>
      <c r="BK521" s="131">
        <v>39480</v>
      </c>
      <c r="BL521" s="45">
        <v>0</v>
      </c>
      <c r="BM521" s="10" t="s">
        <v>230</v>
      </c>
      <c r="BN521" s="131">
        <v>39425</v>
      </c>
      <c r="BO521" s="194"/>
      <c r="BP521"/>
      <c r="BQ521"/>
      <c r="BR521" s="194"/>
      <c r="BS521"/>
      <c r="BT521"/>
      <c r="BU521" s="194"/>
      <c r="BV521"/>
      <c r="BW521"/>
      <c r="BX521" s="194"/>
      <c r="BY521"/>
      <c r="BZ521"/>
      <c r="CA521" s="194"/>
      <c r="CB521"/>
      <c r="CC521"/>
      <c r="CD521" s="194"/>
      <c r="CE521"/>
      <c r="CF521"/>
      <c r="CG521" s="187"/>
      <c r="CH521"/>
      <c r="CI521"/>
      <c r="CJ521" s="187"/>
      <c r="CK521"/>
      <c r="CL521"/>
      <c r="CM521" s="187"/>
      <c r="CN521"/>
      <c r="CO521"/>
      <c r="CP521" s="187"/>
      <c r="CQ521"/>
      <c r="CR521"/>
      <c r="CS521" s="187"/>
      <c r="CT521"/>
      <c r="CU521"/>
      <c r="CV521" s="187"/>
      <c r="CW521"/>
      <c r="CX521"/>
      <c r="CY521" s="187"/>
      <c r="CZ521"/>
      <c r="DA521"/>
      <c r="DB521" s="187"/>
      <c r="DC521"/>
      <c r="DD521"/>
      <c r="DE521" s="187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Z521" s="8"/>
      <c r="EC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</row>
    <row r="522" spans="1:372" s="28" customFormat="1">
      <c r="A522" s="23" t="s">
        <v>966</v>
      </c>
      <c r="B522" s="24" t="s">
        <v>728</v>
      </c>
      <c r="C522" s="15">
        <f t="shared" si="49"/>
        <v>16</v>
      </c>
      <c r="D522" s="193" t="s">
        <v>768</v>
      </c>
      <c r="E522" s="89" t="s">
        <v>3203</v>
      </c>
      <c r="F522" s="302" t="s">
        <v>967</v>
      </c>
      <c r="G522" s="262">
        <v>4</v>
      </c>
      <c r="H522" s="153"/>
      <c r="I522" s="59">
        <v>0.75</v>
      </c>
      <c r="J522" s="154"/>
      <c r="K522" s="155">
        <v>0</v>
      </c>
      <c r="L522" s="347">
        <f t="shared" si="50"/>
        <v>0</v>
      </c>
      <c r="M522" s="31">
        <v>10</v>
      </c>
      <c r="N522" s="127" t="s">
        <v>230</v>
      </c>
      <c r="O522" s="143">
        <v>42917</v>
      </c>
      <c r="P522" s="31">
        <v>2</v>
      </c>
      <c r="Q522" s="127" t="s">
        <v>306</v>
      </c>
      <c r="R522" s="143">
        <v>42680</v>
      </c>
      <c r="S522" s="31">
        <v>16</v>
      </c>
      <c r="T522" s="127" t="s">
        <v>451</v>
      </c>
      <c r="U522" s="143">
        <v>42575</v>
      </c>
      <c r="V522" s="31">
        <v>6</v>
      </c>
      <c r="W522" s="127" t="s">
        <v>230</v>
      </c>
      <c r="X522" s="143">
        <v>42574</v>
      </c>
      <c r="Y522" s="31">
        <v>6</v>
      </c>
      <c r="Z522" s="127" t="s">
        <v>306</v>
      </c>
      <c r="AA522" s="143">
        <v>42533</v>
      </c>
      <c r="AB522" s="31">
        <v>10</v>
      </c>
      <c r="AC522" s="127" t="s">
        <v>306</v>
      </c>
      <c r="AD522" s="143">
        <v>42532</v>
      </c>
      <c r="AE522" s="31">
        <v>8</v>
      </c>
      <c r="AF522" s="127" t="s">
        <v>306</v>
      </c>
      <c r="AG522" s="133">
        <v>42295</v>
      </c>
      <c r="AH522" s="83">
        <v>6</v>
      </c>
      <c r="AI522" s="127" t="s">
        <v>230</v>
      </c>
      <c r="AJ522" s="133">
        <v>42225</v>
      </c>
      <c r="AK522" s="83">
        <v>10</v>
      </c>
      <c r="AL522" s="127" t="s">
        <v>306</v>
      </c>
      <c r="AM522" s="133">
        <v>42224</v>
      </c>
      <c r="AN522" s="83">
        <v>0</v>
      </c>
      <c r="AO522" s="127" t="s">
        <v>306</v>
      </c>
      <c r="AP522" s="143">
        <v>42099</v>
      </c>
      <c r="AQ522" s="31">
        <v>8</v>
      </c>
      <c r="AR522" s="127" t="s">
        <v>306</v>
      </c>
      <c r="AS522" s="133">
        <v>42098</v>
      </c>
      <c r="AT522" s="83">
        <v>8</v>
      </c>
      <c r="AU522" s="127" t="s">
        <v>451</v>
      </c>
      <c r="AV522" s="133">
        <v>41945</v>
      </c>
      <c r="AW522" s="83">
        <v>16</v>
      </c>
      <c r="AX522" s="127" t="s">
        <v>451</v>
      </c>
      <c r="AY522" s="133">
        <v>41832</v>
      </c>
      <c r="AZ522" s="83">
        <v>7</v>
      </c>
      <c r="BA522" s="127" t="s">
        <v>451</v>
      </c>
      <c r="BB522" s="133">
        <v>41553</v>
      </c>
      <c r="BC522" s="83">
        <v>5</v>
      </c>
      <c r="BD522" s="127" t="s">
        <v>306</v>
      </c>
      <c r="BE522" s="133">
        <v>41546</v>
      </c>
      <c r="BF522" s="83">
        <v>4</v>
      </c>
      <c r="BG522" s="127" t="s">
        <v>230</v>
      </c>
      <c r="BH522" s="133">
        <v>41490</v>
      </c>
      <c r="BI522" s="44"/>
      <c r="BJ522" s="27"/>
      <c r="BK522" s="132"/>
      <c r="BL522" s="30"/>
      <c r="BM522" s="17"/>
      <c r="BN522" s="258"/>
      <c r="BO522" s="264"/>
      <c r="BP522" s="258"/>
      <c r="BQ522" s="258"/>
      <c r="BR522" s="264"/>
      <c r="BS522" s="258"/>
      <c r="BT522" s="258"/>
      <c r="BU522" s="264"/>
      <c r="BV522" s="258"/>
      <c r="BW522" s="258"/>
      <c r="BX522" s="264"/>
      <c r="BY522" s="258"/>
      <c r="BZ522" s="258"/>
      <c r="CA522" s="264"/>
      <c r="CB522" s="258"/>
      <c r="CC522" s="258"/>
      <c r="CD522" s="264"/>
      <c r="CE522" s="258"/>
      <c r="CF522" s="258"/>
      <c r="CG522" s="264"/>
      <c r="CH522" s="258"/>
      <c r="CI522" s="258"/>
      <c r="CJ522" s="264"/>
      <c r="CK522" s="258"/>
      <c r="CL522" s="258"/>
      <c r="CM522" s="264"/>
      <c r="CN522" s="258"/>
      <c r="CO522" s="258"/>
      <c r="CP522" s="264"/>
      <c r="CQ522" s="258"/>
      <c r="CR522" s="258"/>
      <c r="CS522" s="264"/>
      <c r="CT522" s="258"/>
      <c r="CU522" s="258"/>
      <c r="CV522" s="264"/>
      <c r="CW522" s="258"/>
      <c r="CX522" s="258"/>
      <c r="CY522" s="264"/>
      <c r="CZ522" s="258"/>
      <c r="DA522" s="258"/>
      <c r="DB522" s="258"/>
      <c r="DC522" s="258"/>
      <c r="DD522" s="258"/>
      <c r="DE522" s="258"/>
      <c r="DF522" s="258"/>
      <c r="DG522" s="258"/>
      <c r="DH522" s="258"/>
      <c r="DI522" s="258"/>
      <c r="DJ522" s="258"/>
      <c r="DK522" s="258"/>
      <c r="DL522" s="258"/>
      <c r="DM522" s="258"/>
      <c r="DN522" s="258"/>
      <c r="DO522" s="258"/>
      <c r="DP522" s="258"/>
      <c r="DQ522" s="258"/>
      <c r="DR522" s="258"/>
      <c r="DS522" s="258"/>
      <c r="DT522" s="258"/>
      <c r="DU522" s="258"/>
      <c r="DV522" s="258"/>
      <c r="DW522" s="258"/>
      <c r="DX522" s="23"/>
      <c r="DY522" s="23"/>
      <c r="EA522" s="23"/>
      <c r="EB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</row>
    <row r="523" spans="1:372">
      <c r="A523" s="23" t="s">
        <v>67</v>
      </c>
      <c r="B523" s="24" t="s">
        <v>104</v>
      </c>
      <c r="C523" s="15">
        <f t="shared" si="49"/>
        <v>3</v>
      </c>
      <c r="D523" s="117" t="s">
        <v>1380</v>
      </c>
      <c r="E523" s="5" t="s">
        <v>105</v>
      </c>
      <c r="F523" s="33" t="s">
        <v>101</v>
      </c>
      <c r="G523" s="144">
        <v>1</v>
      </c>
      <c r="I523" s="98">
        <v>3</v>
      </c>
      <c r="K523" s="130">
        <v>0</v>
      </c>
      <c r="L523" s="158">
        <f t="shared" si="50"/>
        <v>0</v>
      </c>
      <c r="M523" s="21">
        <v>3</v>
      </c>
      <c r="N523" s="128" t="s">
        <v>451</v>
      </c>
      <c r="O523" s="148">
        <v>42988</v>
      </c>
      <c r="P523" s="21">
        <v>5</v>
      </c>
      <c r="Q523" s="128" t="s">
        <v>264</v>
      </c>
      <c r="R523" s="148">
        <v>42519</v>
      </c>
      <c r="S523" s="21">
        <v>0</v>
      </c>
      <c r="T523" s="128" t="s">
        <v>230</v>
      </c>
      <c r="U523" s="148">
        <v>41721</v>
      </c>
      <c r="V523" s="21">
        <v>0</v>
      </c>
      <c r="W523" s="128" t="s">
        <v>465</v>
      </c>
      <c r="X523" s="148">
        <v>41420</v>
      </c>
      <c r="Y523" s="21">
        <v>0</v>
      </c>
      <c r="Z523" s="128" t="s">
        <v>465</v>
      </c>
      <c r="AA523" s="148">
        <v>41056</v>
      </c>
      <c r="AB523" s="21"/>
      <c r="AC523" s="128"/>
      <c r="AD523" s="129"/>
      <c r="AE523" s="14"/>
      <c r="AF523" s="128"/>
      <c r="AG523" s="129"/>
      <c r="AH523" s="14"/>
      <c r="AI523" s="128"/>
      <c r="AJ523" s="129"/>
      <c r="AK523" s="45"/>
      <c r="AL523" s="128"/>
      <c r="AM523" s="129"/>
      <c r="AN523" s="14"/>
      <c r="AO523" s="128"/>
      <c r="AP523" s="129"/>
      <c r="AQ523" s="14"/>
      <c r="AR523" s="128"/>
      <c r="AS523" s="129"/>
      <c r="AT523" s="45"/>
      <c r="AU523" s="128"/>
      <c r="AV523" s="131"/>
      <c r="AW523" s="45"/>
      <c r="AX523" s="128"/>
      <c r="AY523" s="131"/>
      <c r="AZ523" s="45"/>
      <c r="BA523" s="128"/>
      <c r="BB523" s="131"/>
      <c r="BC523" s="45"/>
      <c r="BD523" s="130"/>
      <c r="BE523" s="131"/>
      <c r="BF523" s="45"/>
      <c r="BG523" s="10"/>
      <c r="BH523" s="131"/>
      <c r="BI523" s="13"/>
      <c r="BJ523" s="21"/>
      <c r="BK523" s="129"/>
      <c r="BL523" s="13"/>
      <c r="BM523" s="4"/>
      <c r="BN523"/>
      <c r="BO523" s="194"/>
      <c r="BP523"/>
      <c r="BQ523"/>
      <c r="BR523" s="194"/>
      <c r="BS523"/>
      <c r="BT523"/>
      <c r="BU523" s="187"/>
      <c r="BV523"/>
      <c r="BW523"/>
      <c r="BX523" s="187"/>
      <c r="BY523"/>
      <c r="BZ523"/>
      <c r="CA523" s="187"/>
      <c r="CB523"/>
      <c r="CC523"/>
      <c r="CD523" s="187"/>
      <c r="CE523"/>
      <c r="CF523"/>
      <c r="CG523" s="187"/>
      <c r="CH523"/>
      <c r="CI523"/>
      <c r="CJ523" s="187"/>
      <c r="CK523"/>
      <c r="CL523"/>
      <c r="CM523" s="187"/>
      <c r="CN523"/>
      <c r="CO523"/>
      <c r="CP523" s="187"/>
      <c r="CQ523"/>
      <c r="CR523"/>
      <c r="CS523" s="187"/>
      <c r="CT523"/>
      <c r="CU523"/>
      <c r="CV523" s="187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Z523" s="8"/>
      <c r="EC523" s="8"/>
    </row>
    <row r="524" spans="1:372">
      <c r="A524" s="23" t="s">
        <v>2129</v>
      </c>
      <c r="B524" s="24" t="s">
        <v>2128</v>
      </c>
      <c r="C524" s="15">
        <f t="shared" si="49"/>
        <v>17</v>
      </c>
      <c r="E524" s="36" t="s">
        <v>2677</v>
      </c>
      <c r="F524" s="33" t="s">
        <v>183</v>
      </c>
      <c r="G524" s="144">
        <v>2</v>
      </c>
      <c r="H524" s="138">
        <v>2</v>
      </c>
      <c r="I524" s="98">
        <v>12</v>
      </c>
      <c r="J524" s="139">
        <v>4</v>
      </c>
      <c r="K524" s="130">
        <v>17</v>
      </c>
      <c r="L524" s="158">
        <f t="shared" si="50"/>
        <v>21</v>
      </c>
      <c r="M524" s="21">
        <v>10</v>
      </c>
      <c r="N524" s="128" t="s">
        <v>306</v>
      </c>
      <c r="O524" s="148">
        <v>42995</v>
      </c>
      <c r="P524" s="21">
        <v>0</v>
      </c>
      <c r="Q524" s="128" t="s">
        <v>306</v>
      </c>
      <c r="R524" s="148">
        <v>42994</v>
      </c>
      <c r="S524" s="21">
        <v>17</v>
      </c>
      <c r="T524" s="128" t="s">
        <v>451</v>
      </c>
      <c r="U524" s="148">
        <v>42848</v>
      </c>
      <c r="V524" s="21">
        <v>20</v>
      </c>
      <c r="W524" s="128" t="s">
        <v>451</v>
      </c>
      <c r="X524" s="148">
        <v>42847</v>
      </c>
      <c r="Y524" s="21">
        <v>17</v>
      </c>
      <c r="Z524" s="128" t="s">
        <v>451</v>
      </c>
      <c r="AA524" s="148">
        <v>42680</v>
      </c>
      <c r="AB524" s="21">
        <v>16</v>
      </c>
      <c r="AC524" s="128" t="s">
        <v>451</v>
      </c>
      <c r="AD524" s="148">
        <v>42512</v>
      </c>
      <c r="AE524" s="21">
        <v>21</v>
      </c>
      <c r="AF524" s="128" t="s">
        <v>451</v>
      </c>
      <c r="AG524" s="148">
        <v>42498</v>
      </c>
      <c r="AH524" s="21">
        <v>20</v>
      </c>
      <c r="AI524" s="128" t="s">
        <v>451</v>
      </c>
      <c r="AJ524" s="148">
        <v>42497</v>
      </c>
      <c r="AK524" s="21">
        <v>16</v>
      </c>
      <c r="AL524" s="128" t="s">
        <v>451</v>
      </c>
      <c r="AM524" s="148">
        <v>42483</v>
      </c>
      <c r="AN524" s="21">
        <v>20</v>
      </c>
      <c r="AO524" s="128" t="s">
        <v>451</v>
      </c>
      <c r="AP524" s="129">
        <v>42482</v>
      </c>
      <c r="AQ524" s="14">
        <v>14</v>
      </c>
      <c r="AR524" s="128" t="s">
        <v>451</v>
      </c>
      <c r="AS524" s="129">
        <v>42302</v>
      </c>
      <c r="AT524" s="14">
        <v>15</v>
      </c>
      <c r="AU524" s="128" t="s">
        <v>451</v>
      </c>
      <c r="AV524" s="129">
        <v>42301</v>
      </c>
      <c r="AW524" s="45"/>
      <c r="AX524" s="128"/>
      <c r="AY524" s="131"/>
      <c r="AZ524" s="45"/>
      <c r="BA524" s="128"/>
      <c r="BB524" s="131"/>
      <c r="BC524" s="45"/>
      <c r="BD524" s="130"/>
      <c r="BE524" s="131"/>
      <c r="BF524" s="45"/>
      <c r="BG524" s="10"/>
      <c r="BH524" s="131"/>
      <c r="BI524" s="13"/>
      <c r="BJ524" s="21"/>
      <c r="BK524" s="129"/>
      <c r="BL524" s="13"/>
      <c r="BM524" s="4"/>
      <c r="BN524"/>
      <c r="BO524" s="194"/>
      <c r="BP524"/>
      <c r="BQ524"/>
      <c r="BR524" s="194"/>
      <c r="BS524"/>
      <c r="BT524"/>
      <c r="BU524" s="194"/>
      <c r="BV524"/>
      <c r="BW524"/>
      <c r="BX524" s="194"/>
      <c r="BY524"/>
      <c r="BZ524"/>
      <c r="CA524" s="194"/>
      <c r="CB524"/>
      <c r="CC524"/>
      <c r="CD524" s="187"/>
      <c r="CE524"/>
      <c r="CF524"/>
      <c r="CG524" s="187"/>
      <c r="CH524"/>
      <c r="CI524"/>
      <c r="CJ524" s="187"/>
      <c r="CK524"/>
      <c r="CL524"/>
      <c r="CM524" s="187"/>
      <c r="CN524"/>
      <c r="CO524"/>
      <c r="CP524" s="187"/>
      <c r="CQ524"/>
      <c r="CR524"/>
      <c r="CS524" s="187"/>
      <c r="CT524"/>
      <c r="CU524"/>
      <c r="CV524" s="187"/>
      <c r="CW524"/>
      <c r="CX524"/>
      <c r="CY524" s="187"/>
      <c r="CZ524"/>
      <c r="DA524"/>
      <c r="DB524" s="187"/>
      <c r="DC524"/>
      <c r="DD524"/>
      <c r="DE524" s="187"/>
      <c r="DF524"/>
      <c r="DG524"/>
      <c r="DH524" s="187"/>
      <c r="DI524"/>
      <c r="DJ524"/>
      <c r="DK524" s="187"/>
      <c r="DL524"/>
      <c r="DM524"/>
      <c r="DN524" s="187"/>
      <c r="DO524"/>
      <c r="DP524"/>
      <c r="DQ524" s="187"/>
      <c r="DR524"/>
      <c r="DS524"/>
      <c r="DT524" s="187"/>
      <c r="DU524"/>
      <c r="DV524"/>
      <c r="DW524" s="187"/>
      <c r="DZ524" s="8"/>
      <c r="EC524" s="8"/>
    </row>
    <row r="525" spans="1:372" s="421" customFormat="1">
      <c r="A525" s="406" t="s">
        <v>545</v>
      </c>
      <c r="B525" s="471" t="s">
        <v>475</v>
      </c>
      <c r="C525" s="408">
        <f t="shared" si="49"/>
        <v>0</v>
      </c>
      <c r="D525" s="472" t="s">
        <v>595</v>
      </c>
      <c r="E525" s="473" t="s">
        <v>3160</v>
      </c>
      <c r="F525" s="534" t="s">
        <v>250</v>
      </c>
      <c r="G525" s="527">
        <v>4</v>
      </c>
      <c r="H525" s="411">
        <v>6</v>
      </c>
      <c r="I525" s="412">
        <v>12</v>
      </c>
      <c r="J525" s="413"/>
      <c r="K525" s="414">
        <v>12.75</v>
      </c>
      <c r="L525" s="555">
        <f t="shared" si="50"/>
        <v>12.75</v>
      </c>
      <c r="M525" s="418">
        <v>0</v>
      </c>
      <c r="N525" s="415" t="s">
        <v>230</v>
      </c>
      <c r="O525" s="564">
        <v>42351</v>
      </c>
      <c r="P525" s="418">
        <v>0</v>
      </c>
      <c r="Q525" s="415" t="s">
        <v>264</v>
      </c>
      <c r="R525" s="564">
        <v>41987</v>
      </c>
      <c r="S525" s="418">
        <v>0</v>
      </c>
      <c r="T525" s="415" t="s">
        <v>306</v>
      </c>
      <c r="U525" s="564">
        <v>41833</v>
      </c>
      <c r="V525" s="418">
        <v>0</v>
      </c>
      <c r="W525" s="415" t="s">
        <v>306</v>
      </c>
      <c r="X525" s="564">
        <v>41623</v>
      </c>
      <c r="Y525" s="418">
        <v>0</v>
      </c>
      <c r="Z525" s="415" t="s">
        <v>306</v>
      </c>
      <c r="AA525" s="564">
        <v>41588</v>
      </c>
      <c r="AB525" s="418">
        <v>0</v>
      </c>
      <c r="AC525" s="415" t="s">
        <v>306</v>
      </c>
      <c r="AD525" s="417">
        <v>41553</v>
      </c>
      <c r="AE525" s="416">
        <v>0</v>
      </c>
      <c r="AF525" s="415" t="s">
        <v>306</v>
      </c>
      <c r="AG525" s="417">
        <v>41259</v>
      </c>
      <c r="AH525" s="416">
        <v>0</v>
      </c>
      <c r="AI525" s="415" t="s">
        <v>306</v>
      </c>
      <c r="AJ525" s="417">
        <v>39887</v>
      </c>
      <c r="AK525" s="416">
        <v>14</v>
      </c>
      <c r="AL525" s="415" t="s">
        <v>306</v>
      </c>
      <c r="AM525" s="417">
        <v>39789</v>
      </c>
      <c r="AN525" s="474">
        <v>0</v>
      </c>
      <c r="AO525" s="415" t="s">
        <v>306</v>
      </c>
      <c r="AP525" s="417">
        <v>39754</v>
      </c>
      <c r="AQ525" s="474">
        <v>0</v>
      </c>
      <c r="AR525" s="415" t="s">
        <v>306</v>
      </c>
      <c r="AS525" s="475">
        <v>39739</v>
      </c>
      <c r="AT525" s="474">
        <v>8</v>
      </c>
      <c r="AU525" s="420" t="s">
        <v>264</v>
      </c>
      <c r="AV525" s="475">
        <v>39404</v>
      </c>
      <c r="AW525" s="476">
        <v>22</v>
      </c>
      <c r="AX525" s="420" t="s">
        <v>451</v>
      </c>
      <c r="AY525" s="475">
        <v>39376</v>
      </c>
      <c r="AZ525" s="476">
        <v>8</v>
      </c>
      <c r="BA525" s="418" t="s">
        <v>306</v>
      </c>
      <c r="BB525" s="417">
        <v>39166</v>
      </c>
      <c r="BC525" s="476">
        <v>20</v>
      </c>
      <c r="BD525" s="418" t="s">
        <v>451</v>
      </c>
      <c r="BE525" s="417">
        <v>39145</v>
      </c>
      <c r="BF525" s="476">
        <v>20</v>
      </c>
      <c r="BG525" s="418" t="s">
        <v>451</v>
      </c>
      <c r="BH525" s="417">
        <v>39096</v>
      </c>
      <c r="BI525" s="476">
        <v>22</v>
      </c>
      <c r="BJ525" s="418" t="s">
        <v>451</v>
      </c>
      <c r="BK525" s="417">
        <v>39054</v>
      </c>
      <c r="BL525" s="476">
        <v>16</v>
      </c>
      <c r="BM525" s="418" t="s">
        <v>451</v>
      </c>
      <c r="BN525" s="417">
        <v>39040</v>
      </c>
      <c r="BO525" s="476">
        <v>22</v>
      </c>
      <c r="BP525" s="418" t="s">
        <v>451</v>
      </c>
      <c r="BQ525" s="417">
        <v>39012</v>
      </c>
      <c r="BR525" s="476">
        <v>4</v>
      </c>
      <c r="BS525" s="418" t="s">
        <v>306</v>
      </c>
      <c r="BT525" s="417">
        <v>38963</v>
      </c>
      <c r="BU525" s="476">
        <v>0</v>
      </c>
      <c r="BV525" s="418" t="s">
        <v>306</v>
      </c>
      <c r="BW525" s="417">
        <v>38899</v>
      </c>
      <c r="BX525" s="476">
        <v>22</v>
      </c>
      <c r="BY525" s="418" t="s">
        <v>451</v>
      </c>
      <c r="BZ525" s="417">
        <v>38802</v>
      </c>
      <c r="CA525" s="476">
        <v>9</v>
      </c>
      <c r="CB525" s="418" t="s">
        <v>306</v>
      </c>
      <c r="CC525" s="477">
        <v>38781</v>
      </c>
      <c r="CD525" s="476">
        <v>18</v>
      </c>
      <c r="CE525" s="418" t="s">
        <v>451</v>
      </c>
      <c r="CF525" s="477">
        <v>38760</v>
      </c>
      <c r="CG525" s="476">
        <v>19</v>
      </c>
      <c r="CH525" s="418" t="s">
        <v>451</v>
      </c>
      <c r="CI525" s="477">
        <v>38732</v>
      </c>
      <c r="CJ525" s="478"/>
      <c r="CK525" s="405"/>
      <c r="CL525" s="405"/>
      <c r="CM525" s="479"/>
      <c r="CN525" s="406"/>
      <c r="CO525" s="406"/>
      <c r="CP525" s="479"/>
      <c r="CQ525" s="406"/>
      <c r="CR525" s="480"/>
      <c r="CS525" s="481"/>
      <c r="CT525" s="480"/>
      <c r="CU525" s="480"/>
      <c r="CV525" s="481"/>
      <c r="CW525" s="480"/>
      <c r="CX525" s="480"/>
      <c r="CY525" s="481"/>
      <c r="CZ525" s="480"/>
      <c r="DA525" s="480"/>
      <c r="DB525" s="481"/>
      <c r="DC525" s="480"/>
      <c r="DD525" s="480"/>
      <c r="DE525" s="481"/>
      <c r="DF525" s="480"/>
      <c r="DG525" s="480"/>
      <c r="DH525" s="481"/>
      <c r="DI525" s="480"/>
      <c r="DJ525" s="480"/>
      <c r="DK525" s="481"/>
      <c r="DL525" s="480"/>
      <c r="DM525" s="480"/>
      <c r="DN525" s="481"/>
      <c r="DO525" s="480"/>
      <c r="DP525" s="480"/>
      <c r="DQ525" s="481"/>
      <c r="DR525" s="406"/>
      <c r="DS525" s="406"/>
      <c r="DT525" s="479"/>
      <c r="DU525" s="406"/>
      <c r="DV525" s="406"/>
      <c r="DW525" s="479"/>
      <c r="DX525" s="406"/>
      <c r="DY525" s="406"/>
      <c r="DZ525" s="479"/>
      <c r="EA525" s="406"/>
      <c r="EB525" s="406"/>
      <c r="EC525" s="479"/>
      <c r="ED525" s="406"/>
      <c r="EE525" s="406"/>
      <c r="EF525" s="479"/>
      <c r="EG525" s="406"/>
      <c r="EH525" s="406"/>
      <c r="EI525" s="479"/>
      <c r="EJ525" s="406"/>
      <c r="EK525" s="406"/>
      <c r="EL525" s="479"/>
      <c r="EM525" s="406"/>
      <c r="EN525" s="406"/>
      <c r="EO525" s="479"/>
      <c r="EP525" s="406"/>
      <c r="EQ525" s="406"/>
      <c r="ER525" s="479"/>
      <c r="ES525" s="406"/>
      <c r="ET525" s="406"/>
      <c r="EU525" s="479"/>
      <c r="EV525" s="406"/>
      <c r="EW525" s="406"/>
      <c r="EX525" s="479"/>
      <c r="EY525" s="406"/>
      <c r="EZ525" s="406"/>
      <c r="FA525" s="479"/>
      <c r="FB525" s="406"/>
      <c r="FC525" s="406"/>
      <c r="FD525" s="479"/>
      <c r="FE525" s="406"/>
      <c r="FF525" s="406"/>
      <c r="FG525" s="479"/>
      <c r="FH525" s="406"/>
      <c r="FI525" s="406"/>
      <c r="FJ525" s="406"/>
      <c r="FK525" s="406"/>
      <c r="FL525" s="406"/>
      <c r="FM525" s="406"/>
      <c r="FN525" s="406"/>
      <c r="FO525" s="406"/>
      <c r="FP525" s="406"/>
      <c r="FQ525" s="406"/>
      <c r="FR525" s="406"/>
      <c r="FS525" s="406"/>
      <c r="FT525" s="406"/>
      <c r="FU525" s="406"/>
      <c r="FV525" s="406"/>
      <c r="FW525" s="406"/>
      <c r="FX525" s="406"/>
      <c r="FY525" s="406"/>
      <c r="FZ525" s="406"/>
      <c r="GA525" s="406"/>
      <c r="GB525" s="406"/>
      <c r="GC525" s="406"/>
      <c r="GD525" s="406"/>
      <c r="GE525" s="406"/>
      <c r="GF525" s="406"/>
      <c r="GG525" s="406"/>
      <c r="GH525" s="406"/>
      <c r="GI525" s="406"/>
      <c r="GJ525" s="406"/>
      <c r="GK525" s="406"/>
      <c r="GL525" s="406"/>
      <c r="GM525" s="406"/>
      <c r="GN525" s="406"/>
      <c r="GO525" s="406"/>
      <c r="GP525" s="406"/>
      <c r="GQ525" s="406"/>
      <c r="GR525" s="406"/>
      <c r="GS525" s="406"/>
      <c r="GT525" s="406"/>
      <c r="GU525" s="406"/>
      <c r="GV525" s="406"/>
      <c r="GW525" s="406"/>
      <c r="GX525" s="406"/>
      <c r="GY525" s="406"/>
      <c r="GZ525" s="406"/>
      <c r="HA525" s="406"/>
      <c r="HB525" s="406"/>
      <c r="HC525" s="406"/>
      <c r="HD525" s="406"/>
      <c r="HE525" s="406"/>
      <c r="HF525" s="406"/>
      <c r="HG525" s="406"/>
      <c r="HH525" s="406"/>
      <c r="HI525" s="406"/>
      <c r="HJ525" s="406"/>
      <c r="HK525" s="406"/>
      <c r="HL525" s="406"/>
      <c r="HM525" s="406"/>
      <c r="HN525" s="406"/>
      <c r="HO525" s="406"/>
      <c r="HP525" s="406"/>
      <c r="HQ525" s="406"/>
      <c r="HR525" s="406"/>
      <c r="HS525" s="406"/>
      <c r="HT525" s="406"/>
      <c r="HU525" s="406"/>
      <c r="HV525" s="406"/>
      <c r="HW525" s="406"/>
      <c r="HX525" s="406"/>
      <c r="HY525" s="406"/>
      <c r="HZ525" s="406"/>
      <c r="IA525" s="406"/>
      <c r="IB525" s="406"/>
      <c r="IC525" s="406"/>
      <c r="ID525" s="406"/>
      <c r="IE525" s="406"/>
      <c r="IF525" s="406"/>
      <c r="IG525" s="406"/>
      <c r="IH525" s="406"/>
      <c r="II525" s="406"/>
      <c r="IJ525" s="406"/>
      <c r="IK525" s="406"/>
      <c r="IL525" s="406"/>
      <c r="IM525" s="406"/>
      <c r="IN525" s="406"/>
      <c r="IO525" s="406"/>
      <c r="IP525" s="406"/>
      <c r="IQ525" s="406"/>
      <c r="IR525" s="406"/>
      <c r="IS525" s="406"/>
      <c r="IT525" s="406"/>
      <c r="IU525" s="406"/>
      <c r="IV525" s="406"/>
      <c r="IW525" s="406"/>
      <c r="IX525" s="406"/>
      <c r="IY525" s="406"/>
      <c r="IZ525" s="406"/>
      <c r="JA525" s="406"/>
      <c r="JB525" s="406"/>
      <c r="JC525" s="406"/>
      <c r="JD525" s="406"/>
      <c r="JE525" s="406"/>
      <c r="JF525" s="406"/>
      <c r="JG525" s="406"/>
      <c r="JH525" s="406"/>
      <c r="JI525" s="406"/>
      <c r="JJ525" s="406"/>
      <c r="JK525" s="406"/>
      <c r="JL525" s="406"/>
      <c r="JM525" s="406"/>
      <c r="JN525" s="406"/>
      <c r="JO525" s="406"/>
      <c r="JP525" s="406"/>
      <c r="JQ525" s="406"/>
      <c r="JR525" s="406"/>
      <c r="JS525" s="406"/>
      <c r="JT525" s="406"/>
      <c r="JU525" s="406"/>
      <c r="JV525" s="406"/>
      <c r="JW525" s="406"/>
      <c r="JX525" s="406"/>
      <c r="JY525" s="406"/>
      <c r="JZ525" s="406"/>
      <c r="KA525" s="406"/>
      <c r="KB525" s="406"/>
      <c r="KC525" s="406"/>
      <c r="KD525" s="406"/>
      <c r="KE525" s="406"/>
      <c r="KF525" s="406"/>
      <c r="KG525" s="406"/>
      <c r="KH525" s="406"/>
      <c r="KI525" s="406"/>
      <c r="KJ525" s="406"/>
      <c r="KK525" s="406"/>
      <c r="KL525" s="406"/>
      <c r="KM525" s="406"/>
      <c r="KN525" s="406"/>
      <c r="KO525" s="406"/>
      <c r="KP525" s="406"/>
      <c r="KQ525" s="406"/>
    </row>
    <row r="526" spans="1:372">
      <c r="A526" s="23" t="s">
        <v>66</v>
      </c>
      <c r="B526" s="24" t="s">
        <v>288</v>
      </c>
      <c r="C526" s="15">
        <f>IF(AND(Q526="n",T526="n",W526="n"),(P526+0.7*S526+0.5*V526)/2.2,IF(AND(OR(Q526="y",Q526="dnf",Q526="oc",Q526="dq",Q526="nq"),OR(T526="y",T526="dnf",T526="oc",T526="dq",T526="nq"),OR(W526="y",W526="dnf",W526="oc",W526="dq",W526="nq")),AVERAGE(P526,S526,V526),IF(AND(Q526="n",T526="n"),(P526+0.7*S526)/1.7,IF(AND(Q526="n",W526="n"),(P526+0.7*V526)/1.7,IF(OR(Q526="n",AND(T526="",W526="")),P526,IF(AND(T526="n",W526="n"),(S526+0.7*V526)/1.7,IF(T526="n",S526,IF(W526="n",V526,(P526+S526)/2))))))))</f>
        <v>16</v>
      </c>
      <c r="D526" s="117" t="s">
        <v>596</v>
      </c>
      <c r="E526" s="5" t="s">
        <v>102</v>
      </c>
      <c r="F526" s="33" t="s">
        <v>65</v>
      </c>
      <c r="G526" s="144">
        <v>1</v>
      </c>
      <c r="I526" s="98">
        <v>0.5</v>
      </c>
      <c r="K526" s="130">
        <v>0.5</v>
      </c>
      <c r="L526" s="158">
        <f t="shared" si="50"/>
        <v>0.5</v>
      </c>
      <c r="M526" s="31">
        <v>0</v>
      </c>
      <c r="N526" s="127" t="s">
        <v>230</v>
      </c>
      <c r="O526" s="143">
        <v>42988</v>
      </c>
      <c r="P526" s="21">
        <v>0</v>
      </c>
      <c r="Q526" s="128" t="s">
        <v>230</v>
      </c>
      <c r="R526" s="148">
        <v>42883</v>
      </c>
      <c r="S526" s="21">
        <v>16</v>
      </c>
      <c r="T526" s="128" t="s">
        <v>451</v>
      </c>
      <c r="U526" s="148">
        <v>42652</v>
      </c>
      <c r="V526" s="21">
        <v>0</v>
      </c>
      <c r="W526" s="128" t="s">
        <v>306</v>
      </c>
      <c r="X526" s="148">
        <v>42519</v>
      </c>
      <c r="Y526" s="21">
        <v>0</v>
      </c>
      <c r="Z526" s="128" t="s">
        <v>306</v>
      </c>
      <c r="AA526" s="148">
        <v>42148</v>
      </c>
      <c r="AB526" s="21">
        <v>8</v>
      </c>
      <c r="AC526" s="128" t="s">
        <v>306</v>
      </c>
      <c r="AD526" s="148">
        <v>41420</v>
      </c>
      <c r="AE526" s="21">
        <v>14</v>
      </c>
      <c r="AF526" s="128" t="s">
        <v>306</v>
      </c>
      <c r="AG526" s="148">
        <v>41357</v>
      </c>
      <c r="AH526" s="21">
        <v>5</v>
      </c>
      <c r="AI526" s="128" t="s">
        <v>306</v>
      </c>
      <c r="AJ526" s="129">
        <v>41056</v>
      </c>
      <c r="AK526" s="14"/>
      <c r="AL526" s="128"/>
      <c r="AM526" s="129"/>
      <c r="AN526" s="45"/>
      <c r="AO526" s="128"/>
      <c r="AP526" s="129"/>
      <c r="AQ526" s="14"/>
      <c r="AR526" s="128"/>
      <c r="AS526" s="129"/>
      <c r="AT526" s="14"/>
      <c r="AU526" s="128"/>
      <c r="AV526" s="129"/>
      <c r="AW526" s="45"/>
      <c r="AX526" s="128"/>
      <c r="AY526" s="131"/>
      <c r="AZ526" s="45"/>
      <c r="BA526" s="128"/>
      <c r="BB526" s="131"/>
      <c r="BC526" s="45"/>
      <c r="BD526" s="128"/>
      <c r="BE526" s="131"/>
      <c r="BF526" s="45"/>
      <c r="BG526" s="130"/>
      <c r="BH526" s="131"/>
      <c r="BI526" s="45"/>
      <c r="BJ526" s="10"/>
      <c r="BK526" s="131"/>
      <c r="BL526" s="13"/>
      <c r="BM526" s="21"/>
      <c r="BN526" s="129"/>
      <c r="BO526" s="13"/>
      <c r="BP526" s="4"/>
      <c r="BQ526"/>
      <c r="BR526" s="194"/>
      <c r="BS526"/>
      <c r="BT526"/>
      <c r="BU526" s="194"/>
      <c r="BV526"/>
      <c r="BW526"/>
      <c r="BX526" s="187"/>
      <c r="BY526"/>
      <c r="BZ526"/>
      <c r="CA526" s="187"/>
      <c r="CB526"/>
      <c r="CC526"/>
      <c r="CD526" s="187"/>
      <c r="CE526"/>
      <c r="CF526"/>
      <c r="CG526" s="187"/>
      <c r="CH526"/>
      <c r="CI526"/>
      <c r="CJ526" s="187"/>
      <c r="CK526"/>
      <c r="CL526"/>
      <c r="CM526" s="187"/>
      <c r="CN526"/>
      <c r="CO526"/>
      <c r="CP526" s="187"/>
      <c r="CQ526"/>
      <c r="CR526"/>
      <c r="CS526" s="187"/>
      <c r="CT526"/>
      <c r="CU526"/>
      <c r="CV526" s="187"/>
      <c r="CW526"/>
      <c r="CX526"/>
      <c r="CY526" s="187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HO526" s="1"/>
      <c r="HP526" s="1"/>
      <c r="HQ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</row>
    <row r="527" spans="1:372" s="1" customFormat="1">
      <c r="A527" s="1" t="s">
        <v>920</v>
      </c>
      <c r="B527" s="24" t="s">
        <v>675</v>
      </c>
      <c r="C527" s="15">
        <f t="shared" si="49"/>
        <v>7</v>
      </c>
      <c r="D527" s="117"/>
      <c r="E527" s="5" t="s">
        <v>921</v>
      </c>
      <c r="F527" s="33" t="s">
        <v>476</v>
      </c>
      <c r="G527" s="144">
        <v>4</v>
      </c>
      <c r="H527" s="138"/>
      <c r="I527" s="57">
        <v>2</v>
      </c>
      <c r="J527" s="139"/>
      <c r="K527" s="130">
        <v>2</v>
      </c>
      <c r="L527" s="158">
        <f t="shared" si="50"/>
        <v>2</v>
      </c>
      <c r="M527" s="21">
        <v>7</v>
      </c>
      <c r="N527" s="128" t="s">
        <v>451</v>
      </c>
      <c r="O527" s="148">
        <v>41398</v>
      </c>
      <c r="P527" s="21">
        <v>0</v>
      </c>
      <c r="Q527" s="128" t="s">
        <v>230</v>
      </c>
      <c r="R527" s="148">
        <v>39692</v>
      </c>
      <c r="S527" s="21">
        <v>8</v>
      </c>
      <c r="T527" s="21" t="s">
        <v>306</v>
      </c>
      <c r="U527" s="148">
        <v>39362</v>
      </c>
      <c r="V527" s="63">
        <v>4</v>
      </c>
      <c r="W527" s="21" t="s">
        <v>230</v>
      </c>
      <c r="X527" s="148">
        <v>39333</v>
      </c>
      <c r="Y527" s="10">
        <v>6</v>
      </c>
      <c r="Z527" s="21" t="s">
        <v>230</v>
      </c>
      <c r="AA527" s="148">
        <v>39222</v>
      </c>
      <c r="AB527" s="10">
        <v>13</v>
      </c>
      <c r="AC527" s="21" t="s">
        <v>451</v>
      </c>
      <c r="AD527" s="129">
        <v>39194</v>
      </c>
      <c r="AE527" s="12">
        <v>14</v>
      </c>
      <c r="AF527" s="21" t="s">
        <v>451</v>
      </c>
      <c r="AG527" s="129">
        <v>39193</v>
      </c>
      <c r="AH527" s="12">
        <v>8</v>
      </c>
      <c r="AI527" s="21" t="s">
        <v>230</v>
      </c>
      <c r="AJ527" s="129">
        <v>39012</v>
      </c>
      <c r="AK527" s="12">
        <v>12</v>
      </c>
      <c r="AL527" s="21" t="s">
        <v>451</v>
      </c>
      <c r="AM527" s="129">
        <v>38969</v>
      </c>
      <c r="AN527" s="29"/>
      <c r="AQ527" s="29"/>
      <c r="AT527" s="29"/>
      <c r="AW527" s="29"/>
      <c r="AZ527" s="29"/>
      <c r="BC527" s="29"/>
      <c r="BF527" s="29"/>
      <c r="BI527" s="29"/>
      <c r="BL527" s="29"/>
      <c r="BO527" s="29"/>
      <c r="BR527" s="29"/>
      <c r="BU527" s="29"/>
      <c r="BX527" s="29"/>
      <c r="CA527" s="29"/>
      <c r="CD527" s="29"/>
      <c r="CG527" s="29"/>
      <c r="CJ527" s="29"/>
      <c r="CM527" s="194"/>
      <c r="CN527"/>
      <c r="CO527"/>
      <c r="CP527" s="194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</row>
    <row r="528" spans="1:372">
      <c r="A528" s="23" t="s">
        <v>897</v>
      </c>
      <c r="B528" s="24" t="s">
        <v>452</v>
      </c>
      <c r="C528" s="15">
        <f t="shared" si="49"/>
        <v>12</v>
      </c>
      <c r="D528" s="117" t="s">
        <v>595</v>
      </c>
      <c r="E528" s="5" t="s">
        <v>452</v>
      </c>
      <c r="F528" s="33" t="s">
        <v>899</v>
      </c>
      <c r="G528" s="144">
        <v>1</v>
      </c>
      <c r="H528" s="138">
        <v>1</v>
      </c>
      <c r="I528" s="57">
        <v>1</v>
      </c>
      <c r="K528" s="130">
        <v>0.33</v>
      </c>
      <c r="L528" s="158">
        <f t="shared" si="50"/>
        <v>0.33</v>
      </c>
      <c r="M528" s="21">
        <v>6</v>
      </c>
      <c r="N528" s="128" t="s">
        <v>230</v>
      </c>
      <c r="O528" s="148">
        <v>41700</v>
      </c>
      <c r="P528" s="21">
        <v>12</v>
      </c>
      <c r="Q528" s="128" t="s">
        <v>451</v>
      </c>
      <c r="R528" s="148">
        <v>41462</v>
      </c>
      <c r="S528" s="21">
        <v>10</v>
      </c>
      <c r="T528" s="128" t="s">
        <v>306</v>
      </c>
      <c r="U528" s="148">
        <v>41378</v>
      </c>
      <c r="V528" s="64"/>
      <c r="W528" s="4"/>
      <c r="X528" s="148"/>
      <c r="AA528" s="590"/>
      <c r="BS528"/>
      <c r="BT528"/>
      <c r="BU528" s="194"/>
      <c r="BV528"/>
      <c r="BW528"/>
      <c r="BX528" s="194"/>
      <c r="BY528"/>
      <c r="BZ528"/>
      <c r="CA528" s="194"/>
      <c r="CB528"/>
      <c r="CC528"/>
      <c r="CD528" s="187"/>
      <c r="CE528"/>
      <c r="CF528"/>
      <c r="CG528" s="187"/>
      <c r="CH528"/>
      <c r="CI528"/>
      <c r="CJ528" s="187"/>
      <c r="CK528"/>
      <c r="CL528"/>
      <c r="CM528" s="187"/>
      <c r="CN528"/>
      <c r="CO528"/>
      <c r="CP528" s="187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</row>
    <row r="529" spans="1:369">
      <c r="A529" s="23" t="s">
        <v>578</v>
      </c>
      <c r="B529" s="24" t="s">
        <v>579</v>
      </c>
      <c r="C529" s="15">
        <f t="shared" si="49"/>
        <v>22</v>
      </c>
      <c r="D529" s="40"/>
      <c r="E529" s="36" t="s">
        <v>512</v>
      </c>
      <c r="F529" s="33" t="s">
        <v>565</v>
      </c>
      <c r="G529" s="144">
        <v>4</v>
      </c>
      <c r="H529" s="138">
        <v>3</v>
      </c>
      <c r="I529" s="98">
        <v>12</v>
      </c>
      <c r="J529" s="154"/>
      <c r="K529" s="130">
        <v>28.83</v>
      </c>
      <c r="L529" s="158">
        <f t="shared" si="50"/>
        <v>28.83</v>
      </c>
      <c r="M529" s="21">
        <v>16</v>
      </c>
      <c r="N529" s="128" t="s">
        <v>306</v>
      </c>
      <c r="O529" s="148">
        <v>42035</v>
      </c>
      <c r="P529" s="21">
        <v>8</v>
      </c>
      <c r="Q529" s="128" t="s">
        <v>264</v>
      </c>
      <c r="R529" s="148">
        <v>41672</v>
      </c>
      <c r="S529" s="21">
        <v>22</v>
      </c>
      <c r="T529" s="128" t="s">
        <v>451</v>
      </c>
      <c r="U529" s="148">
        <v>41545</v>
      </c>
      <c r="V529" s="21">
        <v>22</v>
      </c>
      <c r="W529" s="128" t="s">
        <v>451</v>
      </c>
      <c r="X529" s="148">
        <v>41308</v>
      </c>
      <c r="Y529" s="21">
        <v>22</v>
      </c>
      <c r="Z529" s="128" t="s">
        <v>451</v>
      </c>
      <c r="AA529" s="148">
        <v>41307</v>
      </c>
      <c r="AB529" s="21">
        <v>16</v>
      </c>
      <c r="AC529" s="128" t="s">
        <v>451</v>
      </c>
      <c r="AD529" s="129">
        <v>41259</v>
      </c>
      <c r="AE529" s="14">
        <v>20</v>
      </c>
      <c r="AF529" s="128" t="s">
        <v>451</v>
      </c>
      <c r="AG529" s="129">
        <v>41258</v>
      </c>
      <c r="AH529" s="14">
        <v>22</v>
      </c>
      <c r="AI529" s="128" t="s">
        <v>451</v>
      </c>
      <c r="AJ529" s="129">
        <v>40944</v>
      </c>
      <c r="AK529" s="14">
        <v>16</v>
      </c>
      <c r="AL529" s="128" t="s">
        <v>451</v>
      </c>
      <c r="AM529" s="129">
        <v>40943</v>
      </c>
      <c r="AN529" s="14">
        <v>13.5</v>
      </c>
      <c r="AO529" s="128" t="s">
        <v>451</v>
      </c>
      <c r="AP529" s="129">
        <v>40657</v>
      </c>
      <c r="AQ529" s="14">
        <v>16</v>
      </c>
      <c r="AR529" s="128" t="s">
        <v>451</v>
      </c>
      <c r="AS529" s="129">
        <v>40656</v>
      </c>
      <c r="AT529" s="14">
        <v>20</v>
      </c>
      <c r="AU529" s="128" t="s">
        <v>451</v>
      </c>
      <c r="AV529" s="129">
        <v>40454</v>
      </c>
      <c r="AW529" s="14">
        <v>20</v>
      </c>
      <c r="AX529" s="128" t="s">
        <v>451</v>
      </c>
      <c r="AY529" s="129">
        <v>40453</v>
      </c>
      <c r="AZ529" s="14">
        <v>20</v>
      </c>
      <c r="BA529" s="128" t="s">
        <v>451</v>
      </c>
      <c r="BB529" s="129">
        <v>40083</v>
      </c>
      <c r="BC529" s="14">
        <v>16</v>
      </c>
      <c r="BD529" s="128" t="s">
        <v>451</v>
      </c>
      <c r="BE529" s="129">
        <v>40082</v>
      </c>
      <c r="BF529" s="63">
        <v>18</v>
      </c>
      <c r="BG529" s="128" t="s">
        <v>451</v>
      </c>
      <c r="BH529" s="129">
        <v>39845</v>
      </c>
      <c r="BI529" s="21">
        <v>11</v>
      </c>
      <c r="BJ529" s="128" t="s">
        <v>451</v>
      </c>
      <c r="BK529" s="129">
        <v>39844</v>
      </c>
      <c r="BL529" s="14">
        <v>16</v>
      </c>
      <c r="BM529" s="128" t="s">
        <v>451</v>
      </c>
      <c r="BN529" s="129">
        <v>39754</v>
      </c>
      <c r="BO529" s="45">
        <v>12</v>
      </c>
      <c r="BP529" s="128" t="s">
        <v>451</v>
      </c>
      <c r="BQ529" s="131">
        <v>39481</v>
      </c>
      <c r="BR529" s="45">
        <v>12</v>
      </c>
      <c r="BS529" s="130" t="s">
        <v>451</v>
      </c>
      <c r="BT529" s="131">
        <v>39480</v>
      </c>
      <c r="BU529" s="45">
        <v>11</v>
      </c>
      <c r="BV529" s="21" t="s">
        <v>451</v>
      </c>
      <c r="BW529" s="131">
        <v>39362</v>
      </c>
      <c r="BX529" s="12">
        <v>14</v>
      </c>
      <c r="BY529" s="21" t="s">
        <v>451</v>
      </c>
      <c r="BZ529" s="129">
        <v>39355</v>
      </c>
      <c r="CA529" s="12">
        <v>12</v>
      </c>
      <c r="CB529" s="21" t="s">
        <v>451</v>
      </c>
      <c r="CC529" s="129">
        <v>39354</v>
      </c>
      <c r="CD529" s="194"/>
      <c r="CE529"/>
      <c r="CF529"/>
      <c r="CG529" s="187"/>
      <c r="CI529"/>
      <c r="CJ529" s="187"/>
      <c r="CK529"/>
      <c r="CL529"/>
      <c r="CM529" s="187"/>
      <c r="CN529"/>
      <c r="CO529"/>
      <c r="CP529" s="187"/>
      <c r="CQ529"/>
      <c r="CR529"/>
      <c r="CS529" s="187"/>
      <c r="CT529"/>
      <c r="CU529"/>
      <c r="CV529" s="187"/>
      <c r="CW529"/>
      <c r="CX529"/>
      <c r="CY529" s="187"/>
      <c r="CZ529"/>
      <c r="DA529"/>
      <c r="DB529" s="187"/>
      <c r="DC529"/>
      <c r="DD529"/>
      <c r="DE529" s="187"/>
      <c r="DF529"/>
      <c r="DG529"/>
      <c r="DH529" s="187"/>
      <c r="DI529"/>
      <c r="DJ529"/>
      <c r="DK529" s="187"/>
      <c r="DL529"/>
      <c r="DM529"/>
      <c r="DN529" s="187"/>
      <c r="DO529"/>
      <c r="DP529"/>
      <c r="DQ529"/>
      <c r="DR529"/>
      <c r="DS529"/>
      <c r="DT529"/>
      <c r="DW529" s="29"/>
      <c r="DZ529" s="29"/>
      <c r="EC529" s="29"/>
    </row>
    <row r="530" spans="1:369">
      <c r="A530" s="23" t="s">
        <v>562</v>
      </c>
      <c r="B530" s="24" t="s">
        <v>438</v>
      </c>
      <c r="C530" s="15">
        <f t="shared" si="49"/>
        <v>2</v>
      </c>
      <c r="D530" s="40"/>
      <c r="E530" s="36" t="s">
        <v>1340</v>
      </c>
      <c r="F530" s="33" t="s">
        <v>593</v>
      </c>
      <c r="G530" s="144">
        <v>4</v>
      </c>
      <c r="H530" s="138">
        <v>2</v>
      </c>
      <c r="I530" s="100">
        <v>12</v>
      </c>
      <c r="J530" s="154"/>
      <c r="K530" s="130">
        <v>1.75</v>
      </c>
      <c r="L530" s="158">
        <f t="shared" si="50"/>
        <v>1.75</v>
      </c>
      <c r="M530" s="21">
        <v>3</v>
      </c>
      <c r="N530" s="128" t="s">
        <v>264</v>
      </c>
      <c r="O530" s="148">
        <v>42225</v>
      </c>
      <c r="P530" s="21">
        <v>0</v>
      </c>
      <c r="Q530" s="128" t="s">
        <v>306</v>
      </c>
      <c r="R530" s="148">
        <v>42189</v>
      </c>
      <c r="S530" s="21">
        <v>3</v>
      </c>
      <c r="T530" s="128" t="s">
        <v>264</v>
      </c>
      <c r="U530" s="148">
        <v>42148</v>
      </c>
      <c r="V530" s="21">
        <v>5</v>
      </c>
      <c r="W530" s="128" t="s">
        <v>264</v>
      </c>
      <c r="X530" s="148">
        <v>42071</v>
      </c>
      <c r="Y530" s="21">
        <v>0</v>
      </c>
      <c r="Z530" s="128" t="s">
        <v>264</v>
      </c>
      <c r="AA530" s="148">
        <v>41987</v>
      </c>
      <c r="AB530" s="21">
        <v>5</v>
      </c>
      <c r="AC530" s="128" t="s">
        <v>264</v>
      </c>
      <c r="AD530" s="129">
        <v>41973</v>
      </c>
      <c r="AE530" s="14">
        <v>7</v>
      </c>
      <c r="AF530" s="128" t="s">
        <v>451</v>
      </c>
      <c r="AG530" s="129">
        <v>41945</v>
      </c>
      <c r="AH530" s="14">
        <v>5</v>
      </c>
      <c r="AI530" s="128" t="s">
        <v>264</v>
      </c>
      <c r="AJ530" s="129">
        <v>41938</v>
      </c>
      <c r="AK530" s="14">
        <v>5</v>
      </c>
      <c r="AL530" s="128" t="s">
        <v>264</v>
      </c>
      <c r="AM530" s="129">
        <v>41924</v>
      </c>
      <c r="AN530" s="14">
        <v>9</v>
      </c>
      <c r="AO530" s="128" t="s">
        <v>451</v>
      </c>
      <c r="AP530" s="129">
        <v>41917</v>
      </c>
      <c r="AQ530" s="14">
        <v>3</v>
      </c>
      <c r="AR530" s="128" t="s">
        <v>264</v>
      </c>
      <c r="AS530" s="129">
        <v>41861</v>
      </c>
      <c r="AT530" s="14">
        <v>4</v>
      </c>
      <c r="AU530" s="128" t="s">
        <v>451</v>
      </c>
      <c r="AV530" s="129">
        <v>41833</v>
      </c>
      <c r="AW530" s="14">
        <v>2</v>
      </c>
      <c r="AX530" s="128" t="s">
        <v>306</v>
      </c>
      <c r="AY530" s="129">
        <v>41784</v>
      </c>
      <c r="AZ530" s="14">
        <v>12</v>
      </c>
      <c r="BA530" s="128" t="s">
        <v>451</v>
      </c>
      <c r="BB530" s="129">
        <v>41770</v>
      </c>
      <c r="BC530" s="14">
        <v>9</v>
      </c>
      <c r="BD530" s="128" t="s">
        <v>451</v>
      </c>
      <c r="BE530" s="129">
        <v>41742</v>
      </c>
      <c r="BF530" s="14">
        <v>12</v>
      </c>
      <c r="BG530" s="128" t="s">
        <v>451</v>
      </c>
      <c r="BH530" s="129">
        <v>41721</v>
      </c>
      <c r="BI530" s="14">
        <v>12</v>
      </c>
      <c r="BJ530" s="128" t="s">
        <v>451</v>
      </c>
      <c r="BK530" s="129">
        <v>41714</v>
      </c>
      <c r="BL530" s="14">
        <v>6</v>
      </c>
      <c r="BM530" s="128" t="s">
        <v>451</v>
      </c>
      <c r="BN530" s="129">
        <v>41700</v>
      </c>
      <c r="BO530" s="14">
        <v>12</v>
      </c>
      <c r="BP530" s="128" t="s">
        <v>451</v>
      </c>
      <c r="BQ530" s="129">
        <v>41686</v>
      </c>
      <c r="BR530" s="14">
        <v>11</v>
      </c>
      <c r="BS530" s="128" t="s">
        <v>451</v>
      </c>
      <c r="BT530" s="129">
        <v>41665</v>
      </c>
      <c r="BU530" s="14">
        <v>9</v>
      </c>
      <c r="BV530" s="128" t="s">
        <v>451</v>
      </c>
      <c r="BW530" s="129">
        <v>41658</v>
      </c>
      <c r="BX530" s="14">
        <v>10</v>
      </c>
      <c r="BY530" s="128" t="s">
        <v>451</v>
      </c>
      <c r="BZ530" s="129">
        <v>41609</v>
      </c>
      <c r="CA530" s="14">
        <v>2</v>
      </c>
      <c r="CB530" s="128" t="s">
        <v>264</v>
      </c>
      <c r="CC530" s="129">
        <v>41609</v>
      </c>
      <c r="CD530" s="14">
        <v>8</v>
      </c>
      <c r="CE530" s="128" t="s">
        <v>306</v>
      </c>
      <c r="CF530" s="129">
        <v>41588</v>
      </c>
      <c r="CG530" s="21">
        <v>11</v>
      </c>
      <c r="CH530" s="128" t="s">
        <v>451</v>
      </c>
      <c r="CI530" s="129">
        <v>41581</v>
      </c>
      <c r="CJ530" s="21">
        <v>0</v>
      </c>
      <c r="CK530" s="128" t="s">
        <v>451</v>
      </c>
      <c r="CL530" s="129">
        <v>41574</v>
      </c>
      <c r="CM530" s="21">
        <v>9</v>
      </c>
      <c r="CN530" s="128" t="s">
        <v>451</v>
      </c>
      <c r="CO530" s="129">
        <v>41560</v>
      </c>
      <c r="CP530" s="21">
        <v>2</v>
      </c>
      <c r="CQ530" s="128" t="s">
        <v>451</v>
      </c>
      <c r="CR530" s="129">
        <v>41553</v>
      </c>
      <c r="CS530" s="21">
        <v>0</v>
      </c>
      <c r="CT530" s="128" t="s">
        <v>306</v>
      </c>
      <c r="CU530" s="129">
        <v>41541</v>
      </c>
      <c r="CV530" s="21">
        <v>8</v>
      </c>
      <c r="CW530" s="128" t="s">
        <v>451</v>
      </c>
      <c r="CX530" s="129">
        <v>41490</v>
      </c>
      <c r="CY530" s="21">
        <v>0</v>
      </c>
      <c r="CZ530" s="128" t="s">
        <v>264</v>
      </c>
      <c r="DA530" s="129">
        <v>41462</v>
      </c>
      <c r="DB530" s="21">
        <v>0</v>
      </c>
      <c r="DC530" s="128" t="s">
        <v>264</v>
      </c>
      <c r="DD530" s="129">
        <v>41420</v>
      </c>
      <c r="DE530" s="21">
        <v>11</v>
      </c>
      <c r="DF530" s="128" t="s">
        <v>451</v>
      </c>
      <c r="DG530" s="129">
        <v>41406</v>
      </c>
      <c r="DH530" s="21">
        <v>11</v>
      </c>
      <c r="DI530" s="128" t="s">
        <v>451</v>
      </c>
      <c r="DJ530" s="129">
        <v>41357</v>
      </c>
      <c r="DK530" s="21">
        <v>13</v>
      </c>
      <c r="DL530" s="128" t="s">
        <v>451</v>
      </c>
      <c r="DM530" s="129">
        <v>41350</v>
      </c>
      <c r="DN530" s="21">
        <v>10</v>
      </c>
      <c r="DO530" s="128" t="s">
        <v>451</v>
      </c>
      <c r="DP530" s="129">
        <v>41329</v>
      </c>
      <c r="DQ530" s="21">
        <v>12</v>
      </c>
      <c r="DR530" s="128" t="s">
        <v>451</v>
      </c>
      <c r="DS530" s="129">
        <v>41315</v>
      </c>
      <c r="DT530" s="21">
        <v>9</v>
      </c>
      <c r="DU530" s="128" t="s">
        <v>451</v>
      </c>
      <c r="DV530" s="129">
        <v>41301</v>
      </c>
      <c r="DW530" s="21">
        <v>8</v>
      </c>
      <c r="DX530" s="128" t="s">
        <v>306</v>
      </c>
      <c r="DY530" s="129">
        <v>41259</v>
      </c>
      <c r="DZ530" s="21">
        <v>13</v>
      </c>
      <c r="EA530" s="128" t="s">
        <v>2864</v>
      </c>
      <c r="EB530" s="129">
        <v>41238</v>
      </c>
      <c r="EC530" s="21">
        <v>8</v>
      </c>
      <c r="ED530" s="128" t="s">
        <v>2864</v>
      </c>
      <c r="EE530" s="129">
        <v>41216</v>
      </c>
      <c r="EF530" s="21">
        <v>0</v>
      </c>
      <c r="EG530" s="128" t="s">
        <v>2864</v>
      </c>
      <c r="EH530" s="129">
        <v>41154</v>
      </c>
      <c r="EI530" s="21">
        <v>9</v>
      </c>
      <c r="EJ530" s="128" t="s">
        <v>2864</v>
      </c>
      <c r="EK530" s="129">
        <v>41091</v>
      </c>
      <c r="EL530" s="21">
        <v>10</v>
      </c>
      <c r="EM530" s="128" t="s">
        <v>2864</v>
      </c>
      <c r="EN530" s="129">
        <v>41056</v>
      </c>
      <c r="EO530" s="21">
        <v>8</v>
      </c>
      <c r="EP530" s="128" t="s">
        <v>2864</v>
      </c>
      <c r="EQ530" s="129">
        <v>41042</v>
      </c>
      <c r="ER530" s="21">
        <v>8</v>
      </c>
      <c r="ES530" s="128" t="s">
        <v>2864</v>
      </c>
      <c r="ET530" s="129">
        <v>41035</v>
      </c>
      <c r="EU530" s="21">
        <v>8</v>
      </c>
      <c r="EV530" s="128" t="s">
        <v>2864</v>
      </c>
      <c r="EW530" s="129">
        <v>41028</v>
      </c>
      <c r="EX530" s="21">
        <v>8</v>
      </c>
      <c r="EY530" s="128" t="s">
        <v>2864</v>
      </c>
      <c r="EZ530" s="129">
        <v>41014</v>
      </c>
      <c r="FA530" s="21">
        <v>13</v>
      </c>
      <c r="FB530" s="128" t="s">
        <v>2864</v>
      </c>
      <c r="FC530" s="129">
        <v>40972</v>
      </c>
      <c r="FD530" s="21">
        <v>7</v>
      </c>
      <c r="FE530" s="128" t="s">
        <v>2864</v>
      </c>
      <c r="FF530" s="129">
        <v>40825</v>
      </c>
      <c r="FG530" s="21">
        <v>12</v>
      </c>
      <c r="FH530" s="128" t="s">
        <v>2864</v>
      </c>
      <c r="FI530" s="129">
        <v>40790</v>
      </c>
    </row>
    <row r="531" spans="1:369">
      <c r="A531" s="23" t="s">
        <v>898</v>
      </c>
      <c r="B531" s="24" t="s">
        <v>1031</v>
      </c>
      <c r="C531" s="15">
        <f t="shared" si="49"/>
        <v>10.454545454545453</v>
      </c>
      <c r="D531" s="40"/>
      <c r="E531" s="5" t="s">
        <v>1031</v>
      </c>
      <c r="F531" s="33" t="s">
        <v>1032</v>
      </c>
      <c r="G531" s="144">
        <v>3</v>
      </c>
      <c r="H531" s="138">
        <v>2</v>
      </c>
      <c r="I531" s="59">
        <v>2</v>
      </c>
      <c r="J531" s="154"/>
      <c r="K531" s="130">
        <v>0</v>
      </c>
      <c r="L531" s="158">
        <f t="shared" si="50"/>
        <v>0</v>
      </c>
      <c r="M531" s="21">
        <v>11</v>
      </c>
      <c r="N531" s="128" t="s">
        <v>451</v>
      </c>
      <c r="O531" s="148">
        <v>41700</v>
      </c>
      <c r="P531" s="21">
        <v>10</v>
      </c>
      <c r="Q531" s="128" t="s">
        <v>451</v>
      </c>
      <c r="R531" s="148">
        <v>41462</v>
      </c>
      <c r="S531" s="21">
        <v>10</v>
      </c>
      <c r="T531" s="128" t="s">
        <v>451</v>
      </c>
      <c r="U531" s="148">
        <v>41378</v>
      </c>
      <c r="V531" s="21"/>
      <c r="W531" s="128"/>
      <c r="X531" s="148"/>
      <c r="Y531" s="21"/>
      <c r="Z531" s="128"/>
      <c r="AA531" s="148"/>
      <c r="AB531" s="21"/>
      <c r="AC531" s="128"/>
      <c r="AD531" s="129"/>
      <c r="AE531" s="14"/>
      <c r="AF531" s="128"/>
      <c r="AG531" s="129"/>
      <c r="AH531" s="14"/>
      <c r="AI531" s="128"/>
      <c r="AJ531" s="129"/>
      <c r="AK531" s="14"/>
      <c r="AL531" s="128"/>
      <c r="AM531" s="129"/>
      <c r="AN531" s="14"/>
      <c r="AO531" s="128"/>
      <c r="AP531" s="129"/>
      <c r="AQ531" s="14"/>
      <c r="AR531" s="128"/>
      <c r="AS531" s="129"/>
      <c r="AT531" s="14"/>
      <c r="AU531" s="128"/>
      <c r="AV531" s="129"/>
      <c r="AW531" s="14"/>
      <c r="AX531" s="128"/>
      <c r="AY531" s="129"/>
      <c r="AZ531" s="14"/>
      <c r="BA531" s="128"/>
      <c r="BB531" s="129"/>
      <c r="BC531" s="14"/>
      <c r="BD531" s="128"/>
      <c r="BE531" s="129"/>
      <c r="BF531" s="14"/>
      <c r="BG531" s="128"/>
      <c r="BH531" s="129"/>
      <c r="BS531"/>
      <c r="BT531"/>
      <c r="BU531" s="194"/>
      <c r="BV531"/>
      <c r="BW531"/>
      <c r="BX531" s="194"/>
      <c r="BY531"/>
      <c r="BZ531"/>
      <c r="CA531" s="194"/>
      <c r="CB531"/>
      <c r="CC531"/>
      <c r="CD531" s="187"/>
      <c r="CF531"/>
      <c r="CG531" s="187"/>
      <c r="CH531"/>
      <c r="CI531"/>
      <c r="CJ531" s="187"/>
      <c r="CK531"/>
      <c r="CL531"/>
      <c r="CM531" s="187"/>
      <c r="CN531"/>
      <c r="CO531"/>
      <c r="CP531" s="187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</row>
    <row r="532" spans="1:369">
      <c r="A532" s="1" t="s">
        <v>1459</v>
      </c>
      <c r="B532" s="24" t="s">
        <v>1460</v>
      </c>
      <c r="C532" s="15">
        <f t="shared" ref="C532:C550" si="51">IF(AND(N532="n",Q532="n",T532="n"),(M532+0.7*P532+0.5*S532)/2.2,IF(AND(OR(N532="y",N532="dnf",N532="oc",N532="dq",N532="nq"),OR(Q532="y",Q532="dnf",Q532="oc",Q532="dq",Q532="nq"),OR(T532="y",T532="dnf",T532="oc",T532="dq",T532="nq")),AVERAGE(M532,P532,S532),IF(AND(N532="n",Q532="n"),(M532+0.7*P532)/1.7,IF(AND(N532="n",T532="n"),(M532+0.7*S532)/1.7,IF(OR(N532="n",AND(Q532="",T532="")),M532,IF(AND(Q532="n",T532="n"),(P532+0.7*S532)/1.7,IF(Q532="n",P532,IF(T532="n",S532,(M532+P532)/2))))))))</f>
        <v>16</v>
      </c>
      <c r="D532" s="40"/>
      <c r="E532" s="1" t="s">
        <v>3084</v>
      </c>
      <c r="F532" s="33" t="s">
        <v>346</v>
      </c>
      <c r="G532" s="144">
        <v>4</v>
      </c>
      <c r="H532" s="138">
        <v>2</v>
      </c>
      <c r="I532" s="57">
        <v>4.5</v>
      </c>
      <c r="K532" s="130">
        <v>4.5</v>
      </c>
      <c r="L532" s="158">
        <f t="shared" si="50"/>
        <v>4.5</v>
      </c>
      <c r="M532" s="21">
        <v>0</v>
      </c>
      <c r="N532" s="21" t="s">
        <v>306</v>
      </c>
      <c r="O532" s="148">
        <v>42148</v>
      </c>
      <c r="P532" s="21">
        <v>0</v>
      </c>
      <c r="Q532" s="21" t="s">
        <v>306</v>
      </c>
      <c r="R532" s="148">
        <v>41784</v>
      </c>
      <c r="S532" s="21">
        <v>16</v>
      </c>
      <c r="T532" s="21" t="s">
        <v>451</v>
      </c>
      <c r="U532" s="148">
        <v>39355</v>
      </c>
      <c r="V532" s="21">
        <v>6</v>
      </c>
      <c r="W532" s="21" t="s">
        <v>306</v>
      </c>
      <c r="X532" s="148">
        <v>39235</v>
      </c>
      <c r="Y532" s="63">
        <v>11</v>
      </c>
      <c r="Z532" s="21" t="s">
        <v>451</v>
      </c>
      <c r="AA532" s="148">
        <v>39229</v>
      </c>
      <c r="AB532" s="10">
        <v>14</v>
      </c>
      <c r="AC532" s="21" t="s">
        <v>451</v>
      </c>
      <c r="AD532" s="129">
        <v>39032</v>
      </c>
      <c r="AE532" s="12">
        <v>19</v>
      </c>
      <c r="AF532" s="21" t="s">
        <v>451</v>
      </c>
      <c r="AG532" s="129">
        <v>38991</v>
      </c>
      <c r="CR532" s="178"/>
      <c r="CS532" s="278"/>
      <c r="CT532" s="178"/>
      <c r="CU532" s="178"/>
      <c r="CV532" s="278"/>
      <c r="CW532" s="178"/>
      <c r="CX532" s="178"/>
      <c r="CY532" s="278"/>
      <c r="CZ532" s="178"/>
      <c r="DA532" s="178"/>
      <c r="DB532" s="278"/>
      <c r="DC532" s="178"/>
      <c r="DD532" s="178"/>
      <c r="DE532" s="278"/>
      <c r="DF532" s="178"/>
      <c r="DG532" s="178"/>
      <c r="DH532" s="278"/>
      <c r="DI532" s="178"/>
      <c r="DJ532" s="178"/>
      <c r="DK532" s="278"/>
      <c r="DL532" s="178"/>
      <c r="DM532" s="178"/>
      <c r="DN532" s="278"/>
      <c r="DO532" s="178"/>
      <c r="DP532" s="178"/>
      <c r="DQ532" s="278"/>
      <c r="DT532" s="29"/>
      <c r="DW532" s="29"/>
      <c r="DZ532" s="29"/>
      <c r="EC532" s="29"/>
      <c r="EF532" s="29"/>
      <c r="EI532" s="29"/>
      <c r="EL532" s="29"/>
      <c r="EO532" s="29"/>
      <c r="ER532" s="29"/>
      <c r="EU532" s="29"/>
      <c r="EX532" s="29"/>
      <c r="FA532" s="29"/>
      <c r="FD532" s="29"/>
      <c r="FG532" s="29"/>
      <c r="FJ532" s="29"/>
      <c r="FM532" s="29"/>
      <c r="FP532" s="29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</row>
    <row r="533" spans="1:369">
      <c r="A533" s="23" t="s">
        <v>531</v>
      </c>
      <c r="B533" s="24" t="s">
        <v>383</v>
      </c>
      <c r="C533" s="15">
        <f t="shared" si="51"/>
        <v>0</v>
      </c>
      <c r="D533" s="117" t="s">
        <v>596</v>
      </c>
      <c r="E533" s="1" t="s">
        <v>778</v>
      </c>
      <c r="F533" s="33" t="s">
        <v>346</v>
      </c>
      <c r="G533" s="144">
        <v>4</v>
      </c>
      <c r="H533" s="138">
        <v>6</v>
      </c>
      <c r="I533" s="57">
        <v>11.75</v>
      </c>
      <c r="K533" s="130">
        <v>11.75</v>
      </c>
      <c r="L533" s="158">
        <f t="shared" si="50"/>
        <v>11.75</v>
      </c>
      <c r="M533" s="21">
        <v>0</v>
      </c>
      <c r="N533" s="128" t="s">
        <v>306</v>
      </c>
      <c r="O533" s="148">
        <v>41784</v>
      </c>
      <c r="P533" s="21">
        <v>0</v>
      </c>
      <c r="Q533" s="128" t="s">
        <v>230</v>
      </c>
      <c r="R533" s="148">
        <v>41056</v>
      </c>
      <c r="S533" s="21">
        <v>0</v>
      </c>
      <c r="T533" s="128" t="s">
        <v>2919</v>
      </c>
      <c r="U533" s="148">
        <v>40692</v>
      </c>
      <c r="V533" s="21">
        <v>0</v>
      </c>
      <c r="W533" s="128" t="s">
        <v>230</v>
      </c>
      <c r="X533" s="148">
        <v>40629</v>
      </c>
      <c r="Y533" s="21">
        <v>3</v>
      </c>
      <c r="Z533" s="128" t="s">
        <v>230</v>
      </c>
      <c r="AA533" s="148">
        <v>39957</v>
      </c>
      <c r="AB533" s="21">
        <v>9</v>
      </c>
      <c r="AC533" s="128" t="s">
        <v>230</v>
      </c>
      <c r="AD533" s="129">
        <v>39754</v>
      </c>
      <c r="AE533" s="45">
        <v>13</v>
      </c>
      <c r="AF533" s="128" t="s">
        <v>451</v>
      </c>
      <c r="AG533" s="129">
        <v>39712</v>
      </c>
      <c r="AH533" s="45">
        <v>10</v>
      </c>
      <c r="AI533" s="128" t="s">
        <v>451</v>
      </c>
      <c r="AJ533" s="131">
        <v>39621</v>
      </c>
      <c r="AK533" s="45">
        <v>13</v>
      </c>
      <c r="AL533" s="128" t="s">
        <v>451</v>
      </c>
      <c r="AM533" s="131">
        <v>39600</v>
      </c>
      <c r="AN533" s="45">
        <v>12</v>
      </c>
      <c r="AO533" s="128" t="s">
        <v>451</v>
      </c>
      <c r="AP533" s="131">
        <v>39599</v>
      </c>
      <c r="AQ533" s="45">
        <v>16</v>
      </c>
      <c r="AR533" s="128" t="s">
        <v>451</v>
      </c>
      <c r="AS533" s="131">
        <v>39593</v>
      </c>
      <c r="AT533" s="45">
        <v>22</v>
      </c>
      <c r="AU533" s="21" t="s">
        <v>451</v>
      </c>
      <c r="AV533" s="131">
        <v>39355</v>
      </c>
      <c r="AW533" s="12">
        <v>22</v>
      </c>
      <c r="AX533" s="21" t="s">
        <v>451</v>
      </c>
      <c r="AY533" s="129">
        <v>39235</v>
      </c>
      <c r="AZ533" s="12">
        <v>22</v>
      </c>
      <c r="BA533" s="21" t="s">
        <v>451</v>
      </c>
      <c r="BB533" s="129">
        <v>39229</v>
      </c>
      <c r="BC533" s="12">
        <v>19</v>
      </c>
      <c r="BD533" s="21" t="s">
        <v>451</v>
      </c>
      <c r="BE533" s="129">
        <v>39032</v>
      </c>
      <c r="BF533" s="12">
        <v>13</v>
      </c>
      <c r="BG533" s="21" t="s">
        <v>451</v>
      </c>
      <c r="BH533" s="129">
        <v>38991</v>
      </c>
      <c r="BI533" s="12">
        <v>11</v>
      </c>
      <c r="BJ533" s="21" t="s">
        <v>451</v>
      </c>
      <c r="BK533" s="129">
        <v>38502</v>
      </c>
      <c r="CI533"/>
      <c r="CJ533" s="194"/>
      <c r="CK533"/>
      <c r="CL533"/>
      <c r="CM533" s="194"/>
      <c r="CN533"/>
      <c r="CO533"/>
      <c r="CP533" s="187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</row>
    <row r="534" spans="1:369">
      <c r="A534" s="23" t="s">
        <v>2348</v>
      </c>
      <c r="B534" s="24" t="s">
        <v>2247</v>
      </c>
      <c r="C534" s="15">
        <f>IF(AND(Q534="n",T534="n",W534="n"),(P534+0.7*S534+0.5*V534)/2.2,IF(AND(OR(Q534="y",Q534="dnf",Q534="oc",Q534="dq",Q534="nq"),OR(T534="y",T534="dnf",T534="oc",T534="dq",T534="nq"),OR(W534="y",W534="dnf",W534="oc",W534="dq",W534="nq")),AVERAGE(P534,S534,V534),IF(AND(Q534="n",T534="n"),(P534+0.7*S534)/1.7,IF(AND(Q534="n",W534="n"),(P534+0.7*V534)/1.7,IF(OR(Q534="n",AND(T534="",W534="")),P534,IF(AND(T534="n",W534="n"),(S534+0.7*V534)/1.7,IF(T534="n",S534,IF(W534="n",V534,(P534+S534)/2))))))))</f>
        <v>15.294117647058824</v>
      </c>
      <c r="E534" s="1" t="s">
        <v>2335</v>
      </c>
      <c r="F534" s="33" t="s">
        <v>2254</v>
      </c>
      <c r="G534" s="144">
        <v>2</v>
      </c>
      <c r="H534" s="138">
        <v>1</v>
      </c>
      <c r="I534" s="57">
        <v>3</v>
      </c>
      <c r="K534" s="130">
        <v>1</v>
      </c>
      <c r="L534" s="158">
        <f t="shared" si="50"/>
        <v>1</v>
      </c>
      <c r="M534" s="31">
        <v>0</v>
      </c>
      <c r="N534" s="127" t="s">
        <v>306</v>
      </c>
      <c r="O534" s="143">
        <v>42988</v>
      </c>
      <c r="P534" s="21">
        <v>12</v>
      </c>
      <c r="Q534" s="128" t="s">
        <v>451</v>
      </c>
      <c r="R534" s="148">
        <v>42883</v>
      </c>
      <c r="S534" s="21">
        <v>20</v>
      </c>
      <c r="T534" s="128" t="s">
        <v>451</v>
      </c>
      <c r="U534" s="148">
        <v>42652</v>
      </c>
      <c r="V534" s="21">
        <v>0</v>
      </c>
      <c r="W534" s="128" t="s">
        <v>306</v>
      </c>
      <c r="X534" s="148">
        <v>42519</v>
      </c>
      <c r="Y534" s="21"/>
      <c r="Z534" s="128"/>
      <c r="AA534" s="148"/>
      <c r="AB534" s="21"/>
      <c r="AC534" s="128"/>
      <c r="AD534" s="148"/>
      <c r="AE534" s="21"/>
      <c r="AF534" s="128"/>
      <c r="AG534" s="129"/>
      <c r="AH534" s="45"/>
      <c r="AI534" s="128"/>
      <c r="AJ534" s="129"/>
      <c r="AK534" s="45"/>
      <c r="AL534" s="128"/>
      <c r="AM534" s="131"/>
      <c r="AN534" s="45"/>
      <c r="AO534" s="128"/>
      <c r="AP534" s="131"/>
      <c r="AQ534" s="45"/>
      <c r="AR534" s="128"/>
      <c r="AS534" s="131"/>
      <c r="AT534" s="45"/>
      <c r="AU534" s="128"/>
      <c r="AV534" s="131"/>
      <c r="AW534" s="45"/>
      <c r="AX534" s="21"/>
      <c r="AY534" s="131"/>
      <c r="AZ534" s="12"/>
      <c r="BA534" s="21"/>
      <c r="BB534" s="129"/>
      <c r="BC534" s="12"/>
      <c r="BD534" s="21"/>
      <c r="BE534" s="129"/>
      <c r="BF534" s="12"/>
      <c r="BG534" s="21"/>
      <c r="BH534" s="129"/>
      <c r="BI534" s="12"/>
      <c r="BJ534" s="21"/>
      <c r="BK534" s="129"/>
      <c r="BL534" s="12"/>
      <c r="BM534" s="21"/>
      <c r="BN534" s="129"/>
      <c r="CL534"/>
      <c r="CM534" s="194"/>
      <c r="CN534"/>
      <c r="CO534"/>
      <c r="CP534" s="194"/>
      <c r="CQ534"/>
      <c r="CR534"/>
      <c r="CS534" s="187"/>
      <c r="CT534"/>
      <c r="CU534"/>
      <c r="CV534" s="187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 s="187"/>
      <c r="DX534"/>
      <c r="DY534"/>
      <c r="DZ534" s="187"/>
      <c r="EC534" s="8"/>
      <c r="EF534" s="8"/>
      <c r="EI534" s="8"/>
      <c r="HO534" s="1"/>
      <c r="HP534" s="1"/>
      <c r="HQ534" s="1"/>
    </row>
    <row r="535" spans="1:369">
      <c r="A535" s="23" t="s">
        <v>2992</v>
      </c>
      <c r="B535" s="24" t="s">
        <v>2993</v>
      </c>
      <c r="C535" s="15">
        <f t="shared" si="51"/>
        <v>22</v>
      </c>
      <c r="D535" s="40"/>
      <c r="E535" s="1" t="s">
        <v>2993</v>
      </c>
      <c r="F535" s="33" t="s">
        <v>2994</v>
      </c>
      <c r="G535" s="144">
        <v>2</v>
      </c>
      <c r="I535" s="57">
        <v>2</v>
      </c>
      <c r="K535" s="130">
        <v>2</v>
      </c>
      <c r="L535" s="158">
        <f t="shared" si="50"/>
        <v>2</v>
      </c>
      <c r="M535" s="84">
        <v>22</v>
      </c>
      <c r="N535" s="134" t="s">
        <v>2678</v>
      </c>
      <c r="O535" s="577">
        <v>41370</v>
      </c>
      <c r="P535" s="84">
        <v>22</v>
      </c>
      <c r="Q535" s="134" t="s">
        <v>232</v>
      </c>
      <c r="R535" s="577">
        <v>41216</v>
      </c>
      <c r="S535" s="84">
        <v>22</v>
      </c>
      <c r="T535" s="134" t="s">
        <v>232</v>
      </c>
      <c r="U535" s="577">
        <v>41195</v>
      </c>
      <c r="V535" s="84">
        <v>22</v>
      </c>
      <c r="W535" s="134" t="s">
        <v>232</v>
      </c>
      <c r="X535" s="577">
        <v>41007</v>
      </c>
      <c r="Y535" s="21">
        <v>22</v>
      </c>
      <c r="Z535" s="128" t="s">
        <v>2855</v>
      </c>
      <c r="AA535" s="148">
        <v>40832</v>
      </c>
      <c r="AB535" s="21">
        <v>22</v>
      </c>
      <c r="AC535" s="128" t="s">
        <v>2855</v>
      </c>
      <c r="AD535" s="129">
        <v>40468</v>
      </c>
      <c r="AE535" s="12"/>
      <c r="AF535" s="21"/>
      <c r="AG535" s="129"/>
      <c r="AJ535" s="8"/>
      <c r="AM535" s="8"/>
      <c r="BI535" s="14"/>
      <c r="BJ535" s="128"/>
      <c r="BK535" s="129"/>
      <c r="BL535" s="14"/>
      <c r="BM535" s="128"/>
      <c r="BN535" s="129"/>
      <c r="BO535" s="14"/>
      <c r="BP535" s="128"/>
      <c r="BQ535" s="129"/>
      <c r="CC535"/>
      <c r="CD535" s="194"/>
      <c r="CE535"/>
      <c r="CF535"/>
      <c r="CG535" s="194"/>
      <c r="CH535"/>
      <c r="CI535"/>
      <c r="CJ535" s="194"/>
      <c r="CK535"/>
      <c r="CL535"/>
      <c r="CM535" s="194"/>
      <c r="CN535"/>
      <c r="CO535"/>
      <c r="CP535" s="194"/>
      <c r="CQ535"/>
      <c r="CR535"/>
      <c r="CS535" s="194"/>
      <c r="CT535"/>
      <c r="CU535"/>
      <c r="CV535" s="194"/>
      <c r="CW535"/>
      <c r="CX535"/>
      <c r="CY535" s="194"/>
      <c r="CZ535"/>
      <c r="DA535"/>
      <c r="DB535" s="194"/>
      <c r="DC535"/>
      <c r="DD535"/>
      <c r="DE535" s="194"/>
      <c r="DF535"/>
      <c r="DG535"/>
      <c r="DH535"/>
      <c r="DI535"/>
      <c r="DJ535"/>
      <c r="DK535"/>
      <c r="DL535"/>
      <c r="DM535"/>
      <c r="DN535"/>
      <c r="DO535"/>
      <c r="DP535"/>
      <c r="DQ535"/>
    </row>
    <row r="536" spans="1:369">
      <c r="A536" s="23" t="s">
        <v>586</v>
      </c>
      <c r="B536" s="24" t="s">
        <v>363</v>
      </c>
      <c r="C536" s="15">
        <f t="shared" si="51"/>
        <v>11.411764705882353</v>
      </c>
      <c r="D536" s="40" t="s">
        <v>595</v>
      </c>
      <c r="E536" s="37" t="s">
        <v>3161</v>
      </c>
      <c r="F536" s="33" t="s">
        <v>593</v>
      </c>
      <c r="G536" s="144">
        <v>4</v>
      </c>
      <c r="H536" s="138">
        <v>6</v>
      </c>
      <c r="I536" s="100">
        <v>12</v>
      </c>
      <c r="J536" s="154"/>
      <c r="K536" s="130">
        <v>20.329999999999998</v>
      </c>
      <c r="L536" s="158">
        <f t="shared" si="50"/>
        <v>20.329999999999998</v>
      </c>
      <c r="M536" s="21">
        <v>8</v>
      </c>
      <c r="N536" s="128" t="s">
        <v>230</v>
      </c>
      <c r="O536" s="143">
        <v>43023</v>
      </c>
      <c r="P536" s="21">
        <v>11</v>
      </c>
      <c r="Q536" s="128" t="s">
        <v>451</v>
      </c>
      <c r="R536" s="143">
        <v>42995</v>
      </c>
      <c r="S536" s="21">
        <v>12</v>
      </c>
      <c r="T536" s="128" t="s">
        <v>451</v>
      </c>
      <c r="U536" s="143">
        <v>42994</v>
      </c>
      <c r="V536" s="21">
        <v>7</v>
      </c>
      <c r="W536" s="128" t="s">
        <v>451</v>
      </c>
      <c r="X536" s="143">
        <v>42988</v>
      </c>
      <c r="Y536" s="21">
        <v>11</v>
      </c>
      <c r="Z536" s="128" t="s">
        <v>451</v>
      </c>
      <c r="AA536" s="143">
        <v>42960</v>
      </c>
      <c r="AB536" s="21">
        <v>13</v>
      </c>
      <c r="AC536" s="128" t="s">
        <v>451</v>
      </c>
      <c r="AD536" s="143">
        <v>42959</v>
      </c>
      <c r="AE536" s="21">
        <v>10</v>
      </c>
      <c r="AF536" s="128" t="s">
        <v>451</v>
      </c>
      <c r="AG536" s="143">
        <v>42925</v>
      </c>
      <c r="AH536" s="21">
        <v>10</v>
      </c>
      <c r="AI536" s="128" t="s">
        <v>451</v>
      </c>
      <c r="AJ536" s="143">
        <v>42924</v>
      </c>
      <c r="AK536" s="21">
        <v>7</v>
      </c>
      <c r="AL536" s="128" t="s">
        <v>451</v>
      </c>
      <c r="AM536" s="143">
        <v>42883</v>
      </c>
      <c r="AN536" s="21">
        <v>4</v>
      </c>
      <c r="AO536" s="128" t="s">
        <v>451</v>
      </c>
      <c r="AP536" s="143">
        <v>42862</v>
      </c>
      <c r="AQ536" s="21">
        <v>11</v>
      </c>
      <c r="AR536" s="128" t="s">
        <v>451</v>
      </c>
      <c r="AS536" s="143">
        <v>42820</v>
      </c>
      <c r="AT536" s="21">
        <v>8</v>
      </c>
      <c r="AU536" s="128" t="s">
        <v>451</v>
      </c>
      <c r="AV536" s="143">
        <v>42778</v>
      </c>
      <c r="AW536" s="21">
        <v>8</v>
      </c>
      <c r="AX536" s="128" t="s">
        <v>451</v>
      </c>
      <c r="AY536" s="143">
        <v>42680</v>
      </c>
      <c r="AZ536" s="21">
        <v>15</v>
      </c>
      <c r="BA536" s="128" t="s">
        <v>451</v>
      </c>
      <c r="BB536" s="143">
        <v>42673</v>
      </c>
      <c r="BC536" s="21">
        <v>8</v>
      </c>
      <c r="BD536" s="128" t="s">
        <v>451</v>
      </c>
      <c r="BE536" s="143">
        <v>42589</v>
      </c>
      <c r="BF536" s="21">
        <v>9</v>
      </c>
      <c r="BG536" s="128" t="s">
        <v>451</v>
      </c>
      <c r="BH536" s="143">
        <v>42561</v>
      </c>
      <c r="BI536" s="21">
        <v>16</v>
      </c>
      <c r="BJ536" s="128" t="s">
        <v>451</v>
      </c>
      <c r="BK536" s="133">
        <v>42519</v>
      </c>
      <c r="BL536" s="14">
        <v>12</v>
      </c>
      <c r="BM536" s="128" t="s">
        <v>451</v>
      </c>
      <c r="BN536" s="129">
        <v>42498</v>
      </c>
      <c r="BO536" s="14">
        <v>10</v>
      </c>
      <c r="BP536" s="128" t="s">
        <v>306</v>
      </c>
      <c r="BQ536" s="129">
        <v>42476</v>
      </c>
      <c r="BR536" s="14">
        <v>13</v>
      </c>
      <c r="BS536" s="128" t="s">
        <v>451</v>
      </c>
      <c r="BT536" s="129">
        <v>42456</v>
      </c>
      <c r="BU536" s="14">
        <v>10</v>
      </c>
      <c r="BV536" s="128" t="s">
        <v>306</v>
      </c>
      <c r="BW536" s="129">
        <v>42476</v>
      </c>
      <c r="BX536" s="14">
        <v>16</v>
      </c>
      <c r="BY536" s="128" t="s">
        <v>451</v>
      </c>
      <c r="BZ536" s="129">
        <v>42414</v>
      </c>
      <c r="CA536" s="14">
        <v>11</v>
      </c>
      <c r="CB536" s="128" t="s">
        <v>451</v>
      </c>
      <c r="CC536" s="129">
        <v>42351</v>
      </c>
      <c r="CD536" s="14">
        <v>16</v>
      </c>
      <c r="CE536" s="128" t="s">
        <v>451</v>
      </c>
      <c r="CF536" s="129">
        <v>42309</v>
      </c>
      <c r="CG536" s="14">
        <v>16</v>
      </c>
      <c r="CH536" s="128" t="s">
        <v>451</v>
      </c>
      <c r="CI536" s="129">
        <v>42288</v>
      </c>
      <c r="CJ536" s="14">
        <v>9</v>
      </c>
      <c r="CK536" s="128" t="s">
        <v>451</v>
      </c>
      <c r="CL536" s="129">
        <v>42225</v>
      </c>
      <c r="CM536" s="14">
        <v>11</v>
      </c>
      <c r="CN536" s="128" t="s">
        <v>451</v>
      </c>
      <c r="CO536" s="129">
        <v>42189</v>
      </c>
      <c r="CP536" s="14">
        <v>6</v>
      </c>
      <c r="CQ536" s="128" t="s">
        <v>306</v>
      </c>
      <c r="CR536" s="129">
        <v>42148</v>
      </c>
      <c r="CS536" s="14">
        <v>16</v>
      </c>
      <c r="CT536" s="128" t="s">
        <v>451</v>
      </c>
      <c r="CU536" s="129">
        <v>42071</v>
      </c>
      <c r="CV536" s="14">
        <v>7.5</v>
      </c>
      <c r="CW536" s="128" t="s">
        <v>451</v>
      </c>
      <c r="CX536" s="129">
        <v>41987</v>
      </c>
      <c r="CY536" s="14">
        <v>16</v>
      </c>
      <c r="CZ536" s="128" t="s">
        <v>451</v>
      </c>
      <c r="DA536" s="129">
        <v>41973</v>
      </c>
      <c r="DB536" s="14">
        <v>9</v>
      </c>
      <c r="DC536" s="128" t="s">
        <v>451</v>
      </c>
      <c r="DD536" s="129">
        <v>41945</v>
      </c>
      <c r="DE536" s="14">
        <v>8</v>
      </c>
      <c r="DF536" s="128" t="s">
        <v>451</v>
      </c>
      <c r="DG536" s="129">
        <v>41938</v>
      </c>
      <c r="DH536" s="14">
        <v>16</v>
      </c>
      <c r="DI536" s="128" t="s">
        <v>451</v>
      </c>
      <c r="DJ536" s="129">
        <v>41924</v>
      </c>
      <c r="DK536" s="14">
        <v>12</v>
      </c>
      <c r="DL536" s="128" t="s">
        <v>451</v>
      </c>
      <c r="DM536" s="129">
        <v>41917</v>
      </c>
      <c r="DN536" s="14">
        <v>11</v>
      </c>
      <c r="DO536" s="128" t="s">
        <v>451</v>
      </c>
      <c r="DP536" s="129">
        <v>41861</v>
      </c>
      <c r="DQ536" s="14">
        <v>8</v>
      </c>
      <c r="DR536" s="128" t="s">
        <v>451</v>
      </c>
      <c r="DS536" s="129">
        <v>41833</v>
      </c>
      <c r="DT536" s="14">
        <v>8</v>
      </c>
      <c r="DU536" s="128" t="s">
        <v>451</v>
      </c>
      <c r="DV536" s="129">
        <v>41784</v>
      </c>
      <c r="DW536" s="14">
        <v>14</v>
      </c>
      <c r="DX536" s="128" t="s">
        <v>451</v>
      </c>
      <c r="DY536" s="129">
        <v>41770</v>
      </c>
      <c r="DZ536" s="14">
        <v>11</v>
      </c>
      <c r="EA536" s="128" t="s">
        <v>451</v>
      </c>
      <c r="EB536" s="129">
        <v>41742</v>
      </c>
      <c r="EC536" s="14">
        <v>15</v>
      </c>
      <c r="ED536" s="128" t="s">
        <v>451</v>
      </c>
      <c r="EE536" s="129">
        <v>41721</v>
      </c>
      <c r="EF536" s="14">
        <v>11</v>
      </c>
      <c r="EG536" s="128" t="s">
        <v>451</v>
      </c>
      <c r="EH536" s="129">
        <v>41714</v>
      </c>
      <c r="EI536" s="14">
        <v>8</v>
      </c>
      <c r="EJ536" s="128" t="s">
        <v>451</v>
      </c>
      <c r="EK536" s="129">
        <v>41700</v>
      </c>
      <c r="EL536" s="14">
        <v>11</v>
      </c>
      <c r="EM536" s="128" t="s">
        <v>451</v>
      </c>
      <c r="EN536" s="129">
        <v>41686</v>
      </c>
      <c r="EO536" s="14">
        <v>13</v>
      </c>
      <c r="EP536" s="128" t="s">
        <v>451</v>
      </c>
      <c r="EQ536" s="129">
        <v>41665</v>
      </c>
      <c r="ER536" s="21">
        <v>11</v>
      </c>
      <c r="ES536" s="128" t="s">
        <v>451</v>
      </c>
      <c r="ET536" s="129">
        <v>41658</v>
      </c>
      <c r="EU536" s="21">
        <v>11</v>
      </c>
      <c r="EV536" s="128" t="s">
        <v>451</v>
      </c>
      <c r="EW536" s="129">
        <v>41623</v>
      </c>
      <c r="EX536" s="21">
        <v>6</v>
      </c>
      <c r="EY536" s="128" t="s">
        <v>451</v>
      </c>
      <c r="EZ536" s="129">
        <v>41609</v>
      </c>
      <c r="FA536" s="21">
        <v>11</v>
      </c>
      <c r="FB536" s="128" t="s">
        <v>451</v>
      </c>
      <c r="FC536" s="129">
        <v>41588</v>
      </c>
      <c r="FD536" s="21">
        <v>11</v>
      </c>
      <c r="FE536" s="128" t="s">
        <v>451</v>
      </c>
      <c r="FF536" s="129">
        <v>41581</v>
      </c>
      <c r="FG536" s="21">
        <v>9</v>
      </c>
      <c r="FH536" s="128" t="s">
        <v>451</v>
      </c>
      <c r="FI536" s="129">
        <v>41574</v>
      </c>
      <c r="FJ536" s="21">
        <v>13</v>
      </c>
      <c r="FK536" s="128" t="s">
        <v>451</v>
      </c>
      <c r="FL536" s="129">
        <v>41560</v>
      </c>
      <c r="FM536" s="21">
        <v>8</v>
      </c>
      <c r="FN536" s="128" t="s">
        <v>306</v>
      </c>
      <c r="FO536" s="129">
        <v>41553</v>
      </c>
      <c r="FP536" s="21">
        <v>8</v>
      </c>
      <c r="FQ536" s="128" t="s">
        <v>451</v>
      </c>
      <c r="FR536" s="129">
        <v>41546</v>
      </c>
      <c r="FS536" s="21">
        <v>11</v>
      </c>
      <c r="FT536" s="128" t="s">
        <v>451</v>
      </c>
      <c r="FU536" s="129">
        <v>41490</v>
      </c>
      <c r="FV536" s="21">
        <v>11</v>
      </c>
      <c r="FW536" s="128" t="s">
        <v>451</v>
      </c>
      <c r="FX536" s="129">
        <v>41462</v>
      </c>
      <c r="FY536" s="21">
        <v>10</v>
      </c>
      <c r="FZ536" s="128" t="s">
        <v>451</v>
      </c>
      <c r="GA536" s="129">
        <v>41420</v>
      </c>
      <c r="GB536" s="21">
        <v>13</v>
      </c>
      <c r="GC536" s="128" t="s">
        <v>451</v>
      </c>
      <c r="GD536" s="129">
        <v>41042</v>
      </c>
      <c r="GE536" s="21">
        <v>12</v>
      </c>
      <c r="GF536" s="128" t="s">
        <v>451</v>
      </c>
      <c r="GG536" s="129">
        <v>41378</v>
      </c>
      <c r="GH536" s="21">
        <v>11</v>
      </c>
      <c r="GI536" s="128" t="s">
        <v>451</v>
      </c>
      <c r="GJ536" s="129">
        <v>41357</v>
      </c>
      <c r="GK536" s="21">
        <v>13</v>
      </c>
      <c r="GL536" s="128" t="s">
        <v>451</v>
      </c>
      <c r="GM536" s="129">
        <v>41350</v>
      </c>
      <c r="GN536" s="21">
        <v>11</v>
      </c>
      <c r="GO536" s="128" t="s">
        <v>451</v>
      </c>
      <c r="GP536" s="129">
        <v>41329</v>
      </c>
      <c r="GQ536" s="21">
        <v>11</v>
      </c>
      <c r="GR536" s="128" t="s">
        <v>451</v>
      </c>
      <c r="GS536" s="129">
        <v>41315</v>
      </c>
      <c r="GT536" s="21">
        <v>15</v>
      </c>
      <c r="GU536" s="128" t="s">
        <v>451</v>
      </c>
      <c r="GV536" s="129">
        <v>41301</v>
      </c>
      <c r="GW536" s="21">
        <v>16</v>
      </c>
      <c r="GX536" s="128" t="s">
        <v>451</v>
      </c>
      <c r="GY536" s="129">
        <v>41259</v>
      </c>
      <c r="GZ536" s="21">
        <v>16</v>
      </c>
      <c r="HA536" s="128" t="s">
        <v>451</v>
      </c>
      <c r="HB536" s="129">
        <v>41238</v>
      </c>
      <c r="HC536" s="21">
        <v>16</v>
      </c>
      <c r="HD536" s="128" t="s">
        <v>451</v>
      </c>
      <c r="HE536" s="129">
        <v>41216</v>
      </c>
      <c r="HF536" s="21">
        <v>10</v>
      </c>
      <c r="HG536" s="128" t="s">
        <v>451</v>
      </c>
      <c r="HH536" s="129">
        <v>41203</v>
      </c>
      <c r="HI536" s="21">
        <v>11</v>
      </c>
      <c r="HJ536" s="128" t="s">
        <v>451</v>
      </c>
      <c r="HK536" s="129">
        <v>41154</v>
      </c>
      <c r="HL536" s="21">
        <v>13</v>
      </c>
      <c r="HM536" s="128" t="s">
        <v>451</v>
      </c>
      <c r="HN536" s="129">
        <v>41091</v>
      </c>
      <c r="HO536" s="21">
        <v>16</v>
      </c>
      <c r="HP536" s="128" t="s">
        <v>451</v>
      </c>
      <c r="HQ536" s="129">
        <v>41056</v>
      </c>
      <c r="HR536" s="21">
        <v>16</v>
      </c>
      <c r="HS536" s="128" t="s">
        <v>451</v>
      </c>
      <c r="HT536" s="129">
        <v>41042</v>
      </c>
      <c r="HU536" s="21">
        <v>16</v>
      </c>
      <c r="HV536" s="128" t="s">
        <v>451</v>
      </c>
      <c r="HW536" s="129">
        <v>41035</v>
      </c>
      <c r="HX536" s="21">
        <v>16</v>
      </c>
      <c r="HY536" s="128" t="s">
        <v>451</v>
      </c>
      <c r="HZ536" s="129">
        <v>41028</v>
      </c>
      <c r="IA536" s="21">
        <v>15</v>
      </c>
      <c r="IB536" s="128" t="s">
        <v>451</v>
      </c>
      <c r="IC536" s="129">
        <v>41014</v>
      </c>
      <c r="ID536" s="21">
        <v>10</v>
      </c>
      <c r="IE536" s="128" t="s">
        <v>306</v>
      </c>
      <c r="IF536" s="129">
        <v>40825</v>
      </c>
    </row>
    <row r="537" spans="1:369">
      <c r="A537" s="23" t="s">
        <v>1924</v>
      </c>
      <c r="B537" s="24" t="s">
        <v>1925</v>
      </c>
      <c r="C537" s="15">
        <f t="shared" si="51"/>
        <v>8.5909090909090899</v>
      </c>
      <c r="D537" s="40"/>
      <c r="E537" s="1" t="s">
        <v>1926</v>
      </c>
      <c r="F537" s="33" t="s">
        <v>346</v>
      </c>
      <c r="G537" s="144">
        <v>3</v>
      </c>
      <c r="I537" s="59">
        <v>1</v>
      </c>
      <c r="J537" s="154"/>
      <c r="K537" s="130">
        <v>0</v>
      </c>
      <c r="L537" s="158">
        <f t="shared" si="50"/>
        <v>0</v>
      </c>
      <c r="M537" s="21">
        <v>9</v>
      </c>
      <c r="N537" s="128" t="s">
        <v>451</v>
      </c>
      <c r="O537" s="148">
        <v>42519</v>
      </c>
      <c r="P537" s="21">
        <v>7</v>
      </c>
      <c r="Q537" s="128" t="s">
        <v>451</v>
      </c>
      <c r="R537" s="148">
        <v>42498</v>
      </c>
      <c r="S537" s="21">
        <v>10</v>
      </c>
      <c r="T537" s="128" t="s">
        <v>451</v>
      </c>
      <c r="U537" s="148">
        <v>42456</v>
      </c>
      <c r="V537" s="21">
        <v>9</v>
      </c>
      <c r="W537" s="128" t="s">
        <v>451</v>
      </c>
      <c r="X537" s="148">
        <v>42148</v>
      </c>
      <c r="Y537" s="21"/>
      <c r="Z537" s="128"/>
      <c r="AA537" s="148"/>
      <c r="AB537" s="21"/>
      <c r="AC537" s="128"/>
      <c r="AD537" s="129"/>
      <c r="AE537" s="14"/>
      <c r="AF537" s="128"/>
      <c r="AG537" s="129"/>
      <c r="AH537" s="14"/>
      <c r="AI537" s="128"/>
      <c r="AJ537" s="129"/>
      <c r="AK537" s="14"/>
      <c r="AL537" s="128"/>
      <c r="AM537" s="129"/>
      <c r="AN537" s="14"/>
      <c r="AO537" s="128"/>
      <c r="AP537" s="129"/>
      <c r="AQ537" s="14"/>
      <c r="AR537" s="128"/>
      <c r="AS537" s="129"/>
      <c r="AT537" s="14"/>
      <c r="AU537" s="128"/>
      <c r="AV537" s="129"/>
      <c r="AW537" s="14"/>
      <c r="AX537" s="128"/>
      <c r="AY537" s="129"/>
      <c r="AZ537" s="14"/>
      <c r="BA537" s="128"/>
      <c r="BB537" s="129"/>
      <c r="BC537" s="14"/>
      <c r="BD537" s="128"/>
      <c r="BE537" s="129"/>
      <c r="BF537" s="14"/>
      <c r="BG537" s="128"/>
      <c r="BH537" s="129"/>
      <c r="BI537" s="14"/>
      <c r="BJ537" s="128"/>
      <c r="BK537" s="129"/>
      <c r="BL537" s="14"/>
      <c r="BM537" s="128"/>
      <c r="BN537" s="129"/>
      <c r="BO537" s="14"/>
      <c r="BP537" s="128"/>
      <c r="BQ537" s="129"/>
      <c r="BR537" s="14"/>
      <c r="BS537" s="128"/>
      <c r="BT537" s="129"/>
      <c r="BU537" s="14"/>
      <c r="BV537" s="128"/>
      <c r="BW537" s="129"/>
      <c r="BX537" s="14"/>
      <c r="BY537" s="128"/>
      <c r="BZ537" s="129"/>
      <c r="CA537" s="14"/>
      <c r="CB537" s="128"/>
      <c r="CC537" s="129"/>
      <c r="CD537" s="21"/>
      <c r="CE537" s="128"/>
      <c r="CF537" s="129"/>
      <c r="CG537" s="21"/>
      <c r="CH537" s="128"/>
      <c r="CI537" s="129"/>
      <c r="CJ537" s="21"/>
      <c r="CK537" s="128"/>
      <c r="CL537" s="129"/>
      <c r="CM537" s="21"/>
      <c r="CN537" s="128"/>
      <c r="CO537" s="129"/>
      <c r="CP537" s="21"/>
      <c r="CQ537" s="128"/>
      <c r="CR537" s="129"/>
      <c r="CS537" s="21"/>
      <c r="CT537" s="128"/>
      <c r="CU537" s="129"/>
      <c r="CV537" s="21"/>
      <c r="CW537" s="128"/>
      <c r="CX537" s="129"/>
      <c r="CY537" s="21"/>
      <c r="CZ537" s="128"/>
      <c r="DA537" s="129"/>
      <c r="DB537" s="21"/>
      <c r="DC537" s="128"/>
      <c r="DD537" s="129"/>
      <c r="DE537" s="21"/>
      <c r="DF537" s="128"/>
      <c r="DG537" s="129"/>
      <c r="DH537" s="21"/>
      <c r="DI537" s="128"/>
      <c r="DJ537" s="129"/>
      <c r="DK537" s="21"/>
      <c r="DL537" s="128"/>
      <c r="DM537" s="129"/>
      <c r="DN537" s="21"/>
      <c r="DO537" s="128"/>
      <c r="DP537" s="129"/>
      <c r="DQ537" s="21"/>
      <c r="DR537" s="128"/>
      <c r="DS537" s="129"/>
      <c r="DT537" s="21"/>
      <c r="DU537" s="128"/>
      <c r="DV537" s="129"/>
      <c r="DW537" s="21"/>
      <c r="DX537" s="128"/>
      <c r="DY537" s="129"/>
      <c r="DZ537" s="21"/>
      <c r="EA537" s="128"/>
      <c r="EB537" s="129"/>
      <c r="EC537" s="21"/>
      <c r="ED537" s="128"/>
      <c r="EE537" s="129"/>
      <c r="EF537" s="21"/>
      <c r="EG537" s="128"/>
      <c r="EH537" s="129"/>
      <c r="EI537" s="21"/>
      <c r="EJ537" s="128"/>
      <c r="EK537" s="129"/>
      <c r="EL537" s="21"/>
      <c r="EM537" s="128"/>
      <c r="EN537" s="129"/>
      <c r="EO537" s="21"/>
      <c r="EP537" s="128"/>
      <c r="EQ537" s="129"/>
      <c r="ER537" s="21"/>
      <c r="ES537" s="128"/>
      <c r="ET537" s="129"/>
      <c r="EU537" s="21"/>
      <c r="EV537" s="128"/>
      <c r="EW537" s="129"/>
      <c r="EX537" s="21"/>
      <c r="EY537" s="128"/>
      <c r="EZ537" s="129"/>
    </row>
    <row r="538" spans="1:369">
      <c r="A538" s="23" t="s">
        <v>597</v>
      </c>
      <c r="B538" s="24" t="s">
        <v>2995</v>
      </c>
      <c r="C538" s="15" t="e">
        <f>IF(AND(N538="n",#REF!="n",Q538="n"),(M538+0.7*#REF!+0.5*P538)/2.2,IF(AND(OR(N538="y",N538="dnf",N538="oc",N538="dq",N538="nq"),OR(#REF!="y",#REF!="dnf",#REF!="oc",#REF!="dq",#REF!="nq"),OR(Q538="y",Q538="dnf",Q538="oc",Q538="dq",Q538="nq")),AVERAGE(M538,#REF!,P538),IF(AND(N538="n",#REF!="n"),(M538+0.7*#REF!)/1.7,IF(AND(N538="n",Q538="n"),(M538+0.7*P538)/1.7,IF(OR(N538="n",AND(#REF!="",Q538="")),M538,IF(AND(#REF!="n",Q538="n"),(#REF!+0.7*P538)/1.7,IF(#REF!="n",#REF!,IF(Q538="n",P538,(M538+#REF!)/2))))))))</f>
        <v>#REF!</v>
      </c>
      <c r="D538" s="40"/>
      <c r="E538" s="37" t="s">
        <v>1937</v>
      </c>
      <c r="F538" s="33" t="s">
        <v>2996</v>
      </c>
      <c r="G538" s="262">
        <v>4</v>
      </c>
      <c r="H538" s="153">
        <v>6</v>
      </c>
      <c r="I538" s="100">
        <v>12</v>
      </c>
      <c r="J538" s="154">
        <v>11</v>
      </c>
      <c r="K538" s="155">
        <v>42.75</v>
      </c>
      <c r="L538" s="347">
        <f t="shared" si="50"/>
        <v>53.75</v>
      </c>
      <c r="M538" s="31">
        <v>22</v>
      </c>
      <c r="N538" s="127" t="s">
        <v>451</v>
      </c>
      <c r="O538" s="143">
        <v>43016</v>
      </c>
      <c r="P538" s="31">
        <v>6</v>
      </c>
      <c r="Q538" s="127" t="s">
        <v>306</v>
      </c>
      <c r="R538" s="143">
        <v>42994</v>
      </c>
      <c r="S538" s="31">
        <v>20</v>
      </c>
      <c r="T538" s="127" t="s">
        <v>451</v>
      </c>
      <c r="U538" s="143">
        <v>42925</v>
      </c>
      <c r="V538" s="31">
        <v>20</v>
      </c>
      <c r="W538" s="127" t="s">
        <v>451</v>
      </c>
      <c r="X538" s="143">
        <v>42924</v>
      </c>
      <c r="Y538" s="31">
        <v>20</v>
      </c>
      <c r="Z538" s="127" t="s">
        <v>451</v>
      </c>
      <c r="AA538" s="143">
        <v>42862</v>
      </c>
      <c r="AB538" s="31">
        <v>11</v>
      </c>
      <c r="AC538" s="127" t="s">
        <v>451</v>
      </c>
      <c r="AD538" s="143">
        <v>42847</v>
      </c>
      <c r="AE538" s="31">
        <v>13</v>
      </c>
      <c r="AF538" s="127" t="s">
        <v>451</v>
      </c>
      <c r="AG538" s="143">
        <v>42680</v>
      </c>
      <c r="AH538" s="31">
        <v>22</v>
      </c>
      <c r="AI538" s="127" t="s">
        <v>451</v>
      </c>
      <c r="AJ538" s="143">
        <v>42624</v>
      </c>
      <c r="AK538" s="31">
        <v>22</v>
      </c>
      <c r="AL538" s="127" t="s">
        <v>451</v>
      </c>
      <c r="AM538" s="143">
        <v>42623</v>
      </c>
      <c r="AN538" s="31">
        <v>11</v>
      </c>
      <c r="AO538" s="127" t="s">
        <v>451</v>
      </c>
      <c r="AP538" s="143">
        <v>42512</v>
      </c>
      <c r="AQ538" s="31">
        <v>19</v>
      </c>
      <c r="AR538" s="127" t="s">
        <v>451</v>
      </c>
      <c r="AS538" s="143">
        <v>42511</v>
      </c>
      <c r="AT538" s="31">
        <v>10</v>
      </c>
      <c r="AU538" s="127" t="s">
        <v>451</v>
      </c>
      <c r="AV538" s="133">
        <v>42498</v>
      </c>
      <c r="AW538" s="83">
        <v>11</v>
      </c>
      <c r="AX538" s="127" t="s">
        <v>451</v>
      </c>
      <c r="AY538" s="133">
        <v>42497</v>
      </c>
      <c r="AZ538" s="83">
        <v>8</v>
      </c>
      <c r="BA538" s="127" t="s">
        <v>306</v>
      </c>
      <c r="BB538" s="133">
        <v>42483</v>
      </c>
      <c r="BC538" s="83">
        <v>11</v>
      </c>
      <c r="BD538" s="127" t="s">
        <v>451</v>
      </c>
      <c r="BE538" s="133">
        <v>42301</v>
      </c>
      <c r="BF538" s="83">
        <v>10</v>
      </c>
      <c r="BG538" s="127" t="s">
        <v>451</v>
      </c>
      <c r="BH538" s="133">
        <v>42295</v>
      </c>
      <c r="BI538" s="83">
        <v>10</v>
      </c>
      <c r="BJ538" s="127" t="s">
        <v>451</v>
      </c>
      <c r="BK538" s="133">
        <v>42245</v>
      </c>
      <c r="BL538" s="83">
        <v>11</v>
      </c>
      <c r="BM538" s="127" t="s">
        <v>451</v>
      </c>
      <c r="BN538" s="133">
        <v>42238</v>
      </c>
      <c r="BO538" s="83">
        <v>22</v>
      </c>
      <c r="BP538" s="127" t="s">
        <v>451</v>
      </c>
      <c r="BQ538" s="133">
        <v>42141</v>
      </c>
      <c r="BR538" s="83">
        <v>22</v>
      </c>
      <c r="BS538" s="127" t="s">
        <v>451</v>
      </c>
      <c r="BT538" s="133">
        <v>42140</v>
      </c>
      <c r="BU538" s="83">
        <v>22</v>
      </c>
      <c r="BV538" s="127" t="s">
        <v>451</v>
      </c>
      <c r="BW538" s="133">
        <v>42126</v>
      </c>
      <c r="BX538" s="83">
        <v>16</v>
      </c>
      <c r="BY538" s="127" t="s">
        <v>451</v>
      </c>
      <c r="BZ538" s="133">
        <v>42113</v>
      </c>
      <c r="CA538" s="83">
        <v>16</v>
      </c>
      <c r="CB538" s="127" t="s">
        <v>451</v>
      </c>
      <c r="CC538" s="133">
        <v>41888</v>
      </c>
      <c r="CD538" s="83">
        <v>22</v>
      </c>
      <c r="CE538" s="127" t="s">
        <v>451</v>
      </c>
      <c r="CF538" s="133">
        <v>41762</v>
      </c>
      <c r="CG538" s="83">
        <v>11</v>
      </c>
      <c r="CH538" s="127" t="s">
        <v>451</v>
      </c>
      <c r="CI538" s="133">
        <v>41748</v>
      </c>
      <c r="CJ538" s="83">
        <v>16</v>
      </c>
      <c r="CK538" s="127" t="s">
        <v>451</v>
      </c>
      <c r="CL538" s="133">
        <v>41714</v>
      </c>
      <c r="CM538" s="83">
        <v>16</v>
      </c>
      <c r="CN538" s="127" t="s">
        <v>451</v>
      </c>
      <c r="CO538" s="133">
        <v>41713</v>
      </c>
      <c r="CP538" s="83">
        <v>12</v>
      </c>
      <c r="CQ538" s="127" t="s">
        <v>451</v>
      </c>
      <c r="CR538" s="133">
        <v>41658</v>
      </c>
      <c r="CS538" s="83">
        <v>14</v>
      </c>
      <c r="CT538" s="127" t="s">
        <v>451</v>
      </c>
      <c r="CU538" s="133">
        <v>41657</v>
      </c>
      <c r="CV538" s="83">
        <v>16</v>
      </c>
      <c r="CW538" s="127" t="s">
        <v>451</v>
      </c>
      <c r="CX538" s="133">
        <v>41567</v>
      </c>
      <c r="CY538" s="83">
        <v>16</v>
      </c>
      <c r="CZ538" s="127" t="s">
        <v>451</v>
      </c>
      <c r="DA538" s="133">
        <v>41566</v>
      </c>
      <c r="DB538" s="83">
        <v>12</v>
      </c>
      <c r="DC538" s="127" t="s">
        <v>451</v>
      </c>
      <c r="DD538" s="133">
        <v>41546</v>
      </c>
      <c r="DE538" s="83">
        <v>16</v>
      </c>
      <c r="DF538" s="127" t="s">
        <v>451</v>
      </c>
      <c r="DG538" s="133">
        <v>41532</v>
      </c>
      <c r="DH538" s="83">
        <v>16</v>
      </c>
      <c r="DI538" s="127" t="s">
        <v>451</v>
      </c>
      <c r="DJ538" s="133">
        <v>41531</v>
      </c>
      <c r="DK538" s="83">
        <v>14</v>
      </c>
      <c r="DL538" s="127" t="s">
        <v>451</v>
      </c>
      <c r="DM538" s="133">
        <v>41524</v>
      </c>
      <c r="DN538" s="83">
        <v>22</v>
      </c>
      <c r="DO538" s="127" t="s">
        <v>451</v>
      </c>
      <c r="DP538" s="133">
        <v>41398</v>
      </c>
      <c r="DQ538" s="83">
        <v>22</v>
      </c>
      <c r="DR538" s="127" t="s">
        <v>451</v>
      </c>
      <c r="DS538" s="133">
        <v>41384</v>
      </c>
      <c r="DT538" s="31">
        <v>22</v>
      </c>
      <c r="DU538" s="127" t="s">
        <v>451</v>
      </c>
      <c r="DV538" s="133">
        <v>41237</v>
      </c>
      <c r="DW538" s="31">
        <v>22</v>
      </c>
      <c r="DX538" s="127" t="s">
        <v>451</v>
      </c>
      <c r="DY538" s="133">
        <v>41236</v>
      </c>
      <c r="DZ538" s="31">
        <v>17</v>
      </c>
      <c r="EA538" s="127" t="s">
        <v>451</v>
      </c>
      <c r="EB538" s="133">
        <v>41203</v>
      </c>
      <c r="EC538" s="31">
        <v>22</v>
      </c>
      <c r="ED538" s="127" t="s">
        <v>451</v>
      </c>
      <c r="EE538" s="133">
        <v>41168</v>
      </c>
      <c r="EF538" s="31">
        <v>20</v>
      </c>
      <c r="EG538" s="127" t="s">
        <v>451</v>
      </c>
      <c r="EH538" s="133">
        <v>41167</v>
      </c>
      <c r="EI538" s="31">
        <v>12</v>
      </c>
      <c r="EJ538" s="127" t="s">
        <v>451</v>
      </c>
      <c r="EK538" s="133">
        <v>41035</v>
      </c>
      <c r="EL538" s="31">
        <v>16</v>
      </c>
      <c r="EM538" s="127" t="s">
        <v>2855</v>
      </c>
      <c r="EN538" s="133">
        <v>41034</v>
      </c>
      <c r="EO538" s="31">
        <v>22</v>
      </c>
      <c r="EP538" s="127" t="s">
        <v>451</v>
      </c>
      <c r="EQ538" s="133">
        <v>41020</v>
      </c>
      <c r="ER538" s="21">
        <v>16</v>
      </c>
      <c r="ES538" s="128" t="s">
        <v>2855</v>
      </c>
      <c r="ET538" s="129">
        <v>40873</v>
      </c>
      <c r="EU538" s="21">
        <v>22</v>
      </c>
      <c r="EV538" s="128" t="s">
        <v>2855</v>
      </c>
      <c r="EW538" s="129">
        <v>40839</v>
      </c>
      <c r="HL538" s="8"/>
      <c r="HM538" s="8"/>
      <c r="HN538" s="8"/>
    </row>
    <row r="539" spans="1:369">
      <c r="A539" s="28" t="s">
        <v>440</v>
      </c>
      <c r="B539" s="24" t="s">
        <v>2997</v>
      </c>
      <c r="C539" s="15">
        <f t="shared" si="51"/>
        <v>8</v>
      </c>
      <c r="D539" s="40"/>
      <c r="E539" s="5" t="s">
        <v>2998</v>
      </c>
      <c r="F539" s="33" t="s">
        <v>2999</v>
      </c>
      <c r="G539" s="144">
        <v>1</v>
      </c>
      <c r="I539" s="98"/>
      <c r="K539" s="130">
        <v>0</v>
      </c>
      <c r="L539" s="158">
        <f t="shared" si="50"/>
        <v>0</v>
      </c>
      <c r="M539" s="21">
        <v>0</v>
      </c>
      <c r="N539" s="128" t="s">
        <v>306</v>
      </c>
      <c r="O539" s="148">
        <v>41574</v>
      </c>
      <c r="P539" s="21">
        <v>0</v>
      </c>
      <c r="Q539" s="128" t="s">
        <v>306</v>
      </c>
      <c r="R539" s="148">
        <v>41573</v>
      </c>
      <c r="S539" s="21">
        <v>8</v>
      </c>
      <c r="T539" s="128" t="s">
        <v>2855</v>
      </c>
      <c r="U539" s="148">
        <v>40482</v>
      </c>
      <c r="V539" s="21">
        <v>3</v>
      </c>
      <c r="W539" s="128" t="s">
        <v>217</v>
      </c>
      <c r="X539" s="148">
        <v>40481</v>
      </c>
      <c r="Y539" s="10"/>
      <c r="Z539" s="21"/>
      <c r="AA539" s="148"/>
      <c r="AB539" s="10"/>
      <c r="AC539" s="21"/>
      <c r="AD539" s="129"/>
      <c r="AE539" s="12"/>
      <c r="AF539" s="21"/>
      <c r="AG539" s="129"/>
      <c r="AH539" s="12"/>
      <c r="AI539" s="21"/>
      <c r="AJ539" s="129"/>
      <c r="AK539" s="12"/>
      <c r="AL539" s="21"/>
      <c r="AM539" s="129"/>
      <c r="AN539" s="12"/>
      <c r="AO539" s="21"/>
      <c r="AP539" s="129"/>
      <c r="AQ539" s="12"/>
      <c r="AR539" s="21"/>
      <c r="AS539" s="129"/>
      <c r="AT539" s="12"/>
      <c r="AU539" s="21"/>
      <c r="AV539" s="140"/>
      <c r="AW539" s="12"/>
      <c r="AX539" s="21"/>
      <c r="AY539" s="129"/>
      <c r="AZ539" s="12"/>
      <c r="BA539" s="21"/>
      <c r="BB539" s="129"/>
      <c r="BC539" s="12"/>
      <c r="BD539" s="21"/>
      <c r="BE539" s="129"/>
      <c r="BF539" s="12"/>
      <c r="BG539" s="21"/>
      <c r="BH539" s="140"/>
      <c r="BI539" s="12"/>
      <c r="BJ539" s="21"/>
      <c r="BK539" s="140"/>
      <c r="BL539" s="12"/>
      <c r="BM539" s="21"/>
      <c r="BN539" s="140"/>
      <c r="BO539" s="12"/>
      <c r="BP539" s="21"/>
      <c r="BQ539" s="22"/>
      <c r="BR539" s="12"/>
      <c r="BS539" s="21"/>
      <c r="BT539" s="6"/>
      <c r="BU539" s="12"/>
      <c r="BV539" s="21"/>
      <c r="BW539" s="22"/>
      <c r="BX539" s="12"/>
      <c r="BY539" s="21"/>
      <c r="BZ539" s="22"/>
      <c r="CA539" s="12"/>
      <c r="CB539" s="21"/>
      <c r="CC539"/>
      <c r="CD539" s="187"/>
      <c r="CE539"/>
      <c r="CF539"/>
      <c r="CG539" s="187"/>
      <c r="CH539"/>
      <c r="CI539"/>
      <c r="CJ539" s="187"/>
      <c r="CK539"/>
      <c r="CL539"/>
      <c r="CM539" s="187"/>
      <c r="CN539"/>
      <c r="CO539"/>
      <c r="CP539" s="187"/>
      <c r="CQ539"/>
      <c r="CR539"/>
      <c r="CS539" s="187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</row>
    <row r="540" spans="1:369">
      <c r="A540" s="28" t="s">
        <v>174</v>
      </c>
      <c r="B540" s="24" t="s">
        <v>610</v>
      </c>
      <c r="C540" s="15">
        <f t="shared" si="51"/>
        <v>1</v>
      </c>
      <c r="D540" s="40"/>
      <c r="E540" s="5" t="s">
        <v>611</v>
      </c>
      <c r="F540" s="33" t="s">
        <v>609</v>
      </c>
      <c r="I540" s="98"/>
      <c r="K540" s="130">
        <v>0</v>
      </c>
      <c r="L540" s="158">
        <f t="shared" si="50"/>
        <v>0</v>
      </c>
      <c r="M540" s="21">
        <v>0</v>
      </c>
      <c r="N540" s="128" t="s">
        <v>306</v>
      </c>
      <c r="O540" s="148">
        <v>41307</v>
      </c>
      <c r="P540" s="21">
        <v>2</v>
      </c>
      <c r="Q540" s="128" t="s">
        <v>306</v>
      </c>
      <c r="R540" s="148">
        <v>40944</v>
      </c>
      <c r="S540" s="21"/>
      <c r="T540" s="21"/>
      <c r="V540" s="63"/>
      <c r="W540" s="21"/>
      <c r="X540" s="148"/>
      <c r="Y540" s="10"/>
      <c r="Z540" s="21"/>
      <c r="AA540" s="148"/>
      <c r="AB540" s="10"/>
      <c r="AC540" s="21"/>
      <c r="AD540" s="129"/>
      <c r="AE540" s="12"/>
      <c r="AF540" s="21"/>
      <c r="AG540" s="129"/>
      <c r="AH540" s="12"/>
      <c r="AI540" s="21"/>
      <c r="AJ540" s="129"/>
      <c r="AK540" s="12"/>
      <c r="AL540" s="21"/>
      <c r="AM540" s="129"/>
      <c r="AN540" s="12"/>
      <c r="AO540" s="21"/>
      <c r="AP540" s="129"/>
      <c r="AQ540" s="12"/>
      <c r="AR540" s="21"/>
      <c r="AS540" s="129"/>
      <c r="AT540" s="12"/>
      <c r="AU540" s="21"/>
      <c r="AV540" s="140"/>
      <c r="AW540" s="12"/>
      <c r="AX540" s="21"/>
      <c r="AY540" s="129"/>
      <c r="AZ540" s="12"/>
      <c r="BA540" s="21"/>
      <c r="BB540" s="129"/>
      <c r="BC540" s="12"/>
      <c r="BD540" s="21"/>
      <c r="BE540" s="129"/>
      <c r="BF540" s="12"/>
      <c r="BG540" s="21"/>
      <c r="BH540" s="140"/>
      <c r="BI540" s="12"/>
      <c r="BJ540" s="21"/>
      <c r="BK540" s="6"/>
      <c r="BL540" s="12"/>
      <c r="BM540" s="11"/>
      <c r="BN540" s="6"/>
      <c r="BO540" s="12"/>
      <c r="BP540" s="4"/>
      <c r="BQ540" s="6"/>
      <c r="BR540" s="12"/>
      <c r="BS540" s="4"/>
      <c r="BT540" s="6"/>
      <c r="BU540" s="12"/>
      <c r="BV540" s="4"/>
      <c r="BW540" s="6"/>
      <c r="BX540" s="12"/>
      <c r="BY540" s="4"/>
      <c r="BZ540" s="6"/>
      <c r="CC540"/>
      <c r="CD540" s="194"/>
      <c r="CE540"/>
      <c r="CF540"/>
      <c r="CG540" s="194"/>
      <c r="CH540"/>
      <c r="CI540"/>
      <c r="CJ540" s="194"/>
      <c r="CK540"/>
      <c r="CL540"/>
      <c r="CM540" s="194"/>
      <c r="CN540"/>
      <c r="CO540"/>
      <c r="CP540" s="194"/>
      <c r="CQ540"/>
      <c r="CR540"/>
      <c r="CS540" s="194"/>
      <c r="CT540"/>
      <c r="CU540"/>
      <c r="CV540" s="194"/>
      <c r="CW540"/>
      <c r="CX540"/>
      <c r="CY540" s="194"/>
      <c r="CZ540"/>
      <c r="DA540"/>
      <c r="DB540" s="194"/>
      <c r="DC540"/>
      <c r="DD540"/>
      <c r="DE540" s="194"/>
      <c r="DF540"/>
      <c r="DG540"/>
      <c r="DH540" s="194"/>
      <c r="DI540"/>
      <c r="DJ540"/>
      <c r="DK540" s="194"/>
      <c r="DL540"/>
      <c r="DM540"/>
      <c r="DN540" s="194"/>
      <c r="DQ540" s="29"/>
      <c r="DT540" s="29"/>
      <c r="DW540" s="29"/>
      <c r="DZ540" s="8"/>
      <c r="EC540" s="8"/>
      <c r="EF540" s="8"/>
      <c r="EI540" s="8"/>
      <c r="EL540" s="8"/>
      <c r="EO540" s="8"/>
      <c r="ER540" s="8"/>
      <c r="EU540" s="8"/>
      <c r="EX540" s="8"/>
      <c r="FA540" s="8"/>
      <c r="FD540" s="8"/>
    </row>
    <row r="541" spans="1:369">
      <c r="A541" s="23" t="s">
        <v>290</v>
      </c>
      <c r="B541" s="24" t="s">
        <v>291</v>
      </c>
      <c r="C541" s="15">
        <f t="shared" si="51"/>
        <v>4.666666666666667</v>
      </c>
      <c r="D541" s="40"/>
      <c r="E541" s="5" t="s">
        <v>779</v>
      </c>
      <c r="F541" s="33" t="s">
        <v>183</v>
      </c>
      <c r="G541" s="144">
        <v>4</v>
      </c>
      <c r="I541" s="59">
        <v>10</v>
      </c>
      <c r="K541" s="130">
        <v>5</v>
      </c>
      <c r="L541" s="158">
        <f t="shared" si="50"/>
        <v>5</v>
      </c>
      <c r="M541" s="21">
        <v>6</v>
      </c>
      <c r="N541" s="128" t="s">
        <v>306</v>
      </c>
      <c r="O541" s="148">
        <v>42112</v>
      </c>
      <c r="P541" s="21">
        <v>4</v>
      </c>
      <c r="Q541" s="128" t="s">
        <v>264</v>
      </c>
      <c r="R541" s="148">
        <v>41938</v>
      </c>
      <c r="S541" s="21">
        <v>4</v>
      </c>
      <c r="T541" s="128" t="s">
        <v>264</v>
      </c>
      <c r="U541" s="148">
        <v>41937</v>
      </c>
      <c r="V541" s="21">
        <v>8</v>
      </c>
      <c r="W541" s="128" t="s">
        <v>264</v>
      </c>
      <c r="X541" s="148">
        <v>41875</v>
      </c>
      <c r="Y541" s="21">
        <v>13</v>
      </c>
      <c r="Z541" s="128" t="s">
        <v>451</v>
      </c>
      <c r="AA541" s="148">
        <v>41874</v>
      </c>
      <c r="AB541" s="21">
        <v>4</v>
      </c>
      <c r="AC541" s="128" t="s">
        <v>306</v>
      </c>
      <c r="AD541" s="129">
        <v>41398</v>
      </c>
      <c r="AE541" s="14">
        <v>6</v>
      </c>
      <c r="AF541" s="128" t="s">
        <v>306</v>
      </c>
      <c r="AG541" s="129">
        <v>41203</v>
      </c>
      <c r="AH541" s="14">
        <v>11</v>
      </c>
      <c r="AI541" s="128" t="s">
        <v>451</v>
      </c>
      <c r="AJ541" s="129">
        <v>41034</v>
      </c>
      <c r="AK541" s="14">
        <v>22</v>
      </c>
      <c r="AL541" s="128" t="s">
        <v>451</v>
      </c>
      <c r="AM541" s="129">
        <v>41021</v>
      </c>
      <c r="AN541" s="14">
        <v>0</v>
      </c>
      <c r="AO541" s="128" t="s">
        <v>306</v>
      </c>
      <c r="AP541" s="129">
        <v>40509</v>
      </c>
      <c r="AQ541" s="14">
        <v>6</v>
      </c>
      <c r="AR541" s="128" t="s">
        <v>306</v>
      </c>
      <c r="AS541" s="129">
        <v>40475</v>
      </c>
      <c r="AT541" s="14">
        <v>6</v>
      </c>
      <c r="AU541" s="128" t="s">
        <v>306</v>
      </c>
      <c r="AV541" s="129">
        <v>40300</v>
      </c>
      <c r="AW541" s="14">
        <v>10</v>
      </c>
      <c r="AX541" s="128" t="s">
        <v>306</v>
      </c>
      <c r="AY541" s="129">
        <v>40299</v>
      </c>
      <c r="AZ541" s="14">
        <v>10</v>
      </c>
      <c r="BA541" s="128" t="s">
        <v>306</v>
      </c>
      <c r="BB541" s="129">
        <v>40104</v>
      </c>
      <c r="BC541" s="14">
        <v>16</v>
      </c>
      <c r="BD541" s="128" t="s">
        <v>451</v>
      </c>
      <c r="BE541" s="129">
        <v>40076</v>
      </c>
      <c r="BF541" s="45">
        <v>16</v>
      </c>
      <c r="BG541" s="128" t="s">
        <v>451</v>
      </c>
      <c r="BH541" s="129">
        <v>40075</v>
      </c>
      <c r="BI541" s="45">
        <v>18</v>
      </c>
      <c r="BJ541" s="128" t="s">
        <v>451</v>
      </c>
      <c r="BK541" s="129">
        <v>39929</v>
      </c>
      <c r="BL541" s="45">
        <v>17</v>
      </c>
      <c r="BM541" s="21" t="s">
        <v>451</v>
      </c>
      <c r="BN541" s="129">
        <v>39692</v>
      </c>
      <c r="CC541"/>
      <c r="CD541" s="194"/>
      <c r="CE541"/>
      <c r="CF541"/>
      <c r="CG541" s="194"/>
      <c r="CH541"/>
      <c r="CI541"/>
      <c r="CJ541" s="187"/>
      <c r="CK541"/>
      <c r="CL541"/>
      <c r="CM541" s="187"/>
      <c r="CN541"/>
      <c r="CO541"/>
      <c r="CP541" s="187"/>
      <c r="CQ541"/>
      <c r="CR541"/>
      <c r="CS541" s="187"/>
      <c r="CT541"/>
      <c r="CU541"/>
      <c r="CV541" s="187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Z541" s="8"/>
      <c r="EC541" s="8"/>
    </row>
    <row r="542" spans="1:369">
      <c r="A542" s="23" t="s">
        <v>1927</v>
      </c>
      <c r="B542" s="24" t="s">
        <v>1928</v>
      </c>
      <c r="C542" s="15">
        <f t="shared" si="51"/>
        <v>12.117647058823531</v>
      </c>
      <c r="D542" s="40" t="s">
        <v>595</v>
      </c>
      <c r="E542" s="5" t="s">
        <v>1929</v>
      </c>
      <c r="F542" s="33" t="s">
        <v>346</v>
      </c>
      <c r="G542" s="144">
        <v>3</v>
      </c>
      <c r="H542" s="138">
        <v>1</v>
      </c>
      <c r="I542" s="59">
        <v>3</v>
      </c>
      <c r="K542" s="130">
        <v>3</v>
      </c>
      <c r="L542" s="158">
        <f t="shared" si="50"/>
        <v>3</v>
      </c>
      <c r="M542" s="21">
        <v>15</v>
      </c>
      <c r="N542" s="128" t="s">
        <v>451</v>
      </c>
      <c r="O542" s="148">
        <v>42519</v>
      </c>
      <c r="P542" s="21">
        <v>8</v>
      </c>
      <c r="Q542" s="128" t="s">
        <v>451</v>
      </c>
      <c r="R542" s="148">
        <v>42498</v>
      </c>
      <c r="S542" s="21">
        <v>8</v>
      </c>
      <c r="T542" s="128" t="s">
        <v>230</v>
      </c>
      <c r="U542" s="148">
        <v>42456</v>
      </c>
      <c r="V542" s="21">
        <v>13</v>
      </c>
      <c r="W542" s="128" t="s">
        <v>451</v>
      </c>
      <c r="X542" s="148">
        <v>42148</v>
      </c>
      <c r="Y542" s="21"/>
      <c r="Z542" s="128"/>
      <c r="AA542" s="148"/>
      <c r="AB542" s="21"/>
      <c r="AC542" s="128"/>
      <c r="AD542" s="129"/>
      <c r="AE542" s="14"/>
      <c r="AF542" s="128"/>
      <c r="AG542" s="129"/>
      <c r="AH542" s="14"/>
      <c r="AI542" s="128"/>
      <c r="AJ542" s="129"/>
      <c r="AK542" s="14"/>
      <c r="AL542" s="128"/>
      <c r="AM542" s="129"/>
      <c r="AN542" s="14"/>
      <c r="AO542" s="128"/>
      <c r="AP542" s="129"/>
      <c r="AQ542" s="14"/>
      <c r="AR542" s="128"/>
      <c r="AS542" s="129"/>
      <c r="AT542" s="14"/>
      <c r="AU542" s="128"/>
      <c r="AV542" s="129"/>
      <c r="AW542" s="14"/>
      <c r="AX542" s="128"/>
      <c r="AY542" s="129"/>
      <c r="AZ542" s="14"/>
      <c r="BA542" s="128"/>
      <c r="BB542" s="129"/>
      <c r="BC542" s="14"/>
      <c r="BD542" s="128"/>
      <c r="BE542" s="129"/>
      <c r="BF542" s="45"/>
      <c r="BG542" s="128"/>
      <c r="BH542" s="129"/>
      <c r="BI542" s="45"/>
      <c r="BJ542" s="128"/>
      <c r="BK542" s="129"/>
      <c r="BL542" s="45"/>
      <c r="BM542" s="21"/>
      <c r="BN542" s="129"/>
      <c r="CC542"/>
      <c r="CD542" s="194"/>
      <c r="CE542"/>
      <c r="CF542"/>
      <c r="CG542" s="187"/>
      <c r="CH542"/>
      <c r="CI542"/>
      <c r="CJ542" s="187"/>
      <c r="CK542"/>
      <c r="CL542"/>
      <c r="CM542" s="187"/>
      <c r="CN542"/>
      <c r="CO542"/>
      <c r="CP542" s="187"/>
      <c r="CQ542"/>
      <c r="CR542"/>
      <c r="CS542" s="187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</row>
    <row r="543" spans="1:369">
      <c r="A543" s="23" t="s">
        <v>685</v>
      </c>
      <c r="B543" s="24" t="s">
        <v>686</v>
      </c>
      <c r="C543" s="15">
        <f t="shared" si="51"/>
        <v>11</v>
      </c>
      <c r="D543" s="117" t="s">
        <v>2175</v>
      </c>
      <c r="E543" s="36" t="s">
        <v>3136</v>
      </c>
      <c r="F543" s="33" t="s">
        <v>593</v>
      </c>
      <c r="G543" s="144">
        <v>4</v>
      </c>
      <c r="H543" s="138">
        <v>6</v>
      </c>
      <c r="I543" s="100">
        <v>12</v>
      </c>
      <c r="J543" s="154"/>
      <c r="K543" s="130">
        <v>14.25</v>
      </c>
      <c r="L543" s="158">
        <f t="shared" si="50"/>
        <v>14.25</v>
      </c>
      <c r="M543" s="21">
        <v>11</v>
      </c>
      <c r="N543" s="128" t="s">
        <v>230</v>
      </c>
      <c r="O543" s="148">
        <v>42883</v>
      </c>
      <c r="P543" s="21">
        <v>0</v>
      </c>
      <c r="Q543" s="128" t="s">
        <v>230</v>
      </c>
      <c r="R543" s="148">
        <v>42351</v>
      </c>
      <c r="S543" s="21">
        <v>11</v>
      </c>
      <c r="T543" s="128" t="s">
        <v>451</v>
      </c>
      <c r="U543" s="148">
        <v>42225</v>
      </c>
      <c r="V543" s="21">
        <v>0</v>
      </c>
      <c r="W543" s="128" t="s">
        <v>230</v>
      </c>
      <c r="X543" s="148">
        <v>42189</v>
      </c>
      <c r="Y543" s="21">
        <v>0</v>
      </c>
      <c r="Z543" s="128" t="s">
        <v>230</v>
      </c>
      <c r="AA543" s="148">
        <v>42148</v>
      </c>
      <c r="AB543" s="21">
        <v>11</v>
      </c>
      <c r="AC543" s="128" t="s">
        <v>451</v>
      </c>
      <c r="AD543" s="148">
        <v>42071</v>
      </c>
      <c r="AE543" s="21">
        <v>3</v>
      </c>
      <c r="AF543" s="128" t="s">
        <v>230</v>
      </c>
      <c r="AG543" s="129">
        <v>41987</v>
      </c>
      <c r="AH543" s="14">
        <v>4</v>
      </c>
      <c r="AI543" s="128" t="s">
        <v>230</v>
      </c>
      <c r="AJ543" s="129">
        <v>41973</v>
      </c>
      <c r="AK543" s="14">
        <v>9</v>
      </c>
      <c r="AL543" s="128" t="s">
        <v>451</v>
      </c>
      <c r="AM543" s="129">
        <v>41945</v>
      </c>
      <c r="AN543" s="14">
        <v>3</v>
      </c>
      <c r="AO543" s="128" t="s">
        <v>230</v>
      </c>
      <c r="AP543" s="129">
        <v>41938</v>
      </c>
      <c r="AQ543" s="14">
        <v>7</v>
      </c>
      <c r="AR543" s="128" t="s">
        <v>306</v>
      </c>
      <c r="AS543" s="129">
        <v>41924</v>
      </c>
      <c r="AT543" s="14">
        <v>0</v>
      </c>
      <c r="AU543" s="128" t="s">
        <v>306</v>
      </c>
      <c r="AV543" s="129">
        <v>41917</v>
      </c>
      <c r="AW543" s="14">
        <v>9</v>
      </c>
      <c r="AX543" s="128" t="s">
        <v>451</v>
      </c>
      <c r="AY543" s="129">
        <v>41861</v>
      </c>
      <c r="AZ543" s="14">
        <v>13</v>
      </c>
      <c r="BA543" s="128" t="s">
        <v>451</v>
      </c>
      <c r="BB543" s="129">
        <v>41833</v>
      </c>
      <c r="BC543" s="14">
        <v>11</v>
      </c>
      <c r="BD543" s="128" t="s">
        <v>451</v>
      </c>
      <c r="BE543" s="129">
        <v>41784</v>
      </c>
      <c r="BF543" s="14">
        <v>13</v>
      </c>
      <c r="BG543" s="128" t="s">
        <v>451</v>
      </c>
      <c r="BH543" s="129">
        <v>41770</v>
      </c>
      <c r="BI543" s="14">
        <v>8</v>
      </c>
      <c r="BJ543" s="128" t="s">
        <v>306</v>
      </c>
      <c r="BK543" s="129">
        <v>41742</v>
      </c>
      <c r="BL543" s="14">
        <v>8</v>
      </c>
      <c r="BM543" s="128" t="s">
        <v>306</v>
      </c>
      <c r="BN543" s="129">
        <v>41721</v>
      </c>
      <c r="BO543" s="14">
        <v>16</v>
      </c>
      <c r="BP543" s="128" t="s">
        <v>451</v>
      </c>
      <c r="BQ543" s="129">
        <v>41714</v>
      </c>
      <c r="BR543" s="14">
        <v>9</v>
      </c>
      <c r="BS543" s="128" t="s">
        <v>306</v>
      </c>
      <c r="BT543" s="129">
        <v>41700</v>
      </c>
      <c r="BU543" s="14">
        <v>16</v>
      </c>
      <c r="BV543" s="128" t="s">
        <v>451</v>
      </c>
      <c r="BW543" s="129">
        <v>41686</v>
      </c>
      <c r="BX543" s="14">
        <v>15</v>
      </c>
      <c r="BY543" s="128" t="s">
        <v>451</v>
      </c>
      <c r="BZ543" s="129">
        <v>41665</v>
      </c>
      <c r="CA543" s="14">
        <v>3</v>
      </c>
      <c r="CB543" s="128" t="s">
        <v>306</v>
      </c>
      <c r="CC543" s="129">
        <v>41658</v>
      </c>
      <c r="CD543" s="14">
        <v>9</v>
      </c>
      <c r="CE543" s="128" t="s">
        <v>306</v>
      </c>
      <c r="CF543" s="129">
        <v>41623</v>
      </c>
      <c r="CG543" s="14">
        <v>8</v>
      </c>
      <c r="CH543" s="128" t="s">
        <v>306</v>
      </c>
      <c r="CI543" s="129">
        <v>41609</v>
      </c>
      <c r="CJ543" s="21">
        <v>10</v>
      </c>
      <c r="CK543" s="128" t="s">
        <v>451</v>
      </c>
      <c r="CL543" s="129">
        <v>41588</v>
      </c>
      <c r="CM543" s="21">
        <v>16</v>
      </c>
      <c r="CN543" s="128" t="s">
        <v>451</v>
      </c>
      <c r="CO543" s="129">
        <v>41581</v>
      </c>
      <c r="CP543" s="21">
        <v>13</v>
      </c>
      <c r="CQ543" s="128" t="s">
        <v>451</v>
      </c>
      <c r="CR543" s="129">
        <v>41574</v>
      </c>
      <c r="CS543" s="21">
        <v>16</v>
      </c>
      <c r="CT543" s="128" t="s">
        <v>451</v>
      </c>
      <c r="CU543" s="129">
        <v>41560</v>
      </c>
      <c r="CV543" s="21">
        <v>7</v>
      </c>
      <c r="CW543" s="128" t="s">
        <v>451</v>
      </c>
      <c r="CX543" s="129">
        <v>41553</v>
      </c>
      <c r="CY543" s="21">
        <v>7</v>
      </c>
      <c r="CZ543" s="128" t="s">
        <v>451</v>
      </c>
      <c r="DA543" s="129">
        <v>41546</v>
      </c>
      <c r="DB543" s="21">
        <v>8</v>
      </c>
      <c r="DC543" s="128" t="s">
        <v>230</v>
      </c>
      <c r="DD543" s="129">
        <v>41490</v>
      </c>
      <c r="DE543" s="21">
        <v>6</v>
      </c>
      <c r="DF543" s="128" t="s">
        <v>230</v>
      </c>
      <c r="DG543" s="129">
        <v>41462</v>
      </c>
      <c r="DH543" s="21">
        <v>11.5</v>
      </c>
      <c r="DI543" s="128" t="s">
        <v>451</v>
      </c>
      <c r="DJ543" s="129">
        <v>41420</v>
      </c>
      <c r="DK543" s="21">
        <v>14</v>
      </c>
      <c r="DL543" s="128" t="s">
        <v>451</v>
      </c>
      <c r="DM543" s="129">
        <v>41406</v>
      </c>
      <c r="DN543" s="21">
        <v>16</v>
      </c>
      <c r="DO543" s="128" t="s">
        <v>451</v>
      </c>
      <c r="DP543" s="129">
        <v>41378</v>
      </c>
      <c r="DQ543" s="21">
        <v>16</v>
      </c>
      <c r="DR543" s="128" t="s">
        <v>451</v>
      </c>
      <c r="DS543" s="129">
        <v>41357</v>
      </c>
      <c r="DT543" s="21">
        <v>16</v>
      </c>
      <c r="DU543" s="128" t="s">
        <v>451</v>
      </c>
      <c r="DV543" s="129">
        <v>41350</v>
      </c>
      <c r="DW543" s="21">
        <v>13</v>
      </c>
      <c r="DX543" s="128" t="s">
        <v>451</v>
      </c>
      <c r="DY543" s="129">
        <v>41329</v>
      </c>
      <c r="DZ543" s="21">
        <v>16</v>
      </c>
      <c r="EA543" s="128" t="s">
        <v>451</v>
      </c>
      <c r="EB543" s="129">
        <v>41315</v>
      </c>
      <c r="EC543">
        <v>11</v>
      </c>
      <c r="ED543" t="s">
        <v>230</v>
      </c>
      <c r="EE543">
        <v>41301</v>
      </c>
    </row>
    <row r="544" spans="1:369">
      <c r="A544" s="23" t="s">
        <v>2244</v>
      </c>
      <c r="B544" s="24" t="s">
        <v>558</v>
      </c>
      <c r="C544" s="15">
        <f t="shared" si="51"/>
        <v>10.636363636363635</v>
      </c>
      <c r="E544" s="5" t="s">
        <v>2245</v>
      </c>
      <c r="F544" s="33" t="s">
        <v>346</v>
      </c>
      <c r="G544" s="144">
        <v>3</v>
      </c>
      <c r="I544" s="59">
        <v>2</v>
      </c>
      <c r="J544" s="154"/>
      <c r="K544" s="130">
        <v>0</v>
      </c>
      <c r="L544" s="158">
        <f t="shared" si="50"/>
        <v>0</v>
      </c>
      <c r="M544" s="21">
        <v>13</v>
      </c>
      <c r="N544" s="128" t="s">
        <v>451</v>
      </c>
      <c r="O544" s="148">
        <v>42519</v>
      </c>
      <c r="P544" s="21">
        <v>7</v>
      </c>
      <c r="Q544" s="128" t="s">
        <v>451</v>
      </c>
      <c r="R544" s="148">
        <v>42498</v>
      </c>
      <c r="S544" s="21">
        <v>11</v>
      </c>
      <c r="T544" s="128" t="s">
        <v>451</v>
      </c>
      <c r="U544" s="148">
        <v>42456</v>
      </c>
      <c r="V544" s="21"/>
      <c r="W544" s="128"/>
      <c r="X544" s="148"/>
      <c r="Y544" s="21"/>
      <c r="Z544" s="128"/>
      <c r="AA544" s="148"/>
      <c r="AB544" s="21"/>
      <c r="AC544" s="128"/>
      <c r="AD544" s="129"/>
      <c r="AE544" s="14"/>
      <c r="AF544" s="128"/>
      <c r="AG544" s="129"/>
      <c r="AH544" s="14"/>
      <c r="AI544" s="128"/>
      <c r="AJ544" s="129"/>
      <c r="AK544" s="14"/>
      <c r="AL544" s="128"/>
      <c r="AM544" s="129"/>
      <c r="AN544" s="14"/>
      <c r="AO544" s="128"/>
      <c r="AP544" s="129"/>
      <c r="AQ544" s="14"/>
      <c r="AR544" s="128"/>
      <c r="AS544" s="129"/>
      <c r="AT544" s="14"/>
      <c r="AU544" s="128"/>
      <c r="AV544" s="129"/>
      <c r="AW544" s="14"/>
      <c r="AX544" s="128"/>
      <c r="AY544" s="129"/>
      <c r="AZ544" s="14"/>
      <c r="BA544" s="128"/>
      <c r="BB544" s="129"/>
      <c r="BC544" s="14"/>
      <c r="BD544" s="128"/>
      <c r="BE544" s="129"/>
      <c r="BF544" s="14"/>
      <c r="BG544" s="128"/>
      <c r="BH544" s="129"/>
      <c r="BI544" s="14"/>
      <c r="BJ544" s="128"/>
      <c r="BK544" s="129"/>
      <c r="BL544" s="14"/>
      <c r="BM544" s="128"/>
      <c r="BN544" s="129"/>
      <c r="BO544" s="14"/>
      <c r="BP544" s="128"/>
      <c r="BQ544" s="129"/>
      <c r="BR544" s="14"/>
      <c r="BS544" s="128"/>
      <c r="BT544" s="129"/>
      <c r="BU544" s="14"/>
      <c r="BV544" s="128"/>
      <c r="BW544" s="129"/>
      <c r="BX544" s="14"/>
      <c r="BY544" s="128"/>
      <c r="BZ544" s="129"/>
      <c r="CA544" s="14"/>
      <c r="CB544" s="128"/>
      <c r="CC544" s="129"/>
      <c r="CD544" s="14"/>
      <c r="CE544" s="128"/>
      <c r="CF544" s="129"/>
      <c r="CG544" s="21"/>
      <c r="CH544" s="128"/>
      <c r="CI544" s="129"/>
      <c r="CJ544" s="21"/>
      <c r="CK544" s="128"/>
      <c r="CL544" s="129"/>
      <c r="CM544" s="21"/>
      <c r="CN544" s="128"/>
      <c r="CO544" s="129"/>
      <c r="CP544" s="21"/>
      <c r="CQ544" s="128"/>
      <c r="CR544" s="129"/>
      <c r="CS544" s="21"/>
      <c r="CT544" s="128"/>
      <c r="CU544" s="129"/>
      <c r="CV544" s="21"/>
      <c r="CW544" s="128"/>
      <c r="CX544" s="129"/>
      <c r="CY544" s="21"/>
      <c r="CZ544" s="128"/>
      <c r="DA544" s="129"/>
      <c r="DB544" s="21"/>
      <c r="DC544" s="128"/>
      <c r="DD544" s="129"/>
      <c r="DE544" s="21"/>
      <c r="DF544" s="128"/>
      <c r="DG544" s="129"/>
      <c r="DH544" s="21"/>
      <c r="DI544" s="128"/>
      <c r="DJ544" s="129"/>
      <c r="DK544" s="21"/>
      <c r="DL544" s="128"/>
      <c r="DM544" s="129"/>
      <c r="DN544" s="21"/>
      <c r="DO544" s="128"/>
      <c r="DP544" s="129"/>
      <c r="DQ544" s="21"/>
      <c r="DR544" s="128"/>
      <c r="DS544" s="129"/>
      <c r="DT544" s="21"/>
      <c r="DU544" s="128"/>
      <c r="DV544" s="129"/>
      <c r="DW544" s="21"/>
      <c r="DX544" s="128"/>
      <c r="DY544" s="129"/>
      <c r="DZ544"/>
      <c r="EA544"/>
      <c r="EB544"/>
      <c r="EC544" s="8"/>
      <c r="EF544" s="8"/>
      <c r="EI544" s="8"/>
      <c r="EL544" s="8"/>
      <c r="EO544" s="8"/>
      <c r="ER544" s="8"/>
      <c r="EU544" s="8"/>
    </row>
    <row r="545" spans="1:369">
      <c r="A545" s="23" t="s">
        <v>926</v>
      </c>
      <c r="B545" s="24" t="s">
        <v>870</v>
      </c>
      <c r="C545" s="15">
        <f t="shared" si="51"/>
        <v>0</v>
      </c>
      <c r="D545" s="117" t="s">
        <v>596</v>
      </c>
      <c r="E545" s="5" t="s">
        <v>871</v>
      </c>
      <c r="F545" s="33" t="s">
        <v>925</v>
      </c>
      <c r="I545" s="59"/>
      <c r="J545" s="154"/>
      <c r="K545" s="130">
        <v>0</v>
      </c>
      <c r="L545" s="158">
        <f t="shared" si="50"/>
        <v>0</v>
      </c>
      <c r="M545" s="21">
        <v>0</v>
      </c>
      <c r="N545" s="128" t="s">
        <v>230</v>
      </c>
      <c r="O545" s="148">
        <v>41420</v>
      </c>
      <c r="P545" s="21">
        <v>0</v>
      </c>
      <c r="Q545" s="128" t="s">
        <v>230</v>
      </c>
      <c r="R545" s="148">
        <v>41357</v>
      </c>
      <c r="S545" s="21"/>
      <c r="T545" s="128"/>
      <c r="V545" s="21"/>
      <c r="W545" s="128"/>
      <c r="X545" s="148"/>
      <c r="Y545" s="10"/>
      <c r="Z545" s="21"/>
      <c r="AA545" s="148"/>
      <c r="AB545" s="10"/>
      <c r="AC545" s="21"/>
      <c r="AD545" s="129"/>
      <c r="AE545" s="12"/>
      <c r="AF545" s="21"/>
      <c r="AG545" s="129"/>
      <c r="AH545" s="12"/>
      <c r="AI545" s="21"/>
      <c r="AJ545" s="6"/>
      <c r="AK545" s="12"/>
      <c r="AL545" s="11"/>
      <c r="AM545" s="6"/>
      <c r="AN545" s="12"/>
      <c r="AO545" s="4"/>
      <c r="AP545" s="6"/>
      <c r="AQ545" s="12"/>
      <c r="AR545" s="4"/>
      <c r="AS545" s="6"/>
      <c r="AT545" s="12"/>
      <c r="AU545" s="4"/>
      <c r="AV545" s="6"/>
      <c r="AW545" s="12"/>
      <c r="AX545" s="4"/>
      <c r="AY545" s="6"/>
      <c r="CI545"/>
      <c r="CJ545" s="194"/>
      <c r="CK545"/>
      <c r="CL545"/>
      <c r="CM545" s="194"/>
      <c r="CN545"/>
      <c r="CO545"/>
      <c r="CP545" s="194"/>
      <c r="CQ545"/>
      <c r="CR545"/>
      <c r="CS545" s="194"/>
      <c r="CT545"/>
      <c r="CU545"/>
      <c r="CV545" s="194"/>
      <c r="CW545"/>
      <c r="CX545"/>
      <c r="CY545" s="194"/>
      <c r="CZ545"/>
      <c r="DA545"/>
      <c r="DB545" s="194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</row>
    <row r="546" spans="1:369">
      <c r="A546" s="23" t="s">
        <v>341</v>
      </c>
      <c r="B546" s="24" t="s">
        <v>360</v>
      </c>
      <c r="C546" s="15">
        <f t="shared" si="51"/>
        <v>21.09090909090909</v>
      </c>
      <c r="D546" s="40"/>
      <c r="E546" s="36" t="s">
        <v>1478</v>
      </c>
      <c r="F546" s="33" t="s">
        <v>353</v>
      </c>
      <c r="G546" s="144">
        <v>4</v>
      </c>
      <c r="H546" s="138">
        <v>5</v>
      </c>
      <c r="I546" s="98">
        <v>12</v>
      </c>
      <c r="K546" s="130">
        <v>39</v>
      </c>
      <c r="L546" s="158">
        <f t="shared" si="50"/>
        <v>39</v>
      </c>
      <c r="M546" s="21">
        <v>20</v>
      </c>
      <c r="N546" s="128" t="s">
        <v>451</v>
      </c>
      <c r="O546" s="148">
        <v>41945</v>
      </c>
      <c r="P546" s="21">
        <v>22</v>
      </c>
      <c r="Q546" s="128" t="s">
        <v>451</v>
      </c>
      <c r="R546" s="148">
        <v>41875</v>
      </c>
      <c r="S546" s="21">
        <v>22</v>
      </c>
      <c r="T546" s="128" t="s">
        <v>451</v>
      </c>
      <c r="U546" s="148">
        <v>41874</v>
      </c>
      <c r="V546" s="21">
        <v>22</v>
      </c>
      <c r="W546" s="128" t="s">
        <v>451</v>
      </c>
      <c r="X546" s="148">
        <v>41784</v>
      </c>
      <c r="Y546" s="21">
        <v>15</v>
      </c>
      <c r="Z546" s="128" t="s">
        <v>451</v>
      </c>
      <c r="AA546" s="148">
        <v>41553</v>
      </c>
      <c r="AB546" s="21">
        <v>16</v>
      </c>
      <c r="AC546" s="128" t="s">
        <v>451</v>
      </c>
      <c r="AD546" s="129">
        <v>41546</v>
      </c>
      <c r="AE546" s="14">
        <v>22</v>
      </c>
      <c r="AF546" s="128" t="s">
        <v>451</v>
      </c>
      <c r="AG546" s="129">
        <v>41385</v>
      </c>
      <c r="AH546" s="14">
        <v>22</v>
      </c>
      <c r="AI546" s="128" t="s">
        <v>451</v>
      </c>
      <c r="AJ546" s="129">
        <v>41056</v>
      </c>
      <c r="AK546" s="14">
        <v>22</v>
      </c>
      <c r="AL546" s="128" t="s">
        <v>451</v>
      </c>
      <c r="AM546" s="129">
        <v>40692</v>
      </c>
      <c r="AN546" s="14">
        <v>22</v>
      </c>
      <c r="AO546" s="128" t="s">
        <v>451</v>
      </c>
      <c r="AP546" s="129">
        <v>40629</v>
      </c>
      <c r="AQ546" s="14">
        <v>22</v>
      </c>
      <c r="AR546" s="128" t="s">
        <v>451</v>
      </c>
      <c r="AS546" s="129">
        <v>39985</v>
      </c>
      <c r="AT546" s="14">
        <v>20</v>
      </c>
      <c r="AU546" s="128" t="s">
        <v>451</v>
      </c>
      <c r="AV546" s="129">
        <v>39957</v>
      </c>
      <c r="AW546" s="45">
        <v>22</v>
      </c>
      <c r="AX546" s="128" t="s">
        <v>451</v>
      </c>
      <c r="AY546" s="129">
        <v>39712</v>
      </c>
      <c r="AZ546" s="14">
        <v>22</v>
      </c>
      <c r="BA546" s="128" t="s">
        <v>451</v>
      </c>
      <c r="BB546" s="129">
        <v>39621</v>
      </c>
      <c r="BC546" s="45">
        <v>16</v>
      </c>
      <c r="BD546" s="128" t="s">
        <v>451</v>
      </c>
      <c r="BE546" s="131">
        <v>39600</v>
      </c>
      <c r="BF546" s="45">
        <v>14</v>
      </c>
      <c r="BG546" s="128" t="s">
        <v>451</v>
      </c>
      <c r="BH546" s="131">
        <v>39599</v>
      </c>
      <c r="BI546" s="45">
        <v>17</v>
      </c>
      <c r="BJ546" s="21" t="s">
        <v>451</v>
      </c>
      <c r="BK546" s="131">
        <v>39593</v>
      </c>
      <c r="CD546" s="8"/>
      <c r="CF546"/>
      <c r="CG546" s="187"/>
      <c r="CH546"/>
      <c r="CI546"/>
      <c r="CJ546" s="187"/>
      <c r="CK546"/>
      <c r="CL546"/>
      <c r="CM546" s="187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</row>
    <row r="547" spans="1:369" s="107" customFormat="1">
      <c r="A547" s="23" t="s">
        <v>273</v>
      </c>
      <c r="B547" s="24" t="s">
        <v>274</v>
      </c>
      <c r="C547" s="15">
        <f t="shared" si="51"/>
        <v>19.136363636363637</v>
      </c>
      <c r="D547" s="117" t="s">
        <v>595</v>
      </c>
      <c r="E547" s="36" t="s">
        <v>1504</v>
      </c>
      <c r="F547" s="33" t="s">
        <v>275</v>
      </c>
      <c r="G547" s="144">
        <v>4</v>
      </c>
      <c r="H547" s="138">
        <v>6</v>
      </c>
      <c r="I547" s="98">
        <v>12</v>
      </c>
      <c r="J547" s="139">
        <v>1</v>
      </c>
      <c r="K547" s="130">
        <v>25.5</v>
      </c>
      <c r="L547" s="158">
        <f t="shared" si="50"/>
        <v>26.5</v>
      </c>
      <c r="M547" s="21">
        <v>22</v>
      </c>
      <c r="N547" s="128" t="s">
        <v>451</v>
      </c>
      <c r="O547" s="148">
        <v>42917</v>
      </c>
      <c r="P547" s="21">
        <v>13</v>
      </c>
      <c r="Q547" s="128" t="s">
        <v>451</v>
      </c>
      <c r="R547" s="148">
        <v>42680</v>
      </c>
      <c r="S547" s="21">
        <v>22</v>
      </c>
      <c r="T547" s="128" t="s">
        <v>451</v>
      </c>
      <c r="U547" s="148">
        <v>42575</v>
      </c>
      <c r="V547" s="21">
        <v>22</v>
      </c>
      <c r="W547" s="128" t="s">
        <v>451</v>
      </c>
      <c r="X547" s="148">
        <v>42574</v>
      </c>
      <c r="Y547" s="21">
        <v>22</v>
      </c>
      <c r="Z547" s="128" t="s">
        <v>451</v>
      </c>
      <c r="AA547" s="148">
        <v>42533</v>
      </c>
      <c r="AB547" s="21">
        <v>22</v>
      </c>
      <c r="AC547" s="128" t="s">
        <v>451</v>
      </c>
      <c r="AD547" s="148">
        <v>42532</v>
      </c>
      <c r="AE547" s="21">
        <v>4</v>
      </c>
      <c r="AF547" s="128" t="s">
        <v>230</v>
      </c>
      <c r="AG547" s="129">
        <v>42295</v>
      </c>
      <c r="AH547" s="14">
        <v>22</v>
      </c>
      <c r="AI547" s="128" t="s">
        <v>451</v>
      </c>
      <c r="AJ547" s="129">
        <v>42225</v>
      </c>
      <c r="AK547" s="14">
        <v>22</v>
      </c>
      <c r="AL547" s="128" t="s">
        <v>451</v>
      </c>
      <c r="AM547" s="129">
        <v>42224</v>
      </c>
      <c r="AN547" s="14">
        <v>22</v>
      </c>
      <c r="AO547" s="128" t="s">
        <v>451</v>
      </c>
      <c r="AP547" s="129">
        <v>42099</v>
      </c>
      <c r="AQ547" s="14">
        <v>22</v>
      </c>
      <c r="AR547" s="128" t="s">
        <v>451</v>
      </c>
      <c r="AS547" s="129">
        <v>42098</v>
      </c>
      <c r="AT547" s="14">
        <v>17</v>
      </c>
      <c r="AU547" s="128" t="s">
        <v>451</v>
      </c>
      <c r="AV547" s="129">
        <v>41945</v>
      </c>
      <c r="AW547" s="14">
        <v>22</v>
      </c>
      <c r="AX547" s="128" t="s">
        <v>451</v>
      </c>
      <c r="AY547" s="129">
        <v>41832</v>
      </c>
      <c r="AZ547" s="14">
        <v>22</v>
      </c>
      <c r="BA547" s="128" t="s">
        <v>451</v>
      </c>
      <c r="BB547" s="129">
        <v>41553</v>
      </c>
      <c r="BC547" s="14">
        <v>22</v>
      </c>
      <c r="BD547" s="128" t="s">
        <v>451</v>
      </c>
      <c r="BE547" s="129">
        <v>41546</v>
      </c>
      <c r="BF547" s="14">
        <v>22</v>
      </c>
      <c r="BG547" s="128" t="s">
        <v>451</v>
      </c>
      <c r="BH547" s="129">
        <v>41490</v>
      </c>
      <c r="BI547" s="90">
        <v>8</v>
      </c>
      <c r="BJ547" s="134" t="s">
        <v>2919</v>
      </c>
      <c r="BK547" s="135">
        <v>40768</v>
      </c>
      <c r="BL547" s="90">
        <v>22</v>
      </c>
      <c r="BM547" s="134" t="s">
        <v>451</v>
      </c>
      <c r="BN547" s="135">
        <v>40748</v>
      </c>
      <c r="BO547" s="29"/>
      <c r="BP547" s="1"/>
      <c r="BQ547" s="1"/>
      <c r="BR547" s="29"/>
      <c r="BS547" s="1"/>
      <c r="BT547" s="1"/>
      <c r="BU547" s="29"/>
      <c r="BV547" s="1"/>
      <c r="BW547" s="1"/>
      <c r="BX547" s="29"/>
      <c r="BY547" s="1"/>
      <c r="BZ547" s="1"/>
      <c r="CA547" s="29"/>
      <c r="CB547" s="1"/>
      <c r="CC547" s="1"/>
      <c r="CD547" s="29"/>
      <c r="CE547" s="1"/>
      <c r="CF547" s="1"/>
      <c r="CG547" s="29"/>
      <c r="CH547" s="1"/>
      <c r="CI547"/>
      <c r="CJ547" s="194"/>
      <c r="CK547"/>
      <c r="CL547"/>
      <c r="CM547" s="194"/>
      <c r="CN547"/>
      <c r="CO547"/>
      <c r="CP547" s="194"/>
      <c r="CQ547"/>
      <c r="CR547"/>
      <c r="CS547" s="194"/>
      <c r="CT547"/>
      <c r="CU547"/>
      <c r="CV547" s="194"/>
      <c r="CW547"/>
      <c r="CX547"/>
      <c r="CY547" s="194"/>
      <c r="CZ547"/>
      <c r="DA547"/>
      <c r="DB547" s="194"/>
      <c r="DC547"/>
      <c r="DD547"/>
      <c r="DE547" s="194"/>
      <c r="DF547"/>
      <c r="DG547"/>
      <c r="DH547" s="194"/>
      <c r="DI547"/>
      <c r="DJ547"/>
      <c r="DK547" s="194"/>
      <c r="DL547"/>
      <c r="DM547"/>
      <c r="DN547" s="194"/>
      <c r="DO547"/>
      <c r="DP547"/>
      <c r="DQ547" s="194"/>
      <c r="DR547"/>
      <c r="DS547"/>
      <c r="DT547" s="194"/>
      <c r="DU547" s="1"/>
      <c r="DV547" s="1"/>
      <c r="DW547" s="29"/>
      <c r="DX547" s="1"/>
      <c r="DY547" s="1"/>
      <c r="DZ547" s="29"/>
      <c r="EA547" s="1"/>
      <c r="EB547" s="1"/>
      <c r="EC547" s="29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</row>
    <row r="548" spans="1:369" s="401" customFormat="1">
      <c r="A548" s="383" t="s">
        <v>563</v>
      </c>
      <c r="B548" s="384" t="s">
        <v>564</v>
      </c>
      <c r="C548" s="385">
        <f t="shared" si="51"/>
        <v>1.6666666666666667</v>
      </c>
      <c r="D548" s="386" t="s">
        <v>173</v>
      </c>
      <c r="E548" s="705" t="s">
        <v>570</v>
      </c>
      <c r="F548" s="549" t="s">
        <v>593</v>
      </c>
      <c r="G548" s="706"/>
      <c r="H548" s="707"/>
      <c r="I548" s="708"/>
      <c r="J548" s="709"/>
      <c r="K548" s="710">
        <v>0</v>
      </c>
      <c r="L548" s="711">
        <f t="shared" si="50"/>
        <v>0</v>
      </c>
      <c r="M548" s="396">
        <v>0</v>
      </c>
      <c r="N548" s="395" t="s">
        <v>230</v>
      </c>
      <c r="O548" s="570">
        <v>41917</v>
      </c>
      <c r="P548" s="396">
        <v>5</v>
      </c>
      <c r="Q548" s="395" t="s">
        <v>264</v>
      </c>
      <c r="R548" s="570">
        <v>41861</v>
      </c>
      <c r="S548" s="396">
        <v>0</v>
      </c>
      <c r="T548" s="395" t="s">
        <v>264</v>
      </c>
      <c r="U548" s="570">
        <v>41784</v>
      </c>
      <c r="V548" s="396">
        <v>0</v>
      </c>
      <c r="W548" s="395" t="s">
        <v>264</v>
      </c>
      <c r="X548" s="570">
        <v>41770</v>
      </c>
      <c r="Y548" s="396">
        <v>0</v>
      </c>
      <c r="Z548" s="395" t="s">
        <v>306</v>
      </c>
      <c r="AA548" s="570">
        <v>41742</v>
      </c>
      <c r="AB548" s="396">
        <v>0</v>
      </c>
      <c r="AC548" s="395" t="s">
        <v>306</v>
      </c>
      <c r="AD548" s="393">
        <v>41721</v>
      </c>
      <c r="AE548" s="391">
        <v>0</v>
      </c>
      <c r="AF548" s="395" t="s">
        <v>264</v>
      </c>
      <c r="AG548" s="393">
        <v>41714</v>
      </c>
      <c r="AH548" s="391">
        <v>0</v>
      </c>
      <c r="AI548" s="395" t="s">
        <v>264</v>
      </c>
      <c r="AJ548" s="393">
        <v>41686</v>
      </c>
      <c r="AK548" s="391">
        <v>0</v>
      </c>
      <c r="AL548" s="395" t="s">
        <v>264</v>
      </c>
      <c r="AM548" s="393">
        <v>41665</v>
      </c>
      <c r="AN548" s="391">
        <v>0</v>
      </c>
      <c r="AO548" s="395" t="s">
        <v>230</v>
      </c>
      <c r="AP548" s="393">
        <v>41609</v>
      </c>
      <c r="AQ548" s="391">
        <v>0</v>
      </c>
      <c r="AR548" s="395" t="s">
        <v>306</v>
      </c>
      <c r="AS548" s="393">
        <v>41588</v>
      </c>
      <c r="AT548" s="391">
        <v>0</v>
      </c>
      <c r="AU548" s="395" t="s">
        <v>230</v>
      </c>
      <c r="AV548" s="393">
        <v>41581</v>
      </c>
      <c r="AW548" s="391">
        <v>5</v>
      </c>
      <c r="AX548" s="395" t="s">
        <v>230</v>
      </c>
      <c r="AY548" s="393">
        <v>41259</v>
      </c>
      <c r="AZ548" s="391">
        <v>0</v>
      </c>
      <c r="BA548" s="395" t="s">
        <v>306</v>
      </c>
      <c r="BB548" s="393">
        <v>41056</v>
      </c>
      <c r="BC548" s="391">
        <v>0</v>
      </c>
      <c r="BD548" s="395" t="s">
        <v>584</v>
      </c>
      <c r="BE548" s="393">
        <v>40825</v>
      </c>
      <c r="BF548" s="391">
        <v>3</v>
      </c>
      <c r="BG548" s="395" t="s">
        <v>584</v>
      </c>
      <c r="BH548" s="393">
        <v>40790</v>
      </c>
      <c r="BI548" s="712"/>
      <c r="BJ548" s="396"/>
      <c r="BK548" s="704"/>
      <c r="BL548" s="397"/>
      <c r="BM548" s="396"/>
      <c r="BN548" s="393"/>
      <c r="BO548" s="397"/>
      <c r="BP548" s="396"/>
      <c r="BQ548" s="393"/>
      <c r="BR548" s="397"/>
      <c r="BS548" s="396"/>
      <c r="BT548" s="393"/>
      <c r="BU548" s="397"/>
      <c r="BV548" s="396"/>
      <c r="BW548" s="393"/>
      <c r="BX548" s="397"/>
      <c r="BY548" s="396"/>
      <c r="BZ548" s="393"/>
      <c r="CA548" s="397"/>
      <c r="CB548" s="396"/>
      <c r="CC548" s="393"/>
      <c r="CD548" s="673"/>
      <c r="CE548" s="383"/>
      <c r="CF548" s="383"/>
      <c r="CG548" s="673"/>
      <c r="CH548" s="383"/>
      <c r="CI548" s="383"/>
      <c r="CJ548" s="673"/>
      <c r="CK548" s="383"/>
      <c r="CL548" s="383"/>
      <c r="CM548" s="673"/>
      <c r="CN548" s="383"/>
      <c r="CO548" s="383"/>
      <c r="CP548" s="673"/>
      <c r="CQ548" s="383"/>
      <c r="CR548" s="383"/>
      <c r="CS548" s="673"/>
      <c r="CT548" s="383"/>
      <c r="CU548" s="383"/>
      <c r="CV548" s="673"/>
      <c r="CW548" s="383"/>
      <c r="CX548" s="383"/>
      <c r="CY548" s="673"/>
      <c r="CZ548" s="383"/>
      <c r="DA548" s="383"/>
      <c r="DB548" s="673"/>
      <c r="DC548" s="383"/>
      <c r="DD548" s="676"/>
      <c r="DE548" s="675"/>
      <c r="DF548" s="676"/>
      <c r="DG548" s="676"/>
      <c r="DH548" s="675"/>
      <c r="DI548" s="676"/>
      <c r="DJ548" s="676"/>
      <c r="DK548" s="675"/>
      <c r="DL548" s="676"/>
      <c r="DM548" s="676"/>
      <c r="DN548" s="675"/>
      <c r="DO548" s="676"/>
      <c r="DP548" s="676"/>
      <c r="DQ548" s="675"/>
      <c r="DR548" s="676"/>
      <c r="DS548" s="676"/>
      <c r="DT548" s="675"/>
      <c r="DU548" s="383"/>
      <c r="DV548" s="383"/>
      <c r="DW548" s="673"/>
      <c r="DX548" s="383"/>
      <c r="DY548" s="383"/>
      <c r="DZ548" s="673"/>
      <c r="EA548" s="383"/>
      <c r="EB548" s="383"/>
      <c r="EC548" s="673"/>
      <c r="ED548" s="383"/>
      <c r="EE548" s="383"/>
      <c r="EF548" s="673"/>
      <c r="EG548" s="383"/>
      <c r="EH548" s="383"/>
      <c r="EI548" s="673"/>
      <c r="EJ548" s="383"/>
      <c r="EK548" s="383"/>
      <c r="EL548" s="673"/>
      <c r="EM548" s="383"/>
      <c r="EN548" s="383"/>
      <c r="EO548" s="673"/>
      <c r="EP548" s="383"/>
      <c r="EQ548" s="383"/>
      <c r="ER548" s="673"/>
      <c r="ES548" s="383"/>
      <c r="ET548" s="383"/>
      <c r="EU548" s="673"/>
      <c r="EV548" s="383"/>
      <c r="EW548" s="383"/>
      <c r="EX548" s="673"/>
      <c r="EY548" s="383"/>
      <c r="EZ548" s="383"/>
      <c r="FA548" s="673"/>
      <c r="FB548" s="383"/>
      <c r="FC548" s="383"/>
      <c r="FD548" s="673"/>
      <c r="FE548" s="383"/>
      <c r="FF548" s="383"/>
      <c r="FG548" s="673"/>
      <c r="FH548" s="383"/>
      <c r="FI548" s="383"/>
      <c r="FJ548" s="673"/>
      <c r="FK548" s="383"/>
      <c r="FL548" s="383"/>
      <c r="FM548" s="673"/>
      <c r="FN548" s="383"/>
      <c r="FO548" s="383"/>
      <c r="FP548" s="673"/>
      <c r="FQ548" s="383"/>
      <c r="FR548" s="383"/>
      <c r="FS548" s="673"/>
      <c r="FT548" s="383"/>
      <c r="FU548" s="383"/>
      <c r="FV548" s="383"/>
      <c r="FW548" s="383"/>
      <c r="FX548" s="383"/>
      <c r="FY548" s="383"/>
      <c r="FZ548" s="383"/>
      <c r="GA548" s="383"/>
      <c r="GB548" s="383"/>
      <c r="GC548" s="383"/>
      <c r="GD548" s="383"/>
      <c r="GE548" s="383"/>
      <c r="GF548" s="383"/>
      <c r="GG548" s="383"/>
      <c r="GH548" s="383"/>
      <c r="GI548" s="383"/>
      <c r="GJ548" s="383"/>
      <c r="GK548" s="383"/>
      <c r="GL548" s="383"/>
      <c r="GM548" s="383"/>
      <c r="GN548" s="383"/>
      <c r="GO548" s="383"/>
      <c r="GP548" s="383"/>
      <c r="GQ548" s="383"/>
      <c r="GR548" s="383"/>
      <c r="GS548" s="383"/>
      <c r="GT548" s="383"/>
      <c r="GU548" s="383"/>
      <c r="GV548" s="383"/>
      <c r="GW548" s="383"/>
      <c r="GX548" s="383"/>
      <c r="GY548" s="383"/>
      <c r="GZ548" s="383"/>
      <c r="HA548" s="383"/>
      <c r="HB548" s="383"/>
      <c r="HC548" s="383"/>
      <c r="HD548" s="383"/>
      <c r="HE548" s="383"/>
      <c r="HF548" s="383"/>
      <c r="HG548" s="383"/>
      <c r="HH548" s="383"/>
      <c r="HI548" s="383"/>
      <c r="HJ548" s="383"/>
      <c r="HK548" s="383"/>
      <c r="HL548" s="383"/>
      <c r="HM548" s="383"/>
      <c r="HN548" s="383"/>
    </row>
    <row r="549" spans="1:369">
      <c r="A549" s="1" t="s">
        <v>1155</v>
      </c>
      <c r="B549" s="24" t="s">
        <v>1156</v>
      </c>
      <c r="C549" s="15">
        <f t="shared" si="51"/>
        <v>10.954545454545455</v>
      </c>
      <c r="D549" s="40"/>
      <c r="E549" s="36" t="s">
        <v>1733</v>
      </c>
      <c r="F549" s="33" t="s">
        <v>346</v>
      </c>
      <c r="G549" s="144">
        <v>4</v>
      </c>
      <c r="H549" s="138">
        <v>6</v>
      </c>
      <c r="I549" s="98">
        <v>12</v>
      </c>
      <c r="J549" s="139">
        <v>2.25</v>
      </c>
      <c r="K549" s="130">
        <v>8</v>
      </c>
      <c r="L549" s="158">
        <f t="shared" si="50"/>
        <v>10.25</v>
      </c>
      <c r="M549" s="21">
        <v>11</v>
      </c>
      <c r="N549" s="128" t="s">
        <v>451</v>
      </c>
      <c r="O549" s="148">
        <v>42995</v>
      </c>
      <c r="P549" s="21">
        <v>13</v>
      </c>
      <c r="Q549" s="128" t="s">
        <v>451</v>
      </c>
      <c r="R549" s="148">
        <v>42994</v>
      </c>
      <c r="S549" s="21">
        <v>8</v>
      </c>
      <c r="T549" s="128" t="s">
        <v>451</v>
      </c>
      <c r="U549" s="148">
        <v>42988</v>
      </c>
      <c r="V549" s="21">
        <v>13</v>
      </c>
      <c r="W549" s="128" t="s">
        <v>451</v>
      </c>
      <c r="X549" s="148">
        <v>42960</v>
      </c>
      <c r="Y549" s="21">
        <v>13</v>
      </c>
      <c r="Z549" s="128" t="s">
        <v>451</v>
      </c>
      <c r="AA549" s="148">
        <v>42959</v>
      </c>
      <c r="AB549" s="21">
        <v>12</v>
      </c>
      <c r="AC549" s="128" t="s">
        <v>451</v>
      </c>
      <c r="AD549" s="148">
        <v>42924</v>
      </c>
      <c r="AE549" s="21">
        <v>14</v>
      </c>
      <c r="AF549" s="128" t="s">
        <v>451</v>
      </c>
      <c r="AG549" s="148">
        <v>42883</v>
      </c>
      <c r="AH549" s="21">
        <v>11</v>
      </c>
      <c r="AI549" s="128" t="s">
        <v>451</v>
      </c>
      <c r="AJ549" s="148">
        <v>42498</v>
      </c>
      <c r="AK549" s="21">
        <v>16</v>
      </c>
      <c r="AL549" s="128" t="s">
        <v>451</v>
      </c>
      <c r="AM549" s="148">
        <v>42456</v>
      </c>
      <c r="AN549" s="21">
        <v>22</v>
      </c>
      <c r="AO549" s="128" t="s">
        <v>451</v>
      </c>
      <c r="AP549" s="148">
        <v>42085</v>
      </c>
      <c r="AQ549" s="21">
        <v>10</v>
      </c>
      <c r="AR549" s="128" t="s">
        <v>451</v>
      </c>
      <c r="AS549" s="148">
        <v>41945</v>
      </c>
      <c r="AT549" s="21">
        <v>16</v>
      </c>
      <c r="AU549" s="128" t="s">
        <v>451</v>
      </c>
      <c r="AV549" s="148">
        <v>41875</v>
      </c>
      <c r="AW549" s="21">
        <v>16</v>
      </c>
      <c r="AX549" s="128" t="s">
        <v>451</v>
      </c>
      <c r="AY549" s="129">
        <v>41874</v>
      </c>
      <c r="AZ549" s="14">
        <v>16</v>
      </c>
      <c r="BA549" s="128" t="s">
        <v>451</v>
      </c>
      <c r="BB549" s="129">
        <v>41784</v>
      </c>
      <c r="BC549" s="14">
        <v>22</v>
      </c>
      <c r="BD549" s="128" t="s">
        <v>451</v>
      </c>
      <c r="BE549" s="129">
        <v>41721</v>
      </c>
      <c r="BF549" s="14">
        <v>22</v>
      </c>
      <c r="BG549" s="128" t="s">
        <v>451</v>
      </c>
      <c r="BH549" s="129">
        <v>41546</v>
      </c>
      <c r="BI549" s="14">
        <v>10</v>
      </c>
      <c r="BJ549" s="128" t="s">
        <v>451</v>
      </c>
      <c r="BK549" s="129">
        <v>39985</v>
      </c>
      <c r="BL549" s="13">
        <v>12</v>
      </c>
      <c r="BM549" s="21" t="s">
        <v>451</v>
      </c>
      <c r="BN549" s="129">
        <v>39957</v>
      </c>
      <c r="CC549"/>
      <c r="CD549" s="194"/>
      <c r="CE549"/>
      <c r="CF549"/>
      <c r="CG549" s="194"/>
      <c r="CH549"/>
      <c r="CI549"/>
      <c r="CJ549" s="194"/>
      <c r="CK549"/>
      <c r="CL549"/>
      <c r="CM549" s="194"/>
      <c r="CN549"/>
      <c r="CO549"/>
      <c r="CP549" s="194"/>
      <c r="CQ549"/>
      <c r="CR549"/>
      <c r="CS549" s="194"/>
      <c r="CT549"/>
      <c r="CU549"/>
      <c r="CV549" s="194"/>
      <c r="CW549"/>
      <c r="CX549"/>
      <c r="CY549" s="194"/>
      <c r="CZ549"/>
      <c r="DA549"/>
      <c r="DB549" s="194"/>
      <c r="DC549"/>
      <c r="DD549"/>
      <c r="DE549" s="194"/>
      <c r="DF549"/>
      <c r="DG549"/>
      <c r="DH549"/>
      <c r="DI549"/>
      <c r="DJ549"/>
      <c r="DK549"/>
      <c r="DL549"/>
      <c r="DM549"/>
      <c r="DN549"/>
      <c r="DO549"/>
      <c r="DP549"/>
      <c r="DQ549"/>
      <c r="DZ549" s="29"/>
    </row>
    <row r="550" spans="1:369">
      <c r="A550" s="23" t="s">
        <v>169</v>
      </c>
      <c r="B550" s="24" t="s">
        <v>292</v>
      </c>
      <c r="C550" s="15">
        <f t="shared" si="51"/>
        <v>4.333333333333333</v>
      </c>
      <c r="D550" s="117" t="s">
        <v>103</v>
      </c>
      <c r="E550" s="5" t="s">
        <v>2787</v>
      </c>
      <c r="F550" s="33" t="s">
        <v>574</v>
      </c>
      <c r="G550" s="144">
        <v>4</v>
      </c>
      <c r="H550" s="138">
        <v>1</v>
      </c>
      <c r="I550" s="57">
        <v>6</v>
      </c>
      <c r="J550" s="139">
        <v>0.5</v>
      </c>
      <c r="K550" s="130">
        <v>0</v>
      </c>
      <c r="L550" s="158">
        <f t="shared" si="50"/>
        <v>0.5</v>
      </c>
      <c r="M550" s="21">
        <v>7</v>
      </c>
      <c r="N550" s="128" t="s">
        <v>264</v>
      </c>
      <c r="O550" s="143">
        <v>43016</v>
      </c>
      <c r="P550" s="21">
        <v>0</v>
      </c>
      <c r="Q550" s="128" t="s">
        <v>306</v>
      </c>
      <c r="R550" s="148">
        <v>42994</v>
      </c>
      <c r="S550" s="21">
        <v>6</v>
      </c>
      <c r="T550" s="128" t="s">
        <v>465</v>
      </c>
      <c r="U550" s="148">
        <v>42973</v>
      </c>
      <c r="V550" s="21">
        <v>11</v>
      </c>
      <c r="W550" s="128" t="s">
        <v>451</v>
      </c>
      <c r="X550" s="148">
        <v>42925</v>
      </c>
      <c r="Y550" s="21">
        <v>12</v>
      </c>
      <c r="Z550" s="128" t="s">
        <v>451</v>
      </c>
      <c r="AA550" s="148">
        <v>42924</v>
      </c>
      <c r="AB550" s="21">
        <v>4</v>
      </c>
      <c r="AC550" s="128" t="s">
        <v>306</v>
      </c>
      <c r="AD550" s="148">
        <v>42301</v>
      </c>
      <c r="AE550" s="21">
        <v>6</v>
      </c>
      <c r="AF550" s="128" t="s">
        <v>306</v>
      </c>
      <c r="AG550" s="148">
        <v>41895</v>
      </c>
      <c r="AH550" s="21">
        <v>9</v>
      </c>
      <c r="AI550" s="128" t="s">
        <v>230</v>
      </c>
      <c r="AJ550" s="148">
        <v>41874</v>
      </c>
      <c r="AK550" s="21">
        <v>11</v>
      </c>
      <c r="AL550" s="128" t="s">
        <v>451</v>
      </c>
      <c r="AM550" s="148">
        <v>41776</v>
      </c>
      <c r="AN550" s="21">
        <v>8</v>
      </c>
      <c r="AO550" s="128" t="s">
        <v>264</v>
      </c>
      <c r="AP550" s="148">
        <v>41766</v>
      </c>
      <c r="AQ550" s="21">
        <v>16</v>
      </c>
      <c r="AR550" s="128" t="s">
        <v>451</v>
      </c>
      <c r="AS550" s="129">
        <v>41749</v>
      </c>
      <c r="AT550" s="13"/>
      <c r="AU550" s="11"/>
      <c r="AV550" s="129"/>
      <c r="AW550" s="13"/>
      <c r="AX550" s="11"/>
      <c r="AY550" s="129"/>
      <c r="AZ550" s="13"/>
      <c r="BA550" s="11"/>
      <c r="BB550" s="129"/>
      <c r="BC550" s="13"/>
      <c r="BD550" s="11"/>
      <c r="BE550" s="129"/>
      <c r="BF550" s="13"/>
      <c r="BG550" s="11"/>
      <c r="BH550" s="129"/>
      <c r="BI550" s="83"/>
      <c r="BJ550" s="127"/>
      <c r="BK550" s="133"/>
      <c r="BL550" s="83"/>
      <c r="BM550" s="127"/>
      <c r="BN550" s="133"/>
      <c r="BO550" s="83"/>
      <c r="BP550" s="127"/>
      <c r="BQ550" s="133"/>
      <c r="BR550" s="83"/>
      <c r="BS550" s="127"/>
      <c r="BT550" s="133"/>
      <c r="BU550" s="83"/>
      <c r="BV550" s="127"/>
      <c r="BW550" s="133"/>
      <c r="BX550" s="83"/>
      <c r="BY550" s="127"/>
      <c r="BZ550" s="133"/>
      <c r="CA550" s="83"/>
      <c r="CB550" s="127"/>
      <c r="CC550" s="133"/>
      <c r="CD550" s="83"/>
      <c r="CE550" s="127"/>
      <c r="CF550" s="133"/>
      <c r="CG550" s="83"/>
      <c r="CH550" s="127"/>
      <c r="CI550" s="133"/>
      <c r="CJ550" s="83"/>
      <c r="CK550" s="127"/>
      <c r="CL550" s="133"/>
      <c r="CM550" s="110"/>
      <c r="CN550" s="111"/>
      <c r="CO550" s="112"/>
      <c r="CP550" s="110"/>
      <c r="CQ550" s="113"/>
      <c r="CR550" s="112"/>
      <c r="CS550" s="110"/>
      <c r="CT550" s="113"/>
      <c r="CU550" s="112"/>
      <c r="CV550" s="110"/>
      <c r="CW550" s="113"/>
      <c r="CX550" s="436"/>
      <c r="CY550" s="110"/>
      <c r="CZ550" s="113"/>
      <c r="DA550" s="436"/>
      <c r="DB550" s="109"/>
      <c r="DC550" s="107"/>
      <c r="DD550" s="114"/>
      <c r="DE550" s="109"/>
      <c r="DF550" s="107"/>
      <c r="DG550" s="107"/>
      <c r="DH550" s="109"/>
      <c r="DI550" s="107"/>
      <c r="DJ550" s="107"/>
      <c r="DK550" s="114"/>
      <c r="DL550" s="107"/>
      <c r="DM550" s="107"/>
      <c r="DN550" s="114"/>
      <c r="DO550" s="107"/>
      <c r="DP550" s="107"/>
      <c r="DQ550" s="114"/>
      <c r="DR550" s="107"/>
      <c r="DS550" s="107"/>
      <c r="DT550" s="114"/>
      <c r="DU550" s="107"/>
      <c r="DV550" s="107"/>
      <c r="DW550" s="114"/>
      <c r="DX550" s="107"/>
      <c r="DY550" s="107"/>
      <c r="DZ550" s="114"/>
      <c r="EA550" s="107"/>
      <c r="EB550" s="107"/>
      <c r="EC550" s="114"/>
      <c r="ED550" s="107"/>
      <c r="EE550"/>
      <c r="EF550" s="187"/>
      <c r="EG550"/>
      <c r="EH550"/>
      <c r="EI550" s="187"/>
      <c r="EJ550"/>
      <c r="EK550"/>
      <c r="EL550" s="187"/>
      <c r="EM550"/>
      <c r="EN550"/>
      <c r="EO550" s="187"/>
      <c r="EP550"/>
      <c r="EQ550"/>
      <c r="ER550" s="187"/>
      <c r="ES550"/>
      <c r="ET550"/>
      <c r="EU550" s="187"/>
      <c r="EV550" s="107"/>
      <c r="EW550" s="107"/>
      <c r="EX550" s="114"/>
      <c r="EY550" s="107"/>
      <c r="EZ550" s="107"/>
      <c r="FA550" s="114"/>
      <c r="FB550" s="107"/>
      <c r="FC550" s="107"/>
      <c r="FD550" s="114"/>
      <c r="FE550" s="107"/>
      <c r="FF550" s="107"/>
      <c r="FG550" s="114"/>
      <c r="FH550" s="107"/>
      <c r="FI550" s="107"/>
      <c r="FJ550" s="114"/>
      <c r="FK550" s="107"/>
      <c r="FL550" s="107"/>
      <c r="FM550" s="114"/>
      <c r="FN550" s="107"/>
      <c r="FO550" s="107"/>
      <c r="FP550" s="114"/>
      <c r="FQ550" s="107"/>
      <c r="FR550" s="107"/>
      <c r="FS550" s="114"/>
      <c r="FT550" s="107"/>
      <c r="FU550" s="107"/>
      <c r="FV550" s="114"/>
      <c r="FW550" s="107"/>
      <c r="FX550" s="107"/>
      <c r="FY550" s="114"/>
      <c r="FZ550" s="107"/>
      <c r="GA550" s="107"/>
      <c r="GB550" s="114"/>
      <c r="GC550" s="107"/>
      <c r="GD550" s="107"/>
      <c r="GE550" s="114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14"/>
      <c r="HP550" s="114"/>
      <c r="HQ550" s="114"/>
      <c r="HR550" s="114"/>
      <c r="HS550" s="114"/>
      <c r="HT550" s="114"/>
      <c r="HU550" s="114"/>
      <c r="HV550" s="114"/>
      <c r="HW550" s="114"/>
      <c r="HX550" s="114"/>
      <c r="HY550" s="114"/>
      <c r="HZ550" s="114"/>
      <c r="IA550" s="114"/>
      <c r="IB550" s="114"/>
      <c r="IC550" s="114"/>
      <c r="ID550" s="114"/>
      <c r="IE550" s="114"/>
      <c r="IF550" s="114"/>
      <c r="IG550" s="114"/>
      <c r="IH550" s="114"/>
      <c r="II550" s="114"/>
      <c r="IJ550" s="114"/>
      <c r="IK550" s="114"/>
      <c r="IL550" s="114"/>
      <c r="IM550" s="114"/>
      <c r="IN550" s="114"/>
      <c r="IO550" s="114"/>
      <c r="IP550" s="114"/>
      <c r="IQ550" s="114"/>
      <c r="IR550" s="114"/>
      <c r="IS550" s="114"/>
      <c r="IT550" s="114"/>
      <c r="IU550" s="114"/>
      <c r="IV550" s="114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  <c r="JN550" s="107"/>
      <c r="JO550" s="107"/>
      <c r="JP550" s="107"/>
      <c r="JQ550" s="107"/>
      <c r="JR550" s="107"/>
      <c r="JS550" s="107"/>
      <c r="JT550" s="107"/>
      <c r="JU550" s="107"/>
      <c r="JV550" s="107"/>
      <c r="JW550" s="107"/>
      <c r="JX550" s="107"/>
      <c r="JY550" s="107"/>
      <c r="JZ550" s="107"/>
      <c r="KA550" s="107"/>
      <c r="KB550" s="107"/>
      <c r="KC550" s="107"/>
      <c r="KD550" s="107"/>
      <c r="KE550" s="107"/>
      <c r="KF550" s="107"/>
      <c r="KG550" s="107"/>
      <c r="KH550" s="107"/>
      <c r="KI550" s="107"/>
      <c r="KJ550" s="107"/>
      <c r="KK550" s="107"/>
      <c r="KL550" s="107"/>
      <c r="KM550" s="107"/>
      <c r="KN550" s="107"/>
      <c r="KO550" s="107"/>
      <c r="KP550" s="107"/>
      <c r="KQ550" s="107"/>
      <c r="KR550" s="107"/>
      <c r="KS550" s="107"/>
      <c r="KT550" s="107"/>
      <c r="KU550" s="107"/>
      <c r="KV550" s="107"/>
      <c r="KW550" s="107"/>
      <c r="KX550" s="107"/>
      <c r="KY550" s="107"/>
      <c r="KZ550" s="107"/>
      <c r="LA550" s="107"/>
      <c r="LB550" s="107"/>
      <c r="LC550" s="107"/>
      <c r="LD550" s="107"/>
      <c r="LE550" s="107"/>
      <c r="LF550" s="107"/>
      <c r="LG550" s="107"/>
      <c r="LH550" s="107"/>
      <c r="LI550" s="107"/>
      <c r="LJ550" s="107"/>
      <c r="LK550" s="107"/>
      <c r="LL550" s="107"/>
      <c r="LM550" s="107"/>
      <c r="LN550" s="107"/>
      <c r="LO550" s="107"/>
      <c r="LP550" s="107"/>
      <c r="LQ550" s="107"/>
      <c r="LR550" s="107"/>
      <c r="LS550" s="107"/>
      <c r="LT550" s="107"/>
      <c r="LU550" s="107"/>
      <c r="LV550" s="107"/>
      <c r="LW550" s="107"/>
      <c r="LX550" s="107"/>
      <c r="LY550" s="107"/>
      <c r="LZ550" s="107"/>
      <c r="MA550" s="107"/>
      <c r="MB550" s="107"/>
      <c r="MC550" s="107"/>
      <c r="MD550" s="107"/>
      <c r="ME550" s="107"/>
      <c r="MF550" s="107"/>
      <c r="MG550" s="107"/>
      <c r="MH550" s="107"/>
      <c r="MI550" s="107"/>
      <c r="MJ550" s="107"/>
      <c r="MK550" s="107"/>
      <c r="ML550" s="107"/>
      <c r="MM550" s="107"/>
      <c r="MN550" s="107"/>
      <c r="MO550" s="107"/>
      <c r="MP550" s="107"/>
      <c r="MQ550" s="107"/>
      <c r="MR550" s="107"/>
      <c r="MS550" s="107"/>
      <c r="MT550" s="107"/>
      <c r="MU550" s="107"/>
      <c r="MV550" s="107"/>
      <c r="MW550" s="107"/>
      <c r="MX550" s="107"/>
      <c r="MY550" s="107"/>
      <c r="MZ550" s="107"/>
      <c r="NA550" s="107"/>
      <c r="NB550" s="107"/>
      <c r="NC550" s="107"/>
      <c r="ND550" s="107"/>
      <c r="NE550" s="107"/>
    </row>
    <row r="551" spans="1:369">
      <c r="A551" s="28" t="s">
        <v>2791</v>
      </c>
      <c r="B551" s="24" t="s">
        <v>2789</v>
      </c>
      <c r="C551" s="15">
        <f>IF(AND(T551="n",W551="n",Z551="n"),(S551+0.7*V551+0.5*Y551)/2.2,IF(AND(OR(T551="y",T551="dnf",T551="oc",T551="dq",T551="nq"),OR(W551="y",W551="dnf",W551="oc",W551="dq",W551="nq"),OR(Z551="y",Z551="dnf",Z551="oc",Z551="dq",Z551="nq")),AVERAGE(S551,V551,Y551),IF(AND(T551="n",W551="n"),(S551+0.7*V551)/1.7,IF(AND(T551="n",Z551="n"),(S551+0.7*Y551)/1.7,IF(OR(T551="n",AND(W551="",Z551="")),S551,IF(AND(W551="n",Z551="n"),(V551+0.7*Y551)/1.7,IF(W551="n",V551,IF(Z551="n",Y551,(S551+V551)/2))))))))</f>
        <v>12</v>
      </c>
      <c r="D551" s="42"/>
      <c r="E551" s="89" t="s">
        <v>2790</v>
      </c>
      <c r="F551" s="302" t="s">
        <v>2571</v>
      </c>
      <c r="G551" s="262">
        <v>3</v>
      </c>
      <c r="H551" s="153">
        <v>1</v>
      </c>
      <c r="I551" s="59">
        <v>6</v>
      </c>
      <c r="J551" s="154"/>
      <c r="K551" s="155"/>
      <c r="L551" s="347"/>
      <c r="M551" s="21">
        <v>13</v>
      </c>
      <c r="N551" s="10" t="s">
        <v>451</v>
      </c>
      <c r="O551" s="148">
        <v>43023</v>
      </c>
      <c r="P551" s="21">
        <v>11</v>
      </c>
      <c r="Q551" s="10" t="s">
        <v>451</v>
      </c>
      <c r="R551" s="148">
        <v>42995</v>
      </c>
      <c r="S551" s="21">
        <v>12</v>
      </c>
      <c r="T551" s="10" t="s">
        <v>451</v>
      </c>
      <c r="U551" s="148">
        <v>42994</v>
      </c>
      <c r="V551" s="21">
        <v>6</v>
      </c>
      <c r="W551" s="10" t="s">
        <v>306</v>
      </c>
      <c r="X551" s="148">
        <v>42988</v>
      </c>
      <c r="Y551" s="31"/>
      <c r="Z551" s="127"/>
      <c r="AA551" s="143"/>
      <c r="AB551" s="31"/>
      <c r="AC551" s="127"/>
      <c r="AD551" s="143"/>
      <c r="AE551" s="31"/>
      <c r="AF551" s="127"/>
      <c r="AG551" s="143"/>
      <c r="AH551" s="31"/>
      <c r="AI551" s="127"/>
      <c r="AJ551" s="143"/>
      <c r="AK551" s="31"/>
      <c r="AL551" s="127"/>
      <c r="AM551" s="143"/>
      <c r="AN551" s="31"/>
      <c r="AO551" s="127"/>
      <c r="AP551" s="143"/>
      <c r="AQ551" s="31"/>
      <c r="AR551" s="127"/>
      <c r="AS551" s="133"/>
      <c r="AT551" s="83"/>
      <c r="AU551" s="127"/>
      <c r="AV551" s="133"/>
      <c r="AW551" s="83"/>
      <c r="AX551" s="127"/>
      <c r="AY551" s="133"/>
      <c r="AZ551" s="83"/>
      <c r="BA551" s="127"/>
      <c r="BB551" s="133"/>
      <c r="BC551" s="83"/>
      <c r="BD551" s="127"/>
      <c r="BE551" s="133"/>
      <c r="BF551" s="83"/>
      <c r="BG551" s="127"/>
      <c r="BH551" s="133"/>
      <c r="BI551" s="83"/>
      <c r="BJ551" s="127"/>
      <c r="BK551" s="133"/>
      <c r="BL551" s="83"/>
      <c r="BM551" s="127"/>
      <c r="BN551" s="133"/>
      <c r="BO551" s="83"/>
      <c r="BP551" s="127"/>
      <c r="BQ551" s="133"/>
      <c r="BR551" s="83"/>
      <c r="BS551" s="127"/>
      <c r="BT551" s="133"/>
      <c r="BU551" s="83"/>
      <c r="BV551" s="127"/>
      <c r="BW551" s="133"/>
      <c r="BX551" s="83"/>
      <c r="BY551" s="127"/>
      <c r="BZ551" s="133"/>
      <c r="CA551" s="83"/>
      <c r="CB551" s="127"/>
      <c r="CC551" s="133"/>
      <c r="CD551" s="83"/>
      <c r="CE551" s="127"/>
      <c r="CF551" s="133"/>
      <c r="CG551" s="83"/>
      <c r="CH551" s="127"/>
      <c r="CI551" s="133"/>
      <c r="CJ551" s="83"/>
      <c r="CK551" s="127"/>
      <c r="CL551" s="133"/>
      <c r="CM551" s="83"/>
      <c r="CN551" s="127"/>
      <c r="CO551" s="133"/>
      <c r="CP551" s="83"/>
      <c r="CQ551" s="127"/>
      <c r="CR551" s="133"/>
      <c r="CS551" s="83"/>
      <c r="CT551" s="127"/>
      <c r="CU551" s="133"/>
      <c r="CV551" s="83"/>
      <c r="CW551" s="127"/>
      <c r="CX551" s="133"/>
      <c r="CY551" s="83"/>
      <c r="CZ551" s="127"/>
      <c r="DA551" s="133"/>
      <c r="DB551" s="83"/>
      <c r="DC551" s="127"/>
      <c r="DD551" s="133"/>
      <c r="DE551" s="83"/>
      <c r="DF551" s="127"/>
      <c r="DG551" s="133"/>
      <c r="DH551" s="83"/>
      <c r="DI551" s="127"/>
      <c r="DJ551" s="133"/>
      <c r="DK551" s="83"/>
      <c r="DL551" s="127"/>
      <c r="DM551" s="133"/>
      <c r="DN551" s="83"/>
      <c r="DO551" s="127"/>
      <c r="DP551" s="133"/>
      <c r="DQ551" s="83"/>
      <c r="DR551" s="127"/>
      <c r="DS551" s="133"/>
      <c r="DT551" s="83"/>
      <c r="DU551" s="127"/>
      <c r="DV551" s="133"/>
      <c r="DW551" s="83"/>
      <c r="DX551" s="127"/>
      <c r="DY551" s="133"/>
      <c r="DZ551" s="83"/>
      <c r="EA551" s="127"/>
      <c r="EB551" s="133"/>
      <c r="EC551" s="83"/>
      <c r="ED551" s="127"/>
      <c r="EE551" s="133"/>
      <c r="EF551" s="83"/>
      <c r="EG551" s="127"/>
      <c r="EH551" s="133"/>
      <c r="EI551" s="83"/>
      <c r="EJ551" s="127"/>
      <c r="EK551" s="133"/>
      <c r="EL551" s="83"/>
      <c r="EM551" s="127"/>
      <c r="EN551" s="133"/>
      <c r="EO551" s="83"/>
      <c r="EP551" s="127"/>
      <c r="EQ551" s="133"/>
      <c r="ER551" s="83"/>
      <c r="ES551" s="127"/>
      <c r="ET551" s="133"/>
      <c r="EU551" s="83"/>
      <c r="EV551" s="127"/>
      <c r="EW551" s="133"/>
      <c r="EX551" s="83"/>
      <c r="EY551" s="127"/>
      <c r="EZ551" s="133"/>
      <c r="FA551" s="83"/>
      <c r="FB551" s="127"/>
      <c r="FC551" s="133"/>
      <c r="FD551" s="83"/>
      <c r="FE551" s="127"/>
      <c r="FF551" s="133"/>
      <c r="FG551" s="31"/>
      <c r="FH551" s="127"/>
      <c r="FI551" s="133"/>
      <c r="FJ551" s="31"/>
      <c r="FK551" s="127"/>
      <c r="FL551" s="133"/>
      <c r="FM551" s="31"/>
      <c r="FN551" s="127"/>
      <c r="FO551" s="133"/>
      <c r="FP551" s="31"/>
      <c r="FQ551" s="127"/>
      <c r="FR551" s="133"/>
      <c r="FS551" s="31"/>
      <c r="FT551" s="127"/>
      <c r="FU551" s="133"/>
      <c r="FV551" s="31"/>
      <c r="FW551" s="127"/>
      <c r="FX551" s="133"/>
      <c r="FY551" s="31"/>
      <c r="FZ551" s="127"/>
      <c r="GA551" s="133"/>
      <c r="GB551" s="31"/>
      <c r="GC551" s="127"/>
      <c r="GD551" s="133"/>
      <c r="GE551" s="31"/>
      <c r="GF551" s="127"/>
      <c r="GG551" s="133"/>
      <c r="GH551" s="31"/>
      <c r="GI551" s="127"/>
      <c r="GJ551" s="133"/>
      <c r="GK551" s="31"/>
      <c r="GL551" s="127"/>
      <c r="GM551" s="133"/>
      <c r="GN551" s="31"/>
      <c r="GO551" s="127"/>
      <c r="GP551" s="133"/>
      <c r="GQ551" s="31"/>
      <c r="GR551" s="127"/>
      <c r="GS551" s="133"/>
      <c r="GT551" s="31"/>
      <c r="GU551" s="127"/>
      <c r="GV551" s="133"/>
      <c r="GW551" s="31"/>
      <c r="GX551" s="127"/>
      <c r="GY551" s="133"/>
      <c r="GZ551" s="31"/>
      <c r="HA551" s="127"/>
      <c r="HB551" s="133"/>
      <c r="HC551" s="31"/>
      <c r="HD551" s="127"/>
      <c r="HE551" s="133"/>
      <c r="HF551" s="31"/>
      <c r="HG551" s="127"/>
      <c r="HH551" s="133"/>
      <c r="HI551" s="31"/>
      <c r="HJ551" s="127"/>
      <c r="HK551" s="133"/>
      <c r="HL551" s="31"/>
      <c r="HM551" s="127"/>
      <c r="HN551" s="133"/>
    </row>
    <row r="552" spans="1:369">
      <c r="A552" s="28" t="s">
        <v>3000</v>
      </c>
      <c r="B552" s="24" t="s">
        <v>3001</v>
      </c>
      <c r="C552" s="15">
        <f>IF(AND(T552="n",W552="n",Z552="n"),(S552+0.7*V552+0.5*Y552)/2.2,IF(AND(OR(T552="y",T552="dnf",T552="oc",T552="dq",T552="nq"),OR(W552="y",W552="dnf",W552="oc",W552="dq",W552="nq"),OR(Z552="y",Z552="dnf",Z552="oc",Z552="dq",Z552="nq")),AVERAGE(S552,V552,Y552),IF(AND(T552="n",W552="n"),(S552+0.7*V552)/1.7,IF(AND(T552="n",Z552="n"),(S552+0.7*Y552)/1.7,IF(OR(T552="n",AND(W552="",Z552="")),S552,IF(AND(W552="n",Z552="n"),(V552+0.7*Y552)/1.7,IF(W552="n",V552,IF(Z552="n",Y552,(S552+V552)/2))))))))</f>
        <v>21.999999999999996</v>
      </c>
      <c r="D552" s="42"/>
      <c r="E552" s="195" t="s">
        <v>3198</v>
      </c>
      <c r="F552" s="302" t="s">
        <v>3002</v>
      </c>
      <c r="G552" s="262">
        <v>4</v>
      </c>
      <c r="H552" s="153">
        <v>6</v>
      </c>
      <c r="I552" s="100">
        <v>12</v>
      </c>
      <c r="J552" s="154">
        <v>4</v>
      </c>
      <c r="K552" s="155">
        <v>51.5</v>
      </c>
      <c r="L552" s="347">
        <f>(J552+K552)</f>
        <v>55.5</v>
      </c>
      <c r="M552" s="21">
        <v>14</v>
      </c>
      <c r="N552" s="10" t="s">
        <v>264</v>
      </c>
      <c r="O552" s="148">
        <v>43037</v>
      </c>
      <c r="P552" s="21">
        <v>22</v>
      </c>
      <c r="Q552" s="10" t="s">
        <v>451</v>
      </c>
      <c r="R552" s="148">
        <v>43036</v>
      </c>
      <c r="S552" s="21">
        <v>22</v>
      </c>
      <c r="T552" s="10" t="s">
        <v>451</v>
      </c>
      <c r="U552" s="148">
        <v>42834</v>
      </c>
      <c r="V552" s="21">
        <v>22</v>
      </c>
      <c r="W552" s="10" t="s">
        <v>451</v>
      </c>
      <c r="X552" s="148">
        <v>42820</v>
      </c>
      <c r="Y552" s="21">
        <v>22</v>
      </c>
      <c r="Z552" s="10" t="s">
        <v>451</v>
      </c>
      <c r="AA552" s="148">
        <v>42819</v>
      </c>
      <c r="AB552" s="31">
        <v>22</v>
      </c>
      <c r="AC552" s="127" t="s">
        <v>451</v>
      </c>
      <c r="AD552" s="143">
        <v>42806</v>
      </c>
      <c r="AE552" s="31">
        <v>22</v>
      </c>
      <c r="AF552" s="127" t="s">
        <v>451</v>
      </c>
      <c r="AG552" s="143">
        <v>42805</v>
      </c>
      <c r="AH552" s="31">
        <v>22</v>
      </c>
      <c r="AI552" s="127" t="s">
        <v>451</v>
      </c>
      <c r="AJ552" s="143">
        <v>42714</v>
      </c>
      <c r="AK552" s="31">
        <v>20</v>
      </c>
      <c r="AL552" s="127" t="s">
        <v>451</v>
      </c>
      <c r="AM552" s="143">
        <v>42694</v>
      </c>
      <c r="AN552" s="31">
        <v>22</v>
      </c>
      <c r="AO552" s="127" t="s">
        <v>451</v>
      </c>
      <c r="AP552" s="143">
        <v>42693</v>
      </c>
      <c r="AQ552" s="31">
        <v>22</v>
      </c>
      <c r="AR552" s="127" t="s">
        <v>451</v>
      </c>
      <c r="AS552" s="143">
        <v>42673</v>
      </c>
      <c r="AT552" s="31">
        <v>20</v>
      </c>
      <c r="AU552" s="127" t="s">
        <v>451</v>
      </c>
      <c r="AV552" s="143">
        <v>42672</v>
      </c>
      <c r="AW552" s="31">
        <v>10</v>
      </c>
      <c r="AX552" s="127" t="s">
        <v>451</v>
      </c>
      <c r="AY552" s="133">
        <v>42512</v>
      </c>
      <c r="AZ552" s="83">
        <v>18</v>
      </c>
      <c r="BA552" s="127" t="s">
        <v>451</v>
      </c>
      <c r="BB552" s="133">
        <v>42511</v>
      </c>
      <c r="BC552" s="83">
        <v>22</v>
      </c>
      <c r="BD552" s="127" t="s">
        <v>451</v>
      </c>
      <c r="BE552" s="133">
        <v>42463</v>
      </c>
      <c r="BF552" s="83">
        <v>22</v>
      </c>
      <c r="BG552" s="127" t="s">
        <v>451</v>
      </c>
      <c r="BH552" s="133">
        <v>42462</v>
      </c>
      <c r="BI552" s="83">
        <v>22</v>
      </c>
      <c r="BJ552" s="127" t="s">
        <v>451</v>
      </c>
      <c r="BK552" s="133">
        <v>42399</v>
      </c>
      <c r="BL552" s="83">
        <v>22</v>
      </c>
      <c r="BM552" s="127" t="s">
        <v>451</v>
      </c>
      <c r="BN552" s="133">
        <v>42351</v>
      </c>
      <c r="BO552" s="83">
        <v>22</v>
      </c>
      <c r="BP552" s="127" t="s">
        <v>451</v>
      </c>
      <c r="BQ552" s="133">
        <v>42350</v>
      </c>
      <c r="BR552" s="83">
        <v>22</v>
      </c>
      <c r="BS552" s="127" t="s">
        <v>451</v>
      </c>
      <c r="BT552" s="133">
        <v>42337</v>
      </c>
      <c r="BU552" s="83">
        <v>22</v>
      </c>
      <c r="BV552" s="127" t="s">
        <v>451</v>
      </c>
      <c r="BW552" s="133">
        <v>42336</v>
      </c>
      <c r="BX552" s="83">
        <v>22</v>
      </c>
      <c r="BY552" s="127" t="s">
        <v>451</v>
      </c>
      <c r="BZ552" s="133">
        <v>42310</v>
      </c>
      <c r="CA552" s="83">
        <v>22</v>
      </c>
      <c r="CB552" s="127" t="s">
        <v>451</v>
      </c>
      <c r="CC552" s="133">
        <v>42309</v>
      </c>
      <c r="CD552" s="83">
        <v>12</v>
      </c>
      <c r="CE552" s="127" t="s">
        <v>451</v>
      </c>
      <c r="CF552" s="133">
        <v>42295</v>
      </c>
      <c r="CG552" s="83">
        <v>22</v>
      </c>
      <c r="CH552" s="127" t="s">
        <v>451</v>
      </c>
      <c r="CI552" s="133">
        <v>42260</v>
      </c>
      <c r="CJ552" s="83">
        <v>16</v>
      </c>
      <c r="CK552" s="127" t="s">
        <v>451</v>
      </c>
      <c r="CL552" s="133">
        <v>42099</v>
      </c>
      <c r="CM552" s="83">
        <v>16</v>
      </c>
      <c r="CN552" s="127" t="s">
        <v>451</v>
      </c>
      <c r="CO552" s="133">
        <v>42098</v>
      </c>
      <c r="CP552" s="83">
        <v>22</v>
      </c>
      <c r="CQ552" s="127" t="s">
        <v>451</v>
      </c>
      <c r="CR552" s="133">
        <v>42078</v>
      </c>
      <c r="CS552" s="83">
        <v>22</v>
      </c>
      <c r="CT552" s="127" t="s">
        <v>451</v>
      </c>
      <c r="CU552" s="133">
        <v>42077</v>
      </c>
      <c r="CV552" s="83">
        <v>22</v>
      </c>
      <c r="CW552" s="127" t="s">
        <v>451</v>
      </c>
      <c r="CX552" s="133">
        <v>42022</v>
      </c>
      <c r="CY552" s="83">
        <v>22</v>
      </c>
      <c r="CZ552" s="127" t="s">
        <v>451</v>
      </c>
      <c r="DA552" s="133">
        <v>42021</v>
      </c>
      <c r="DB552" s="83">
        <v>22</v>
      </c>
      <c r="DC552" s="127" t="s">
        <v>451</v>
      </c>
      <c r="DD552" s="133">
        <v>41973</v>
      </c>
      <c r="DE552" s="83">
        <v>22</v>
      </c>
      <c r="DF552" s="127" t="s">
        <v>451</v>
      </c>
      <c r="DG552" s="133">
        <v>41972</v>
      </c>
      <c r="DH552" s="83">
        <v>22</v>
      </c>
      <c r="DI552" s="127" t="s">
        <v>451</v>
      </c>
      <c r="DJ552" s="133">
        <v>41945</v>
      </c>
      <c r="DK552" s="83">
        <v>22</v>
      </c>
      <c r="DL552" s="127" t="s">
        <v>451</v>
      </c>
      <c r="DM552" s="133">
        <v>41944</v>
      </c>
      <c r="DN552" s="83">
        <v>22</v>
      </c>
      <c r="DO552" s="127" t="s">
        <v>451</v>
      </c>
      <c r="DP552" s="133">
        <v>41714</v>
      </c>
      <c r="DQ552" s="83">
        <v>22</v>
      </c>
      <c r="DR552" s="127" t="s">
        <v>451</v>
      </c>
      <c r="DS552" s="133">
        <v>41713</v>
      </c>
      <c r="DT552" s="83">
        <v>22</v>
      </c>
      <c r="DU552" s="127" t="s">
        <v>451</v>
      </c>
      <c r="DV552" s="133">
        <v>41700</v>
      </c>
      <c r="DW552" s="83">
        <v>22</v>
      </c>
      <c r="DX552" s="127" t="s">
        <v>451</v>
      </c>
      <c r="DY552" s="133">
        <v>41699</v>
      </c>
      <c r="DZ552" s="83">
        <v>20</v>
      </c>
      <c r="EA552" s="127" t="s">
        <v>451</v>
      </c>
      <c r="EB552" s="133">
        <v>41658</v>
      </c>
      <c r="EC552" s="83">
        <v>20</v>
      </c>
      <c r="ED552" s="127" t="s">
        <v>451</v>
      </c>
      <c r="EE552" s="133">
        <v>41657</v>
      </c>
      <c r="EF552" s="83">
        <v>22</v>
      </c>
      <c r="EG552" s="127" t="s">
        <v>451</v>
      </c>
      <c r="EH552" s="133">
        <v>41622</v>
      </c>
      <c r="EI552" s="83">
        <v>22</v>
      </c>
      <c r="EJ552" s="127" t="s">
        <v>451</v>
      </c>
      <c r="EK552" s="133">
        <v>41588</v>
      </c>
      <c r="EL552" s="83">
        <v>22</v>
      </c>
      <c r="EM552" s="127" t="s">
        <v>451</v>
      </c>
      <c r="EN552" s="133">
        <v>41587</v>
      </c>
      <c r="EO552" s="83">
        <v>20</v>
      </c>
      <c r="EP552" s="127" t="s">
        <v>451</v>
      </c>
      <c r="EQ552" s="133">
        <v>41574</v>
      </c>
      <c r="ER552" s="83">
        <v>16</v>
      </c>
      <c r="ES552" s="127" t="s">
        <v>451</v>
      </c>
      <c r="ET552" s="133">
        <v>41573</v>
      </c>
      <c r="EU552" s="83">
        <v>22</v>
      </c>
      <c r="EV552" s="127" t="s">
        <v>451</v>
      </c>
      <c r="EW552" s="133">
        <v>41350</v>
      </c>
      <c r="EX552" s="83">
        <v>22</v>
      </c>
      <c r="EY552" s="127" t="s">
        <v>451</v>
      </c>
      <c r="EZ552" s="133">
        <v>41349</v>
      </c>
      <c r="FA552" s="83">
        <v>22</v>
      </c>
      <c r="FB552" s="127" t="s">
        <v>451</v>
      </c>
      <c r="FC552" s="133">
        <v>41336</v>
      </c>
      <c r="FD552" s="83">
        <v>22</v>
      </c>
      <c r="FE552" s="127" t="s">
        <v>451</v>
      </c>
      <c r="FF552" s="133">
        <v>41335</v>
      </c>
      <c r="FG552" s="83">
        <v>22</v>
      </c>
      <c r="FH552" s="127" t="s">
        <v>451</v>
      </c>
      <c r="FI552" s="133">
        <v>41294</v>
      </c>
      <c r="FJ552" s="83">
        <v>22</v>
      </c>
      <c r="FK552" s="127" t="s">
        <v>451</v>
      </c>
      <c r="FL552" s="133">
        <v>41293</v>
      </c>
      <c r="FM552" s="31">
        <v>14</v>
      </c>
      <c r="FN552" s="127" t="s">
        <v>306</v>
      </c>
      <c r="FO552" s="133">
        <v>41231</v>
      </c>
      <c r="FP552" s="31">
        <v>22</v>
      </c>
      <c r="FQ552" s="127" t="s">
        <v>451</v>
      </c>
      <c r="FR552" s="133">
        <v>41230</v>
      </c>
      <c r="FS552" s="31">
        <v>12</v>
      </c>
      <c r="FT552" s="127" t="s">
        <v>306</v>
      </c>
      <c r="FU552" s="133">
        <v>41000</v>
      </c>
      <c r="FV552" s="31">
        <v>6</v>
      </c>
      <c r="FW552" s="127" t="s">
        <v>306</v>
      </c>
      <c r="FX552" s="133">
        <v>40999</v>
      </c>
      <c r="FY552" s="31">
        <v>20</v>
      </c>
      <c r="FZ552" s="127" t="s">
        <v>232</v>
      </c>
      <c r="GA552" s="133">
        <v>40622</v>
      </c>
      <c r="GB552" s="31">
        <v>14</v>
      </c>
      <c r="GC552" s="127" t="s">
        <v>306</v>
      </c>
      <c r="GD552" s="133">
        <v>40621</v>
      </c>
      <c r="GE552" s="31">
        <v>18</v>
      </c>
      <c r="GF552" s="127" t="s">
        <v>232</v>
      </c>
      <c r="GG552" s="133">
        <v>40608</v>
      </c>
      <c r="GH552" s="31">
        <v>16</v>
      </c>
      <c r="GI552" s="127" t="s">
        <v>232</v>
      </c>
      <c r="GJ552" s="133">
        <v>40607</v>
      </c>
      <c r="GK552" s="31">
        <v>18</v>
      </c>
      <c r="GL552" s="127" t="s">
        <v>232</v>
      </c>
      <c r="GM552" s="133">
        <v>40594</v>
      </c>
      <c r="GN552" s="31">
        <v>14</v>
      </c>
      <c r="GO552" s="127" t="s">
        <v>306</v>
      </c>
      <c r="GP552" s="133">
        <v>40593</v>
      </c>
      <c r="GQ552" s="31">
        <v>16</v>
      </c>
      <c r="GR552" s="127" t="s">
        <v>232</v>
      </c>
      <c r="GS552" s="133">
        <v>40573</v>
      </c>
      <c r="GT552" s="31">
        <v>18</v>
      </c>
      <c r="GU552" s="127" t="s">
        <v>232</v>
      </c>
      <c r="GV552" s="133">
        <v>40572</v>
      </c>
      <c r="GW552" s="31">
        <v>16</v>
      </c>
      <c r="GX552" s="127" t="s">
        <v>232</v>
      </c>
      <c r="GY552" s="133">
        <v>40552</v>
      </c>
      <c r="GZ552" s="31">
        <v>16</v>
      </c>
      <c r="HA552" s="127" t="s">
        <v>232</v>
      </c>
      <c r="HB552" s="133">
        <v>40551</v>
      </c>
      <c r="HC552" s="31">
        <v>16</v>
      </c>
      <c r="HD552" s="127" t="s">
        <v>232</v>
      </c>
      <c r="HE552" s="133">
        <v>40503</v>
      </c>
      <c r="HF552" s="31">
        <v>18</v>
      </c>
      <c r="HG552" s="127" t="s">
        <v>2855</v>
      </c>
      <c r="HH552" s="133">
        <v>40502</v>
      </c>
      <c r="HI552" s="31">
        <v>16</v>
      </c>
      <c r="HJ552" s="127" t="s">
        <v>2855</v>
      </c>
      <c r="HK552" s="133">
        <v>40482</v>
      </c>
      <c r="HL552" s="31">
        <v>16</v>
      </c>
      <c r="HM552" s="127" t="s">
        <v>2855</v>
      </c>
      <c r="HN552" s="133">
        <v>40481</v>
      </c>
      <c r="HO552" s="31">
        <v>14</v>
      </c>
      <c r="HP552" s="127" t="s">
        <v>217</v>
      </c>
      <c r="HQ552" s="133">
        <v>40272</v>
      </c>
      <c r="HR552" s="31">
        <v>22</v>
      </c>
      <c r="HS552" s="127" t="s">
        <v>2855</v>
      </c>
      <c r="HT552" s="133">
        <v>40271</v>
      </c>
    </row>
    <row r="553" spans="1:369">
      <c r="A553" s="23" t="s">
        <v>501</v>
      </c>
      <c r="B553" s="24" t="s">
        <v>502</v>
      </c>
      <c r="C553" s="15">
        <f t="shared" ref="C553:C616" si="52">IF(AND(N553="n",Q553="n",T553="n"),(M553+0.7*P553+0.5*S553)/2.2,IF(AND(OR(N553="y",N553="dnf",N553="oc",N553="dq",N553="nq"),OR(Q553="y",Q553="dnf",Q553="oc",Q553="dq",Q553="nq"),OR(T553="y",T553="dnf",T553="oc",T553="dq",T553="nq")),AVERAGE(M553,P553,S553),IF(AND(N553="n",Q553="n"),(M553+0.7*P553)/1.7,IF(AND(N553="n",T553="n"),(M553+0.7*S553)/1.7,IF(OR(N553="n",AND(Q553="",T553="")),M553,IF(AND(Q553="n",T553="n"),(P553+0.7*S553)/1.7,IF(Q553="n",P553,IF(T553="n",S553,(M553+P553)/2))))))))</f>
        <v>9.1818181818181799</v>
      </c>
      <c r="D553" s="40"/>
      <c r="E553" s="36" t="s">
        <v>3135</v>
      </c>
      <c r="F553" s="33" t="s">
        <v>391</v>
      </c>
      <c r="G553" s="144">
        <v>4</v>
      </c>
      <c r="H553" s="138">
        <v>6</v>
      </c>
      <c r="I553" s="98">
        <v>12</v>
      </c>
      <c r="K553" s="130">
        <v>15</v>
      </c>
      <c r="L553" s="158">
        <f>(J553+K553)</f>
        <v>15</v>
      </c>
      <c r="M553" s="21">
        <v>8</v>
      </c>
      <c r="N553" s="128" t="s">
        <v>451</v>
      </c>
      <c r="O553" s="148">
        <v>41945</v>
      </c>
      <c r="P553" s="21">
        <v>11</v>
      </c>
      <c r="Q553" s="128" t="s">
        <v>451</v>
      </c>
      <c r="R553" s="148">
        <v>41917</v>
      </c>
      <c r="S553" s="21">
        <v>9</v>
      </c>
      <c r="T553" s="128" t="s">
        <v>451</v>
      </c>
      <c r="U553" s="148">
        <v>41609</v>
      </c>
      <c r="V553" s="21">
        <v>5</v>
      </c>
      <c r="W553" s="128" t="s">
        <v>451</v>
      </c>
      <c r="X553" s="148">
        <v>41553</v>
      </c>
      <c r="Y553" s="21">
        <v>10</v>
      </c>
      <c r="Z553" s="128" t="s">
        <v>451</v>
      </c>
      <c r="AA553" s="148">
        <v>41490</v>
      </c>
      <c r="AB553" s="21">
        <v>10</v>
      </c>
      <c r="AC553" s="128" t="s">
        <v>451</v>
      </c>
      <c r="AD553" s="129">
        <v>41420</v>
      </c>
      <c r="AE553" s="14">
        <v>8</v>
      </c>
      <c r="AF553" s="128" t="s">
        <v>451</v>
      </c>
      <c r="AG553" s="129">
        <v>41378</v>
      </c>
      <c r="AH553" s="14">
        <v>12</v>
      </c>
      <c r="AI553" s="128" t="s">
        <v>451</v>
      </c>
      <c r="AJ553" s="129">
        <v>41154</v>
      </c>
      <c r="AK553" s="14">
        <v>13</v>
      </c>
      <c r="AL553" s="128" t="s">
        <v>451</v>
      </c>
      <c r="AM553" s="129">
        <v>41014</v>
      </c>
      <c r="AN553" s="14">
        <v>12</v>
      </c>
      <c r="AO553" s="128" t="s">
        <v>451</v>
      </c>
      <c r="AP553" s="129">
        <v>40825</v>
      </c>
      <c r="AQ553" s="14">
        <v>11</v>
      </c>
      <c r="AR553" s="128" t="s">
        <v>451</v>
      </c>
      <c r="AS553" s="129">
        <v>40790</v>
      </c>
      <c r="AT553" s="14">
        <v>14</v>
      </c>
      <c r="AU553" s="128" t="s">
        <v>451</v>
      </c>
      <c r="AV553" s="129">
        <v>40727</v>
      </c>
      <c r="AW553" s="14">
        <v>16</v>
      </c>
      <c r="AX553" s="128" t="s">
        <v>451</v>
      </c>
      <c r="AY553" s="129">
        <v>40692</v>
      </c>
      <c r="AZ553" s="14">
        <v>16</v>
      </c>
      <c r="BA553" s="128" t="s">
        <v>451</v>
      </c>
      <c r="BB553" s="129">
        <v>40671</v>
      </c>
      <c r="BC553" s="14">
        <v>16</v>
      </c>
      <c r="BD553" s="128" t="s">
        <v>451</v>
      </c>
      <c r="BE553" s="129">
        <v>40650</v>
      </c>
      <c r="BF553" s="14">
        <v>22</v>
      </c>
      <c r="BG553" s="128" t="s">
        <v>451</v>
      </c>
      <c r="BH553" s="129">
        <v>40482</v>
      </c>
      <c r="BI553" s="14">
        <v>22</v>
      </c>
      <c r="BJ553" s="128" t="s">
        <v>451</v>
      </c>
      <c r="BK553" s="129">
        <v>40454</v>
      </c>
      <c r="BL553" s="14">
        <v>22</v>
      </c>
      <c r="BM553" s="128" t="s">
        <v>451</v>
      </c>
      <c r="BN553" s="129">
        <v>40426</v>
      </c>
      <c r="BO553" s="14">
        <v>22</v>
      </c>
      <c r="BP553" s="128" t="s">
        <v>451</v>
      </c>
      <c r="BQ553" s="129">
        <v>40363</v>
      </c>
      <c r="BR553" s="14">
        <v>22</v>
      </c>
      <c r="BS553" s="128" t="s">
        <v>451</v>
      </c>
      <c r="BT553" s="129">
        <v>40328</v>
      </c>
      <c r="BU553" s="21">
        <v>20</v>
      </c>
      <c r="BV553" s="128" t="s">
        <v>451</v>
      </c>
      <c r="BW553" s="129">
        <v>40307</v>
      </c>
      <c r="BX553" s="21">
        <v>22</v>
      </c>
      <c r="BY553" s="128" t="s">
        <v>451</v>
      </c>
      <c r="BZ553" s="129">
        <v>40146</v>
      </c>
      <c r="CA553" s="21">
        <v>22</v>
      </c>
      <c r="CB553" s="128" t="s">
        <v>451</v>
      </c>
      <c r="CC553" s="129">
        <v>40090</v>
      </c>
      <c r="CD553" s="63">
        <v>18</v>
      </c>
      <c r="CE553" s="128" t="s">
        <v>451</v>
      </c>
      <c r="CF553" s="129">
        <v>40062</v>
      </c>
      <c r="CG553" s="63">
        <v>8</v>
      </c>
      <c r="CH553" s="128" t="s">
        <v>264</v>
      </c>
      <c r="CI553" s="129">
        <v>39516</v>
      </c>
      <c r="CJ553" s="64">
        <v>22</v>
      </c>
      <c r="CK553" s="21" t="s">
        <v>451</v>
      </c>
      <c r="CL553" s="129">
        <v>39257</v>
      </c>
      <c r="CM553" s="11">
        <v>22</v>
      </c>
      <c r="CN553" s="21" t="s">
        <v>451</v>
      </c>
      <c r="CO553" s="129">
        <v>39214</v>
      </c>
      <c r="CP553" s="11">
        <v>10</v>
      </c>
      <c r="CQ553" s="21" t="s">
        <v>306</v>
      </c>
      <c r="CR553" s="129">
        <v>39152</v>
      </c>
      <c r="CS553" s="8"/>
      <c r="CV553" s="8"/>
      <c r="CY553" s="8"/>
      <c r="DB553" s="8"/>
      <c r="DE553" s="8"/>
      <c r="DG553"/>
      <c r="DH553" s="187"/>
      <c r="DI553"/>
      <c r="DJ553"/>
      <c r="DK553" s="187"/>
      <c r="DL553"/>
      <c r="DM553"/>
      <c r="DN553" s="187"/>
      <c r="DO553"/>
      <c r="DP553"/>
      <c r="DQ553" s="187"/>
      <c r="DR553"/>
      <c r="DS553"/>
      <c r="DT553" s="187"/>
      <c r="DU553"/>
      <c r="DV553"/>
      <c r="DW553" s="187"/>
      <c r="DZ553" s="8"/>
      <c r="EC553" s="8"/>
      <c r="EF553" s="8"/>
      <c r="EI553" s="8"/>
      <c r="EL553" s="8"/>
      <c r="EO553" s="8"/>
      <c r="ER553" s="8"/>
      <c r="EU553" s="8"/>
      <c r="EX553" s="8"/>
      <c r="FA553" s="8"/>
      <c r="FD553" s="8"/>
      <c r="FG553" s="8"/>
    </row>
    <row r="554" spans="1:369">
      <c r="A554" s="23" t="s">
        <v>2704</v>
      </c>
      <c r="B554" s="24" t="s">
        <v>2700</v>
      </c>
      <c r="C554" s="15">
        <f t="shared" si="52"/>
        <v>0</v>
      </c>
      <c r="D554" s="40"/>
      <c r="E554" s="5" t="s">
        <v>2701</v>
      </c>
      <c r="F554" s="33" t="s">
        <v>153</v>
      </c>
      <c r="I554" s="98"/>
      <c r="L554" s="158">
        <f>(J554+K554)</f>
        <v>0</v>
      </c>
      <c r="M554" s="21">
        <v>0</v>
      </c>
      <c r="N554" s="128" t="s">
        <v>230</v>
      </c>
      <c r="O554" s="148">
        <v>42883</v>
      </c>
      <c r="Q554" s="128"/>
      <c r="S554" s="21"/>
      <c r="T554" s="128"/>
      <c r="V554" s="21"/>
      <c r="W554" s="128"/>
      <c r="X554" s="148"/>
      <c r="Y554" s="21"/>
      <c r="Z554" s="128"/>
      <c r="AA554" s="148"/>
      <c r="AB554" s="21"/>
      <c r="AC554" s="128"/>
      <c r="AD554" s="129"/>
      <c r="AE554" s="14"/>
      <c r="AF554" s="128"/>
      <c r="AG554" s="129"/>
      <c r="AH554" s="14"/>
      <c r="AI554" s="128"/>
      <c r="AJ554" s="129"/>
      <c r="AK554" s="14"/>
      <c r="AL554" s="128"/>
      <c r="AM554" s="129"/>
      <c r="AN554" s="14"/>
      <c r="AO554" s="128"/>
      <c r="AP554" s="129"/>
      <c r="AQ554" s="14"/>
      <c r="AR554" s="128"/>
      <c r="AS554" s="129"/>
      <c r="AT554" s="14"/>
      <c r="AU554" s="128"/>
      <c r="AV554" s="129"/>
      <c r="AW554" s="14"/>
      <c r="AX554" s="128"/>
      <c r="AY554" s="129"/>
      <c r="AZ554" s="14"/>
      <c r="BA554" s="128"/>
      <c r="BB554" s="129"/>
      <c r="BC554" s="14"/>
      <c r="BD554" s="128"/>
      <c r="BE554" s="129"/>
      <c r="BF554" s="14"/>
      <c r="BG554" s="128"/>
      <c r="BH554" s="129"/>
      <c r="BI554" s="14"/>
      <c r="BJ554" s="128"/>
      <c r="BK554" s="129"/>
      <c r="BL554" s="14"/>
      <c r="BM554" s="128"/>
      <c r="BN554" s="129"/>
      <c r="BO554" s="14"/>
      <c r="BP554" s="128"/>
      <c r="BQ554" s="129"/>
      <c r="BR554" s="14"/>
      <c r="BS554" s="128"/>
      <c r="BT554" s="129"/>
      <c r="BU554" s="21"/>
      <c r="BV554" s="128"/>
      <c r="BW554" s="129"/>
      <c r="BX554" s="21"/>
      <c r="BY554" s="128"/>
      <c r="BZ554" s="129"/>
      <c r="CA554" s="21"/>
      <c r="CB554" s="128"/>
      <c r="CC554" s="129"/>
      <c r="CD554" s="63"/>
      <c r="CE554" s="128"/>
      <c r="CF554" s="129"/>
      <c r="CG554" s="63"/>
      <c r="CH554" s="128"/>
      <c r="CI554" s="129"/>
      <c r="CJ554" s="64"/>
      <c r="CK554" s="21"/>
      <c r="CL554" s="129"/>
      <c r="CM554" s="11"/>
      <c r="CN554" s="21"/>
      <c r="CO554" s="129"/>
      <c r="CP554" s="11"/>
      <c r="CQ554" s="21"/>
      <c r="CR554" s="129"/>
      <c r="CS554" s="8"/>
      <c r="CV554" s="8"/>
      <c r="CY554" s="8"/>
      <c r="DB554" s="8"/>
      <c r="DE554" s="8"/>
      <c r="DG554"/>
      <c r="DH554" s="187"/>
      <c r="DI554"/>
      <c r="DJ554"/>
      <c r="DK554" s="187"/>
      <c r="DL554"/>
      <c r="DM554"/>
      <c r="DN554" s="187"/>
      <c r="DO554"/>
      <c r="DP554"/>
      <c r="DQ554" s="187"/>
      <c r="DR554"/>
      <c r="DS554"/>
      <c r="DT554" s="187"/>
      <c r="DU554"/>
      <c r="DV554"/>
      <c r="DW554" s="187"/>
      <c r="DZ554" s="8"/>
      <c r="EC554" s="8"/>
      <c r="EF554" s="8"/>
      <c r="EI554" s="8"/>
      <c r="EL554" s="8"/>
      <c r="EO554" s="8"/>
      <c r="ER554" s="8"/>
      <c r="EU554" s="8"/>
      <c r="EX554" s="8"/>
      <c r="FA554" s="8"/>
      <c r="FD554" s="8"/>
      <c r="FG554" s="8"/>
    </row>
    <row r="555" spans="1:369">
      <c r="A555" s="23" t="s">
        <v>526</v>
      </c>
      <c r="B555" s="24" t="s">
        <v>534</v>
      </c>
      <c r="C555" s="15">
        <f t="shared" si="52"/>
        <v>12.176470588235293</v>
      </c>
      <c r="D555" s="40"/>
      <c r="E555" s="36" t="s">
        <v>780</v>
      </c>
      <c r="F555" s="33" t="s">
        <v>565</v>
      </c>
      <c r="G555" s="144">
        <v>4</v>
      </c>
      <c r="H555" s="138">
        <v>2</v>
      </c>
      <c r="I555" s="98">
        <v>12</v>
      </c>
      <c r="K555" s="130">
        <v>2.75</v>
      </c>
      <c r="L555" s="158">
        <f>(J555+K555)</f>
        <v>2.75</v>
      </c>
      <c r="M555" s="21">
        <v>13</v>
      </c>
      <c r="N555" s="128" t="s">
        <v>451</v>
      </c>
      <c r="O555" s="148">
        <v>41545</v>
      </c>
      <c r="P555" s="21">
        <v>5</v>
      </c>
      <c r="Q555" s="128" t="s">
        <v>264</v>
      </c>
      <c r="R555" s="148">
        <v>41307</v>
      </c>
      <c r="S555" s="21">
        <v>11</v>
      </c>
      <c r="T555" s="128" t="s">
        <v>2864</v>
      </c>
      <c r="U555" s="148">
        <v>40944</v>
      </c>
      <c r="V555" s="21">
        <v>8</v>
      </c>
      <c r="W555" s="128" t="s">
        <v>2864</v>
      </c>
      <c r="X555" s="148">
        <v>40657</v>
      </c>
      <c r="Y555" s="21">
        <v>3</v>
      </c>
      <c r="Z555" s="128" t="s">
        <v>2864</v>
      </c>
      <c r="AA555" s="148">
        <v>40656</v>
      </c>
      <c r="AB555" s="21">
        <v>0</v>
      </c>
      <c r="AC555" s="128" t="s">
        <v>264</v>
      </c>
      <c r="AD555" s="129">
        <v>40454</v>
      </c>
      <c r="AE555" s="14">
        <v>3</v>
      </c>
      <c r="AF555" s="128" t="s">
        <v>264</v>
      </c>
      <c r="AG555" s="129">
        <v>40083</v>
      </c>
      <c r="AH555" s="14">
        <v>11</v>
      </c>
      <c r="AI555" s="128" t="s">
        <v>451</v>
      </c>
      <c r="AJ555" s="129">
        <v>40082</v>
      </c>
      <c r="AK555" s="45">
        <v>12</v>
      </c>
      <c r="AL555" s="128" t="s">
        <v>451</v>
      </c>
      <c r="AM555" s="129">
        <v>39845</v>
      </c>
      <c r="AN555" s="14">
        <v>11</v>
      </c>
      <c r="AO555" s="128" t="s">
        <v>451</v>
      </c>
      <c r="AP555" s="129">
        <v>39844</v>
      </c>
      <c r="AQ555" s="14">
        <v>7</v>
      </c>
      <c r="AR555" s="128" t="s">
        <v>451</v>
      </c>
      <c r="AS555" s="129">
        <v>39754</v>
      </c>
      <c r="AT555" s="45">
        <v>12</v>
      </c>
      <c r="AU555" s="128" t="s">
        <v>451</v>
      </c>
      <c r="AV555" s="131">
        <v>39481</v>
      </c>
      <c r="AW555" s="45">
        <v>12</v>
      </c>
      <c r="AX555" s="130" t="s">
        <v>451</v>
      </c>
      <c r="AY555" s="131">
        <v>39480</v>
      </c>
      <c r="AZ555" s="45">
        <v>5</v>
      </c>
      <c r="BA555" s="21" t="s">
        <v>306</v>
      </c>
      <c r="BB555" s="131">
        <v>39362</v>
      </c>
      <c r="BC555" s="12">
        <v>3</v>
      </c>
      <c r="BD555" s="21" t="s">
        <v>264</v>
      </c>
      <c r="BE555" s="129">
        <v>39355</v>
      </c>
      <c r="BF555" s="12">
        <v>9</v>
      </c>
      <c r="BG555" s="21" t="s">
        <v>451</v>
      </c>
      <c r="BH555" s="129">
        <v>39354</v>
      </c>
      <c r="BI555" s="12">
        <v>11</v>
      </c>
      <c r="BJ555" s="21" t="s">
        <v>451</v>
      </c>
      <c r="BK555" s="129">
        <v>39334</v>
      </c>
      <c r="BL555" s="12">
        <v>11</v>
      </c>
      <c r="BM555" s="21" t="s">
        <v>451</v>
      </c>
      <c r="BN555" s="129">
        <v>39117</v>
      </c>
      <c r="BO555" s="12">
        <v>12</v>
      </c>
      <c r="BP555" s="21" t="s">
        <v>451</v>
      </c>
      <c r="BQ555" s="129">
        <v>38991</v>
      </c>
      <c r="BR555" s="12">
        <v>12</v>
      </c>
      <c r="BS555" s="21" t="s">
        <v>451</v>
      </c>
      <c r="BT555" s="129">
        <v>38990</v>
      </c>
      <c r="BU555" s="12">
        <v>14</v>
      </c>
      <c r="BV555" s="21" t="s">
        <v>451</v>
      </c>
      <c r="BW555" s="129">
        <v>38907</v>
      </c>
      <c r="BX555" s="12">
        <v>15.5</v>
      </c>
      <c r="BY555" s="21" t="s">
        <v>451</v>
      </c>
      <c r="BZ555" s="129">
        <v>38879</v>
      </c>
      <c r="CA555" s="12">
        <v>10</v>
      </c>
      <c r="CB555" s="21" t="s">
        <v>451</v>
      </c>
      <c r="CC555" s="129">
        <v>38753</v>
      </c>
      <c r="CD555" s="10">
        <v>11</v>
      </c>
      <c r="CE555" s="21" t="s">
        <v>451</v>
      </c>
      <c r="CF555" s="129">
        <v>38752</v>
      </c>
      <c r="CG555" s="10">
        <v>12</v>
      </c>
      <c r="CH555" s="21" t="s">
        <v>451</v>
      </c>
      <c r="CI555" s="129">
        <v>38641</v>
      </c>
      <c r="CJ555" s="10">
        <v>11</v>
      </c>
      <c r="CK555" s="21" t="s">
        <v>451</v>
      </c>
      <c r="CL555" s="129">
        <v>38640</v>
      </c>
      <c r="CM555" s="10">
        <v>12</v>
      </c>
      <c r="CN555" s="21" t="s">
        <v>451</v>
      </c>
      <c r="CO555" s="22">
        <v>38389</v>
      </c>
      <c r="CP555" s="10">
        <v>10</v>
      </c>
      <c r="CQ555" s="21" t="s">
        <v>451</v>
      </c>
      <c r="CR555" s="22">
        <v>38388</v>
      </c>
      <c r="CS555" s="10">
        <v>9</v>
      </c>
      <c r="CT555" s="21" t="s">
        <v>451</v>
      </c>
      <c r="CU555" s="22">
        <v>38340</v>
      </c>
      <c r="CV555" s="10">
        <v>10</v>
      </c>
      <c r="CW555" s="21" t="s">
        <v>451</v>
      </c>
      <c r="CX555" s="22">
        <v>38291</v>
      </c>
      <c r="CY555" s="10">
        <v>11</v>
      </c>
      <c r="CZ555" s="21" t="s">
        <v>451</v>
      </c>
      <c r="DA555" s="6">
        <v>38277</v>
      </c>
      <c r="DB555" s="10">
        <v>7</v>
      </c>
      <c r="DC555" s="21" t="s">
        <v>451</v>
      </c>
      <c r="DD555" s="6">
        <v>38270</v>
      </c>
      <c r="DE555" s="10">
        <v>8</v>
      </c>
      <c r="DF555" s="21" t="s">
        <v>451</v>
      </c>
      <c r="DG555" s="6">
        <v>38269</v>
      </c>
      <c r="DH555" s="10">
        <v>10</v>
      </c>
      <c r="DI555" s="21" t="s">
        <v>451</v>
      </c>
      <c r="DJ555" s="6">
        <v>38018</v>
      </c>
      <c r="DK555" s="10">
        <v>12</v>
      </c>
      <c r="DL555" s="7" t="s">
        <v>451</v>
      </c>
      <c r="DM555" s="6">
        <v>38017</v>
      </c>
      <c r="DN555"/>
      <c r="DO555"/>
      <c r="DP555"/>
      <c r="DQ555"/>
      <c r="DR555"/>
      <c r="DS555"/>
      <c r="DT555"/>
      <c r="DU555"/>
      <c r="DV555"/>
      <c r="DW555"/>
      <c r="DX555"/>
      <c r="DY555"/>
      <c r="DZ555"/>
    </row>
    <row r="556" spans="1:369">
      <c r="A556" s="23" t="s">
        <v>1233</v>
      </c>
      <c r="B556" s="24" t="s">
        <v>1169</v>
      </c>
      <c r="C556" s="15">
        <f t="shared" si="52"/>
        <v>6</v>
      </c>
      <c r="D556" s="40"/>
      <c r="E556" s="5" t="s">
        <v>1170</v>
      </c>
      <c r="F556" s="33" t="s">
        <v>492</v>
      </c>
      <c r="I556" s="98"/>
      <c r="M556" s="21">
        <v>6</v>
      </c>
      <c r="N556" s="128" t="s">
        <v>306</v>
      </c>
      <c r="O556" s="148">
        <v>41545</v>
      </c>
      <c r="Q556" s="128"/>
      <c r="S556" s="21"/>
      <c r="T556" s="128"/>
      <c r="V556" s="21"/>
      <c r="W556" s="128"/>
      <c r="X556" s="148"/>
      <c r="Y556" s="21"/>
      <c r="Z556" s="128"/>
      <c r="AA556" s="148"/>
      <c r="AB556" s="21"/>
      <c r="AC556" s="128"/>
      <c r="AD556" s="129"/>
      <c r="AE556" s="14"/>
      <c r="AF556" s="128"/>
      <c r="AG556" s="129"/>
      <c r="AH556" s="14"/>
      <c r="AI556" s="128"/>
      <c r="AJ556" s="129"/>
      <c r="AK556" s="45"/>
      <c r="AL556" s="128"/>
      <c r="AM556" s="129"/>
      <c r="AN556" s="14"/>
      <c r="AO556" s="128"/>
      <c r="AP556" s="129"/>
      <c r="AQ556" s="14"/>
      <c r="AR556" s="128"/>
      <c r="AS556" s="129"/>
      <c r="AT556" s="45"/>
      <c r="AU556" s="128"/>
      <c r="AV556" s="131"/>
      <c r="AW556" s="45"/>
      <c r="AX556" s="130"/>
      <c r="AY556" s="131"/>
      <c r="AZ556" s="45"/>
      <c r="BA556" s="21"/>
      <c r="BB556" s="131"/>
      <c r="BC556" s="12"/>
      <c r="BD556" s="21"/>
      <c r="BE556" s="129"/>
      <c r="BF556" s="12"/>
      <c r="BG556" s="21"/>
      <c r="BH556" s="129"/>
      <c r="BI556" s="12"/>
      <c r="BJ556" s="21"/>
      <c r="BK556" s="129"/>
      <c r="BL556" s="12"/>
      <c r="BM556" s="21"/>
      <c r="BN556" s="129"/>
      <c r="BO556" s="12"/>
      <c r="BP556" s="21"/>
      <c r="BQ556" s="129"/>
      <c r="BR556" s="10"/>
      <c r="BS556" s="21"/>
      <c r="BT556" s="129"/>
      <c r="BU556" s="10"/>
      <c r="BV556" s="21"/>
      <c r="BW556" s="129"/>
      <c r="BX556" s="10"/>
      <c r="BY556" s="21"/>
      <c r="BZ556" s="129"/>
      <c r="CA556" s="10"/>
      <c r="CB556" s="21"/>
      <c r="CC556" s="129"/>
      <c r="CD556" s="10"/>
      <c r="CE556" s="21"/>
      <c r="CF556" s="129"/>
      <c r="CG556" s="10"/>
      <c r="CH556" s="21"/>
      <c r="CI556" s="129"/>
      <c r="CJ556" s="10"/>
      <c r="CK556" s="21"/>
      <c r="CL556" s="129"/>
      <c r="CM556" s="10"/>
      <c r="CN556" s="21"/>
      <c r="CO556" s="22"/>
      <c r="CP556" s="10"/>
      <c r="CQ556" s="21"/>
      <c r="CR556" s="22"/>
      <c r="CS556" s="10"/>
      <c r="CT556" s="21"/>
      <c r="CU556" s="22"/>
      <c r="CV556" s="10"/>
      <c r="CW556" s="21"/>
      <c r="CX556" s="22"/>
      <c r="CY556" s="10"/>
      <c r="CZ556" s="21"/>
      <c r="DA556" s="6"/>
      <c r="DB556" s="10"/>
      <c r="DC556" s="21"/>
      <c r="DD556" s="6"/>
      <c r="DE556" s="10"/>
      <c r="DF556" s="21"/>
      <c r="DG556" s="6"/>
      <c r="DH556" s="10"/>
      <c r="DI556" s="21"/>
      <c r="DJ556" s="6"/>
      <c r="DK556" s="10"/>
      <c r="DL556" s="7"/>
      <c r="DM556" s="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</row>
    <row r="557" spans="1:369">
      <c r="A557" s="23" t="s">
        <v>403</v>
      </c>
      <c r="B557" s="24" t="s">
        <v>536</v>
      </c>
      <c r="C557" s="15">
        <f t="shared" si="52"/>
        <v>1.6666666666666667</v>
      </c>
      <c r="D557" s="117" t="s">
        <v>595</v>
      </c>
      <c r="E557" s="5" t="s">
        <v>1662</v>
      </c>
      <c r="F557" s="33" t="s">
        <v>574</v>
      </c>
      <c r="G557" s="144">
        <v>4</v>
      </c>
      <c r="H557" s="138">
        <v>1</v>
      </c>
      <c r="I557" s="57">
        <v>2.5</v>
      </c>
      <c r="K557" s="130">
        <v>1.5</v>
      </c>
      <c r="L557" s="158">
        <f t="shared" ref="L557:L563" si="53">(J557+K557)</f>
        <v>1.5</v>
      </c>
      <c r="M557" s="21">
        <v>0</v>
      </c>
      <c r="N557" s="128" t="s">
        <v>306</v>
      </c>
      <c r="O557" s="148">
        <v>42666</v>
      </c>
      <c r="P557" s="21">
        <v>2</v>
      </c>
      <c r="Q557" s="128" t="s">
        <v>264</v>
      </c>
      <c r="R557" s="148">
        <v>42511</v>
      </c>
      <c r="S557" s="21">
        <v>3</v>
      </c>
      <c r="T557" s="128" t="s">
        <v>264</v>
      </c>
      <c r="U557" s="148">
        <v>42482</v>
      </c>
      <c r="V557" s="21">
        <v>3</v>
      </c>
      <c r="W557" s="128" t="s">
        <v>264</v>
      </c>
      <c r="X557" s="148">
        <v>42302</v>
      </c>
      <c r="Y557" s="21">
        <v>0</v>
      </c>
      <c r="Z557" s="128" t="s">
        <v>306</v>
      </c>
      <c r="AA557" s="148">
        <v>42245</v>
      </c>
      <c r="AB557" s="21">
        <v>3</v>
      </c>
      <c r="AC557" s="128" t="s">
        <v>264</v>
      </c>
      <c r="AD557" s="148">
        <v>42141</v>
      </c>
      <c r="AE557" s="21">
        <v>7</v>
      </c>
      <c r="AF557" s="128" t="s">
        <v>264</v>
      </c>
      <c r="AG557" s="129">
        <v>42140</v>
      </c>
      <c r="AH557" s="14">
        <v>16</v>
      </c>
      <c r="AI557" s="128" t="s">
        <v>451</v>
      </c>
      <c r="AJ557" s="129">
        <v>41896</v>
      </c>
      <c r="AK557" s="14">
        <v>6</v>
      </c>
      <c r="AL557" s="128" t="s">
        <v>306</v>
      </c>
      <c r="AM557" s="129">
        <v>41875</v>
      </c>
      <c r="AN557" s="14">
        <v>0</v>
      </c>
      <c r="AO557" s="128" t="s">
        <v>306</v>
      </c>
      <c r="AP557" s="129">
        <v>41874</v>
      </c>
      <c r="AQ557" s="14">
        <v>7</v>
      </c>
      <c r="AR557" s="128" t="s">
        <v>306</v>
      </c>
      <c r="AS557" s="129">
        <v>41777</v>
      </c>
      <c r="AT557" s="14">
        <v>12</v>
      </c>
      <c r="AU557" s="128" t="s">
        <v>264</v>
      </c>
      <c r="AV557" s="129">
        <v>41766</v>
      </c>
      <c r="AW557" s="14">
        <v>4</v>
      </c>
      <c r="AX557" s="128" t="s">
        <v>306</v>
      </c>
      <c r="AY557" s="129">
        <v>41236</v>
      </c>
      <c r="AZ557" s="14">
        <v>0</v>
      </c>
      <c r="BA557" s="128" t="s">
        <v>306</v>
      </c>
      <c r="BB557" s="129">
        <v>41203</v>
      </c>
      <c r="BC557" s="14">
        <v>0</v>
      </c>
      <c r="BD557" s="128" t="s">
        <v>230</v>
      </c>
      <c r="BE557" s="129">
        <v>41168</v>
      </c>
      <c r="BF557" s="14">
        <v>13</v>
      </c>
      <c r="BG557" s="128" t="s">
        <v>451</v>
      </c>
      <c r="BH557" s="129">
        <v>41167</v>
      </c>
      <c r="BI557" s="14">
        <v>0</v>
      </c>
      <c r="BJ557" s="128" t="s">
        <v>306</v>
      </c>
      <c r="BK557" s="129">
        <v>41034</v>
      </c>
      <c r="BL557" s="14">
        <v>0</v>
      </c>
      <c r="BM557" s="128" t="s">
        <v>306</v>
      </c>
      <c r="BN557" s="129">
        <v>41021</v>
      </c>
      <c r="BO557" s="14">
        <v>10</v>
      </c>
      <c r="BP557" s="128" t="s">
        <v>306</v>
      </c>
      <c r="BQ557" s="129">
        <v>41020</v>
      </c>
      <c r="BR557" s="14">
        <v>7</v>
      </c>
      <c r="BS557" s="128" t="s">
        <v>2919</v>
      </c>
      <c r="BT557" s="129">
        <v>40873</v>
      </c>
      <c r="BU557" s="14">
        <v>16</v>
      </c>
      <c r="BV557" s="128" t="s">
        <v>2864</v>
      </c>
      <c r="BW557" s="129">
        <v>40839</v>
      </c>
      <c r="BX557" s="14">
        <v>20</v>
      </c>
      <c r="BY557" s="128" t="s">
        <v>2864</v>
      </c>
      <c r="BZ557" s="129">
        <v>40657</v>
      </c>
      <c r="CA557" s="21">
        <v>6</v>
      </c>
      <c r="CB557" s="128" t="s">
        <v>306</v>
      </c>
      <c r="CC557" s="129">
        <v>40144</v>
      </c>
      <c r="CD557" s="21">
        <v>0</v>
      </c>
      <c r="CE557" s="21" t="s">
        <v>230</v>
      </c>
      <c r="CF557" s="129">
        <v>39012</v>
      </c>
      <c r="CG557" s="63">
        <v>0</v>
      </c>
      <c r="CH557" s="21" t="s">
        <v>230</v>
      </c>
      <c r="CI557" s="129">
        <v>38858</v>
      </c>
      <c r="CJ557" s="63">
        <v>0</v>
      </c>
      <c r="CK557" s="21" t="s">
        <v>306</v>
      </c>
      <c r="CL557" s="129">
        <v>38668</v>
      </c>
      <c r="CM557" s="187"/>
      <c r="CN557"/>
      <c r="CO557"/>
      <c r="CP557" s="187"/>
      <c r="CQ557"/>
      <c r="CR557"/>
      <c r="CS557" s="187"/>
      <c r="CT557"/>
      <c r="CU557"/>
      <c r="CV557" s="187"/>
      <c r="CW557"/>
      <c r="CX557"/>
      <c r="CY557" s="187"/>
      <c r="CZ557"/>
      <c r="DA557"/>
      <c r="DB557" s="187"/>
      <c r="DC557"/>
      <c r="DD557"/>
      <c r="DE557" s="187"/>
      <c r="DF557"/>
      <c r="DG557"/>
      <c r="DH557" s="187"/>
      <c r="DK557" s="8"/>
      <c r="DN557" s="8"/>
      <c r="DQ557" s="8"/>
      <c r="DT557" s="8"/>
      <c r="DW557" s="8"/>
      <c r="DZ557" s="8"/>
      <c r="EC557" s="8"/>
    </row>
    <row r="558" spans="1:369">
      <c r="A558" s="23" t="s">
        <v>640</v>
      </c>
      <c r="B558" s="24" t="s">
        <v>641</v>
      </c>
      <c r="C558" s="15">
        <f t="shared" si="52"/>
        <v>2</v>
      </c>
      <c r="D558" s="117" t="s">
        <v>595</v>
      </c>
      <c r="E558" s="5" t="s">
        <v>3003</v>
      </c>
      <c r="F558" s="33" t="s">
        <v>642</v>
      </c>
      <c r="G558" s="144">
        <v>4</v>
      </c>
      <c r="I558" s="57">
        <v>2</v>
      </c>
      <c r="K558" s="130">
        <v>2</v>
      </c>
      <c r="L558" s="158">
        <f t="shared" si="53"/>
        <v>2</v>
      </c>
      <c r="M558" s="21">
        <v>2</v>
      </c>
      <c r="N558" s="128" t="s">
        <v>230</v>
      </c>
      <c r="O558" s="148">
        <v>41658</v>
      </c>
      <c r="P558" s="21">
        <v>2</v>
      </c>
      <c r="Q558" s="128" t="s">
        <v>451</v>
      </c>
      <c r="R558" s="148">
        <v>41623</v>
      </c>
      <c r="S558" s="21">
        <v>5</v>
      </c>
      <c r="T558" s="128" t="s">
        <v>306</v>
      </c>
      <c r="U558" s="148">
        <v>41588</v>
      </c>
      <c r="V558" s="21">
        <v>6</v>
      </c>
      <c r="W558" s="128" t="s">
        <v>306</v>
      </c>
      <c r="X558" s="148">
        <v>41259</v>
      </c>
      <c r="Y558" s="21">
        <v>6</v>
      </c>
      <c r="Z558" s="128" t="s">
        <v>451</v>
      </c>
      <c r="AA558" s="148">
        <v>39754</v>
      </c>
      <c r="AB558" s="21">
        <v>4</v>
      </c>
      <c r="AC558" s="10" t="s">
        <v>264</v>
      </c>
      <c r="AD558" s="129">
        <v>39404</v>
      </c>
      <c r="AE558" s="45">
        <v>13</v>
      </c>
      <c r="AF558" s="10" t="s">
        <v>451</v>
      </c>
      <c r="AG558" s="129">
        <v>39376</v>
      </c>
      <c r="AH558" s="13">
        <v>15</v>
      </c>
      <c r="AI558" s="21" t="s">
        <v>451</v>
      </c>
      <c r="AJ558" s="129">
        <v>39145</v>
      </c>
      <c r="AK558" s="13">
        <v>15</v>
      </c>
      <c r="AL558" s="21" t="s">
        <v>451</v>
      </c>
      <c r="AM558" s="129">
        <v>39096</v>
      </c>
      <c r="AN558" s="13">
        <v>9</v>
      </c>
      <c r="AO558" s="7" t="s">
        <v>451</v>
      </c>
      <c r="AP558" s="129">
        <v>39054</v>
      </c>
      <c r="AQ558" s="13">
        <v>6</v>
      </c>
      <c r="AR558" s="7" t="s">
        <v>451</v>
      </c>
      <c r="AS558" s="129">
        <v>39040</v>
      </c>
      <c r="AT558" s="13">
        <v>14</v>
      </c>
      <c r="AU558" s="7" t="s">
        <v>451</v>
      </c>
      <c r="AV558" s="129">
        <v>39012</v>
      </c>
      <c r="AW558" s="13"/>
      <c r="AX558" s="4"/>
      <c r="AY558" s="22"/>
      <c r="AZ558" s="13"/>
      <c r="BA558" s="4"/>
      <c r="BB558" s="22"/>
      <c r="BC558" s="13"/>
      <c r="BD558" s="4"/>
      <c r="BE558" s="6"/>
      <c r="BF558" s="13"/>
      <c r="BG558" s="4"/>
      <c r="BH558" s="6"/>
      <c r="BQ558"/>
      <c r="BR558" s="187"/>
      <c r="BS558"/>
      <c r="BT558"/>
      <c r="BU558" s="187"/>
      <c r="BV558"/>
      <c r="BW558"/>
      <c r="BX558" s="187"/>
      <c r="BY558"/>
      <c r="BZ558"/>
      <c r="CA558" s="187"/>
      <c r="CB558"/>
      <c r="CC558"/>
      <c r="CD558" s="187"/>
      <c r="CE558"/>
      <c r="CF558"/>
      <c r="CG558" s="187"/>
      <c r="CH558"/>
      <c r="CI558" s="187"/>
      <c r="CJ558" s="187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</row>
    <row r="559" spans="1:369">
      <c r="A559" s="23" t="s">
        <v>910</v>
      </c>
      <c r="B559" s="24" t="s">
        <v>911</v>
      </c>
      <c r="C559" s="15">
        <f t="shared" si="52"/>
        <v>12.411764705882353</v>
      </c>
      <c r="E559" s="36" t="s">
        <v>3162</v>
      </c>
      <c r="F559" s="33" t="s">
        <v>912</v>
      </c>
      <c r="G559" s="144">
        <v>4</v>
      </c>
      <c r="H559" s="138">
        <v>6</v>
      </c>
      <c r="I559" s="98">
        <v>12</v>
      </c>
      <c r="K559" s="130">
        <v>7</v>
      </c>
      <c r="L559" s="158">
        <f t="shared" si="53"/>
        <v>7</v>
      </c>
      <c r="M559" s="21">
        <v>5</v>
      </c>
      <c r="N559" s="128" t="s">
        <v>306</v>
      </c>
      <c r="O559" s="148">
        <v>42680</v>
      </c>
      <c r="P559" s="21">
        <v>12</v>
      </c>
      <c r="Q559" s="128" t="s">
        <v>451</v>
      </c>
      <c r="R559" s="148">
        <v>42099</v>
      </c>
      <c r="S559" s="21">
        <v>13</v>
      </c>
      <c r="T559" s="128" t="s">
        <v>451</v>
      </c>
      <c r="U559" s="148">
        <v>42098</v>
      </c>
      <c r="V559" s="21">
        <v>8</v>
      </c>
      <c r="W559" s="128" t="s">
        <v>306</v>
      </c>
      <c r="X559" s="148">
        <v>41945</v>
      </c>
      <c r="Y559" s="21">
        <v>8</v>
      </c>
      <c r="Z559" s="128" t="s">
        <v>264</v>
      </c>
      <c r="AA559" s="148">
        <v>41938</v>
      </c>
      <c r="AB559" s="21">
        <v>22</v>
      </c>
      <c r="AC559" s="128" t="s">
        <v>451</v>
      </c>
      <c r="AD559" s="129">
        <v>41896</v>
      </c>
      <c r="AE559" s="14">
        <v>22</v>
      </c>
      <c r="AF559" s="128" t="s">
        <v>451</v>
      </c>
      <c r="AG559" s="129">
        <v>41895</v>
      </c>
      <c r="AH559" s="14">
        <v>18</v>
      </c>
      <c r="AI559" s="128" t="s">
        <v>451</v>
      </c>
      <c r="AJ559" s="129">
        <v>41658</v>
      </c>
      <c r="AK559" s="14">
        <v>15</v>
      </c>
      <c r="AL559" s="128" t="s">
        <v>451</v>
      </c>
      <c r="AM559" s="129">
        <v>41657</v>
      </c>
      <c r="AN559" s="14">
        <v>18</v>
      </c>
      <c r="AO559" s="128" t="s">
        <v>451</v>
      </c>
      <c r="AP559" s="129">
        <v>41574</v>
      </c>
      <c r="AQ559" s="14">
        <v>22</v>
      </c>
      <c r="AR559" s="128" t="s">
        <v>451</v>
      </c>
      <c r="AS559" s="129">
        <v>41573</v>
      </c>
      <c r="AT559" s="14">
        <v>13</v>
      </c>
      <c r="AU559" s="128" t="s">
        <v>451</v>
      </c>
      <c r="AV559" s="129">
        <v>41524</v>
      </c>
      <c r="AW559" s="14">
        <v>15</v>
      </c>
      <c r="AX559" s="128" t="s">
        <v>451</v>
      </c>
      <c r="AY559" s="129">
        <v>41398</v>
      </c>
      <c r="BQ559"/>
      <c r="BR559" s="187"/>
      <c r="BS559"/>
      <c r="BT559"/>
      <c r="BU559" s="187"/>
      <c r="BV559"/>
      <c r="BW559"/>
      <c r="BX559" s="187"/>
      <c r="BY559"/>
      <c r="BZ559"/>
      <c r="CA559" s="187"/>
      <c r="CB559"/>
      <c r="CC559"/>
      <c r="CD559" s="187"/>
      <c r="CE559"/>
      <c r="CF559"/>
      <c r="CG559" s="187"/>
      <c r="CH559"/>
      <c r="CI559"/>
      <c r="CJ559" s="187"/>
      <c r="CK559"/>
      <c r="CL559"/>
      <c r="CM559" s="187"/>
      <c r="CN559"/>
      <c r="CO559"/>
      <c r="CP559" s="187"/>
      <c r="CQ559"/>
      <c r="CR559"/>
      <c r="CS559" s="187"/>
      <c r="CT559"/>
      <c r="CU559"/>
      <c r="CV559" s="187"/>
      <c r="CW559"/>
      <c r="CX559"/>
      <c r="CY559" s="187"/>
      <c r="CZ559"/>
      <c r="DA559"/>
      <c r="DB559" s="187"/>
      <c r="DC559"/>
      <c r="DD559"/>
      <c r="DE559" s="187"/>
      <c r="DF559"/>
      <c r="DG559"/>
      <c r="DH559" s="187"/>
      <c r="DK559" s="8"/>
      <c r="DN559" s="8"/>
      <c r="DQ559" s="8"/>
      <c r="DT559" s="8"/>
      <c r="DW559" s="8"/>
      <c r="DZ559" s="8"/>
      <c r="EC559" s="8"/>
      <c r="EF559" s="8"/>
      <c r="EI559" s="8"/>
      <c r="EL559" s="8"/>
      <c r="EO559" s="8"/>
      <c r="ER559" s="8"/>
      <c r="EU559" s="8"/>
      <c r="EX559" s="8"/>
      <c r="FA559" s="8"/>
      <c r="FD559" s="8"/>
      <c r="FG559" s="8"/>
      <c r="FJ559" s="8"/>
      <c r="FM559" s="8"/>
      <c r="FP559" s="8"/>
    </row>
    <row r="560" spans="1:369">
      <c r="A560" s="23" t="s">
        <v>9</v>
      </c>
      <c r="B560" s="24" t="s">
        <v>285</v>
      </c>
      <c r="C560" s="15">
        <f t="shared" si="52"/>
        <v>20</v>
      </c>
      <c r="E560" s="5" t="s">
        <v>10</v>
      </c>
      <c r="F560" s="33" t="s">
        <v>11</v>
      </c>
      <c r="G560" s="144">
        <v>1</v>
      </c>
      <c r="I560" s="57">
        <v>1</v>
      </c>
      <c r="K560" s="130">
        <v>1</v>
      </c>
      <c r="L560" s="158">
        <f t="shared" si="53"/>
        <v>1</v>
      </c>
      <c r="M560" s="21">
        <v>14</v>
      </c>
      <c r="N560" s="128" t="s">
        <v>306</v>
      </c>
      <c r="O560" s="148">
        <v>41490</v>
      </c>
      <c r="P560" s="21">
        <v>20</v>
      </c>
      <c r="Q560" s="128" t="s">
        <v>451</v>
      </c>
      <c r="R560" s="148">
        <v>41489</v>
      </c>
      <c r="S560" s="21"/>
      <c r="T560" s="128"/>
      <c r="V560" s="11"/>
      <c r="W560" s="21"/>
      <c r="X560" s="148"/>
      <c r="Y560" s="64"/>
      <c r="Z560" s="21"/>
      <c r="AA560" s="148"/>
      <c r="AB560" s="11"/>
      <c r="AC560" s="21"/>
      <c r="AD560" s="129"/>
      <c r="AE560" s="13"/>
      <c r="AF560" s="21"/>
      <c r="AG560" s="129"/>
      <c r="AH560" s="13"/>
      <c r="AI560" s="21"/>
      <c r="AJ560" s="129"/>
      <c r="AK560" s="13"/>
      <c r="AL560" s="21"/>
      <c r="AM560" s="129"/>
      <c r="AN560" s="13"/>
      <c r="AO560" s="21"/>
      <c r="AP560" s="22"/>
      <c r="AQ560" s="13"/>
      <c r="AR560" s="21"/>
      <c r="AS560" s="22"/>
      <c r="AT560" s="13"/>
      <c r="AU560" s="7"/>
      <c r="AV560" s="6"/>
      <c r="BQ560"/>
      <c r="BR560" s="187"/>
      <c r="BS560"/>
      <c r="BT560"/>
      <c r="BU560" s="187"/>
      <c r="BV560"/>
      <c r="BW560"/>
      <c r="BX560" s="187"/>
      <c r="BY560"/>
      <c r="BZ560"/>
      <c r="CA560" s="187"/>
      <c r="CB560"/>
      <c r="CC560"/>
      <c r="CD560" s="187"/>
      <c r="CE560"/>
      <c r="CF560"/>
      <c r="CG560" s="187"/>
      <c r="CH560"/>
      <c r="CI560"/>
      <c r="CJ560" s="187"/>
      <c r="CK560"/>
      <c r="CL560"/>
      <c r="CM560" s="187"/>
      <c r="CN560"/>
      <c r="CO560"/>
      <c r="CP560" s="187"/>
      <c r="CQ560"/>
      <c r="CR560"/>
      <c r="CS560" s="187"/>
      <c r="CT560"/>
      <c r="CU560"/>
      <c r="CV560" s="187"/>
      <c r="CW560"/>
      <c r="CX560"/>
      <c r="CY560" s="187"/>
      <c r="CZ560"/>
      <c r="DA560"/>
      <c r="DB560" s="187"/>
      <c r="DC560"/>
      <c r="DD560"/>
      <c r="DE560" s="187"/>
      <c r="DF560"/>
      <c r="DG560"/>
      <c r="DH560" s="187"/>
      <c r="DK560" s="8"/>
      <c r="DN560" s="8"/>
      <c r="DQ560" s="8"/>
      <c r="DT560" s="8"/>
      <c r="DW560" s="8"/>
      <c r="DZ560" s="8"/>
      <c r="EC560" s="8"/>
      <c r="EF560" s="8"/>
      <c r="EI560" s="8"/>
      <c r="EL560" s="8"/>
      <c r="EO560" s="8"/>
      <c r="ER560" s="8"/>
      <c r="EU560" s="8"/>
      <c r="EX560" s="8"/>
      <c r="FA560" s="8"/>
      <c r="FD560" s="8"/>
      <c r="FG560" s="8"/>
      <c r="FJ560" s="8"/>
      <c r="FM560" s="8"/>
      <c r="FP560" s="8"/>
      <c r="FS560" s="8"/>
      <c r="FV560" s="8"/>
      <c r="FY560" s="8"/>
    </row>
    <row r="561" spans="1:369" s="267" customFormat="1">
      <c r="A561" s="23" t="s">
        <v>45</v>
      </c>
      <c r="B561" s="24" t="s">
        <v>46</v>
      </c>
      <c r="C561" s="15">
        <f t="shared" si="52"/>
        <v>3.7647058823529416</v>
      </c>
      <c r="D561" s="117"/>
      <c r="E561" s="36" t="s">
        <v>2846</v>
      </c>
      <c r="F561" s="33" t="s">
        <v>144</v>
      </c>
      <c r="G561" s="144">
        <v>4</v>
      </c>
      <c r="H561" s="138">
        <v>3</v>
      </c>
      <c r="I561" s="98">
        <v>12</v>
      </c>
      <c r="J561" s="139"/>
      <c r="K561" s="130">
        <v>1.5</v>
      </c>
      <c r="L561" s="158">
        <f t="shared" si="53"/>
        <v>1.5</v>
      </c>
      <c r="M561" s="21">
        <v>5</v>
      </c>
      <c r="N561" s="128" t="s">
        <v>451</v>
      </c>
      <c r="O561" s="143">
        <v>43016</v>
      </c>
      <c r="P561" s="21">
        <v>3</v>
      </c>
      <c r="Q561" s="128" t="s">
        <v>306</v>
      </c>
      <c r="R561" s="148">
        <v>42994</v>
      </c>
      <c r="S561" s="21">
        <v>2</v>
      </c>
      <c r="T561" s="128" t="s">
        <v>451</v>
      </c>
      <c r="U561" s="148">
        <v>42925</v>
      </c>
      <c r="V561" s="21">
        <v>2</v>
      </c>
      <c r="W561" s="128" t="s">
        <v>451</v>
      </c>
      <c r="X561" s="148">
        <v>42924</v>
      </c>
      <c r="Y561" s="21">
        <v>10</v>
      </c>
      <c r="Z561" s="128" t="s">
        <v>451</v>
      </c>
      <c r="AA561" s="148">
        <v>42862</v>
      </c>
      <c r="AB561" s="21">
        <v>2</v>
      </c>
      <c r="AC561" s="128" t="s">
        <v>451</v>
      </c>
      <c r="AD561" s="148">
        <v>42847</v>
      </c>
      <c r="AE561" s="21">
        <v>7</v>
      </c>
      <c r="AF561" s="128" t="s">
        <v>451</v>
      </c>
      <c r="AG561" s="148">
        <v>42680</v>
      </c>
      <c r="AH561" s="21">
        <v>12</v>
      </c>
      <c r="AI561" s="128" t="s">
        <v>451</v>
      </c>
      <c r="AJ561" s="148">
        <v>42624</v>
      </c>
      <c r="AK561" s="21">
        <v>13</v>
      </c>
      <c r="AL561" s="128" t="s">
        <v>451</v>
      </c>
      <c r="AM561" s="148">
        <v>42623</v>
      </c>
      <c r="AN561" s="21">
        <v>4</v>
      </c>
      <c r="AO561" s="128" t="s">
        <v>451</v>
      </c>
      <c r="AP561" s="148">
        <v>42512</v>
      </c>
      <c r="AQ561" s="21">
        <v>0</v>
      </c>
      <c r="AR561" s="128" t="s">
        <v>264</v>
      </c>
      <c r="AS561" s="148">
        <v>42498</v>
      </c>
      <c r="AT561" s="21">
        <v>5</v>
      </c>
      <c r="AU561" s="128" t="s">
        <v>451</v>
      </c>
      <c r="AV561" s="129">
        <v>42497</v>
      </c>
      <c r="AW561" s="14">
        <v>0</v>
      </c>
      <c r="AX561" s="128" t="s">
        <v>451</v>
      </c>
      <c r="AY561" s="129">
        <v>42483</v>
      </c>
      <c r="AZ561" s="14">
        <v>3</v>
      </c>
      <c r="BA561" s="128" t="s">
        <v>451</v>
      </c>
      <c r="BB561" s="129">
        <v>42301</v>
      </c>
      <c r="BC561" s="14">
        <v>4</v>
      </c>
      <c r="BD561" s="128" t="s">
        <v>451</v>
      </c>
      <c r="BE561" s="129">
        <v>42295</v>
      </c>
      <c r="BF561" s="14">
        <v>8</v>
      </c>
      <c r="BG561" s="128" t="s">
        <v>451</v>
      </c>
      <c r="BH561" s="129">
        <v>42245</v>
      </c>
      <c r="BI561" s="14">
        <v>7</v>
      </c>
      <c r="BJ561" s="128" t="s">
        <v>451</v>
      </c>
      <c r="BK561" s="129">
        <v>42238</v>
      </c>
      <c r="BL561" s="14">
        <v>10</v>
      </c>
      <c r="BM561" s="128" t="s">
        <v>451</v>
      </c>
      <c r="BN561" s="129">
        <v>42141</v>
      </c>
      <c r="BO561" s="14">
        <v>10</v>
      </c>
      <c r="BP561" s="128" t="s">
        <v>451</v>
      </c>
      <c r="BQ561" s="129">
        <v>42140</v>
      </c>
      <c r="BR561" s="14">
        <v>8</v>
      </c>
      <c r="BS561" s="128" t="s">
        <v>451</v>
      </c>
      <c r="BT561" s="129">
        <v>42126</v>
      </c>
      <c r="BU561" s="14">
        <v>11</v>
      </c>
      <c r="BV561" s="128" t="s">
        <v>451</v>
      </c>
      <c r="BW561" s="129">
        <v>42113</v>
      </c>
      <c r="BX561" s="14">
        <v>13</v>
      </c>
      <c r="BY561" s="128" t="s">
        <v>451</v>
      </c>
      <c r="BZ561" s="129">
        <v>41888</v>
      </c>
      <c r="CA561" s="14">
        <v>8</v>
      </c>
      <c r="CB561" s="128" t="s">
        <v>451</v>
      </c>
      <c r="CC561" s="129">
        <v>41762</v>
      </c>
      <c r="CD561" s="14">
        <v>12</v>
      </c>
      <c r="CE561" s="128" t="s">
        <v>451</v>
      </c>
      <c r="CF561" s="129">
        <v>41748</v>
      </c>
      <c r="CG561" s="14">
        <v>11</v>
      </c>
      <c r="CH561" s="128" t="s">
        <v>451</v>
      </c>
      <c r="CI561" s="129">
        <v>41714</v>
      </c>
      <c r="CJ561" s="14">
        <v>13</v>
      </c>
      <c r="CK561" s="128" t="s">
        <v>451</v>
      </c>
      <c r="CL561" s="129">
        <v>41713</v>
      </c>
      <c r="CM561" s="14">
        <v>6</v>
      </c>
      <c r="CN561" s="128" t="s">
        <v>451</v>
      </c>
      <c r="CO561" s="129">
        <v>41658</v>
      </c>
      <c r="CP561" s="14">
        <v>6</v>
      </c>
      <c r="CQ561" s="128" t="s">
        <v>306</v>
      </c>
      <c r="CR561" s="129">
        <v>41657</v>
      </c>
      <c r="CS561" s="14">
        <v>13</v>
      </c>
      <c r="CT561" s="128" t="s">
        <v>451</v>
      </c>
      <c r="CU561" s="129">
        <v>41567</v>
      </c>
      <c r="CV561" s="14">
        <v>12</v>
      </c>
      <c r="CW561" s="128" t="s">
        <v>451</v>
      </c>
      <c r="CX561" s="129">
        <v>41566</v>
      </c>
      <c r="CY561" s="14">
        <v>3</v>
      </c>
      <c r="CZ561" s="128" t="s">
        <v>264</v>
      </c>
      <c r="DA561" s="129">
        <v>41532</v>
      </c>
      <c r="DB561" s="14">
        <v>9</v>
      </c>
      <c r="DC561" s="128" t="s">
        <v>451</v>
      </c>
      <c r="DD561" s="129">
        <v>41531</v>
      </c>
      <c r="DE561" s="14">
        <v>12</v>
      </c>
      <c r="DF561" s="128" t="s">
        <v>451</v>
      </c>
      <c r="DG561" s="129">
        <v>41524</v>
      </c>
      <c r="DH561" s="14">
        <v>12</v>
      </c>
      <c r="DI561" s="128" t="s">
        <v>451</v>
      </c>
      <c r="DJ561" s="129">
        <v>41398</v>
      </c>
      <c r="DK561" s="14">
        <v>6</v>
      </c>
      <c r="DL561" s="128" t="s">
        <v>306</v>
      </c>
      <c r="DM561" s="129">
        <v>41384</v>
      </c>
      <c r="DN561" s="14">
        <v>13</v>
      </c>
      <c r="DO561" s="128" t="s">
        <v>451</v>
      </c>
      <c r="DP561" s="129">
        <v>41237</v>
      </c>
      <c r="DQ561" s="14">
        <v>15</v>
      </c>
      <c r="DR561" s="128" t="s">
        <v>451</v>
      </c>
      <c r="DS561" s="129">
        <v>41236</v>
      </c>
      <c r="DT561" s="14">
        <v>10</v>
      </c>
      <c r="DU561" s="128" t="s">
        <v>451</v>
      </c>
      <c r="DV561" s="129">
        <v>41203</v>
      </c>
      <c r="DW561" s="8"/>
      <c r="DX561" s="1"/>
      <c r="DY561" s="1"/>
      <c r="DZ561" s="8"/>
      <c r="EA561" s="1"/>
      <c r="EB561" s="1"/>
      <c r="EC561" s="8"/>
      <c r="ED561" s="1"/>
      <c r="EE561" s="1"/>
      <c r="EF561" s="8"/>
      <c r="EG561" s="1"/>
      <c r="EH561" s="1"/>
      <c r="EI561" s="8"/>
      <c r="EJ561" s="1"/>
      <c r="EK561" s="1"/>
      <c r="EL561" s="8"/>
      <c r="EM561" s="1"/>
      <c r="EN561" s="1"/>
      <c r="EO561" s="8"/>
      <c r="EP561" s="1"/>
      <c r="EQ561" s="1"/>
      <c r="ER561" s="8"/>
      <c r="ES561" s="1"/>
      <c r="ET561" s="1"/>
      <c r="EU561" s="8"/>
      <c r="EV561" s="1"/>
      <c r="EW561" s="1"/>
      <c r="EX561" s="8"/>
      <c r="EY561" s="1"/>
      <c r="EZ561" s="1"/>
      <c r="FA561" s="8"/>
      <c r="FB561" s="1"/>
      <c r="FC561" s="1"/>
      <c r="FD561" s="8"/>
      <c r="FE561" s="1"/>
      <c r="FF561" s="1"/>
      <c r="FG561" s="8"/>
      <c r="FH561" s="1"/>
      <c r="FI561" s="1"/>
      <c r="FJ561" s="8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</row>
    <row r="562" spans="1:369" s="267" customFormat="1">
      <c r="A562" s="28" t="s">
        <v>1940</v>
      </c>
      <c r="B562" s="27" t="s">
        <v>1941</v>
      </c>
      <c r="C562" s="26">
        <f t="shared" si="52"/>
        <v>12.499999999999998</v>
      </c>
      <c r="D562" s="43"/>
      <c r="E562" s="25" t="s">
        <v>1942</v>
      </c>
      <c r="F562" s="33" t="s">
        <v>346</v>
      </c>
      <c r="G562" s="144">
        <v>3</v>
      </c>
      <c r="H562" s="144">
        <v>1</v>
      </c>
      <c r="I562" s="58">
        <v>8</v>
      </c>
      <c r="J562" s="145"/>
      <c r="K562" s="128">
        <v>1.5</v>
      </c>
      <c r="L562" s="158">
        <f t="shared" si="53"/>
        <v>1.5</v>
      </c>
      <c r="M562" s="21">
        <v>14</v>
      </c>
      <c r="N562" s="128" t="s">
        <v>451</v>
      </c>
      <c r="O562" s="148">
        <v>42519</v>
      </c>
      <c r="P562" s="21">
        <v>10</v>
      </c>
      <c r="Q562" s="128" t="s">
        <v>451</v>
      </c>
      <c r="R562" s="148">
        <v>42498</v>
      </c>
      <c r="S562" s="21">
        <v>13</v>
      </c>
      <c r="T562" s="128" t="s">
        <v>451</v>
      </c>
      <c r="U562" s="148">
        <v>42456</v>
      </c>
      <c r="V562" s="21"/>
      <c r="W562" s="128"/>
      <c r="X562" s="148"/>
      <c r="Y562" s="21"/>
      <c r="Z562" s="128"/>
      <c r="AA562" s="148"/>
      <c r="AB562" s="21"/>
      <c r="AC562" s="128"/>
      <c r="AD562" s="129"/>
      <c r="AE562" s="14"/>
      <c r="AF562" s="128"/>
      <c r="AG562" s="129"/>
      <c r="AH562" s="14"/>
      <c r="AI562" s="128"/>
      <c r="AJ562" s="129"/>
      <c r="AK562" s="14"/>
      <c r="AL562" s="128"/>
      <c r="AM562" s="129"/>
      <c r="AN562" s="14"/>
      <c r="AO562" s="128"/>
      <c r="AP562" s="129"/>
      <c r="AQ562" s="14"/>
      <c r="AR562" s="128"/>
      <c r="AS562" s="129"/>
      <c r="AT562" s="14"/>
      <c r="AU562" s="128"/>
      <c r="AV562" s="129"/>
      <c r="AW562" s="14"/>
      <c r="AX562" s="128"/>
      <c r="AY562" s="129"/>
      <c r="AZ562" s="14"/>
      <c r="BA562" s="128"/>
      <c r="BB562" s="129"/>
      <c r="BC562" s="14"/>
      <c r="BD562" s="128"/>
      <c r="BE562" s="129"/>
      <c r="BF562" s="14"/>
      <c r="BG562" s="128"/>
      <c r="BH562" s="129"/>
      <c r="BI562" s="14"/>
      <c r="BJ562" s="128"/>
      <c r="BK562" s="129"/>
      <c r="BL562" s="14"/>
      <c r="BM562" s="128"/>
      <c r="BN562" s="129"/>
      <c r="BO562" s="14"/>
      <c r="BP562" s="128"/>
      <c r="BQ562" s="129"/>
      <c r="BR562" s="14"/>
      <c r="BS562" s="128"/>
      <c r="BT562" s="129"/>
      <c r="BU562" s="14"/>
      <c r="BV562" s="128"/>
      <c r="BW562" s="129"/>
      <c r="BX562" s="187"/>
      <c r="BY562"/>
      <c r="BZ562"/>
      <c r="CA562" s="187"/>
      <c r="CB562"/>
      <c r="CC562"/>
      <c r="CD562" s="187"/>
      <c r="CE562"/>
      <c r="CF562"/>
      <c r="CG562" s="187"/>
      <c r="CH562"/>
      <c r="CI562"/>
      <c r="CJ562" s="187"/>
      <c r="CK562"/>
      <c r="CL562"/>
      <c r="CM562" s="187"/>
      <c r="CN562"/>
      <c r="CO562"/>
      <c r="CP562" s="187"/>
      <c r="CQ562"/>
      <c r="CR562"/>
      <c r="CS562" s="187"/>
      <c r="CT562"/>
      <c r="CU562"/>
      <c r="CV562" s="187"/>
      <c r="CW562"/>
      <c r="CX562" s="187"/>
      <c r="CY562" s="187"/>
      <c r="CZ562"/>
      <c r="DA562" s="187"/>
      <c r="DB562"/>
      <c r="DC562"/>
      <c r="DD562"/>
      <c r="DE562" s="187"/>
      <c r="DF562"/>
      <c r="DG562"/>
      <c r="DH562" s="187"/>
      <c r="DI562" s="1"/>
      <c r="DJ562" s="1"/>
      <c r="DK562" s="8"/>
      <c r="DL562" s="1"/>
      <c r="DM562" s="1"/>
      <c r="DN562" s="8"/>
      <c r="DO562" s="1"/>
      <c r="DP562" s="1"/>
      <c r="DQ562" s="8"/>
      <c r="DR562" s="1"/>
      <c r="DS562" s="1"/>
      <c r="DT562" s="8"/>
      <c r="DU562" s="1"/>
      <c r="DV562" s="1"/>
      <c r="DW562" s="1"/>
      <c r="DX562" s="1"/>
      <c r="DY562" s="1"/>
      <c r="DZ562" s="1"/>
      <c r="EA562" s="1"/>
      <c r="EB562" s="1"/>
      <c r="EC562" s="8"/>
      <c r="ED562" s="1"/>
      <c r="EE562" s="1"/>
      <c r="EF562" s="8"/>
      <c r="EG562" s="1"/>
      <c r="EH562" s="1"/>
      <c r="EI562" s="8"/>
      <c r="EJ562" s="1"/>
      <c r="EK562" s="1"/>
      <c r="EL562" s="8"/>
      <c r="EM562" s="1"/>
      <c r="EN562" s="1"/>
      <c r="EO562" s="8"/>
      <c r="EP562" s="1"/>
      <c r="EQ562" s="1"/>
      <c r="ER562" s="8"/>
      <c r="ES562" s="1"/>
      <c r="ET562" s="1"/>
      <c r="EU562" s="8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</row>
    <row r="563" spans="1:369" s="267" customFormat="1">
      <c r="A563" s="23" t="s">
        <v>1007</v>
      </c>
      <c r="B563" s="24" t="s">
        <v>1008</v>
      </c>
      <c r="C563" s="15">
        <f t="shared" si="52"/>
        <v>17.454545454545453</v>
      </c>
      <c r="D563" s="117"/>
      <c r="E563" s="37" t="s">
        <v>1294</v>
      </c>
      <c r="F563" s="33" t="s">
        <v>391</v>
      </c>
      <c r="G563" s="144">
        <v>4</v>
      </c>
      <c r="H563" s="138">
        <v>4</v>
      </c>
      <c r="I563" s="98">
        <v>12</v>
      </c>
      <c r="J563" s="139"/>
      <c r="K563" s="130">
        <v>14.75</v>
      </c>
      <c r="L563" s="158">
        <f t="shared" si="53"/>
        <v>14.75</v>
      </c>
      <c r="M563" s="21">
        <v>13</v>
      </c>
      <c r="N563" s="128" t="s">
        <v>451</v>
      </c>
      <c r="O563" s="148">
        <v>41945</v>
      </c>
      <c r="P563" s="21">
        <v>22</v>
      </c>
      <c r="Q563" s="128" t="s">
        <v>451</v>
      </c>
      <c r="R563" s="148">
        <v>41917</v>
      </c>
      <c r="S563" s="21">
        <v>20</v>
      </c>
      <c r="T563" s="128" t="s">
        <v>451</v>
      </c>
      <c r="U563" s="148">
        <v>41609</v>
      </c>
      <c r="V563" s="21">
        <v>22</v>
      </c>
      <c r="W563" s="128" t="s">
        <v>451</v>
      </c>
      <c r="X563" s="148">
        <v>41574</v>
      </c>
      <c r="Y563" s="21">
        <v>12</v>
      </c>
      <c r="Z563" s="128" t="s">
        <v>451</v>
      </c>
      <c r="AA563" s="148">
        <v>41553</v>
      </c>
      <c r="AB563" s="21">
        <v>13</v>
      </c>
      <c r="AC563" s="128" t="s">
        <v>451</v>
      </c>
      <c r="AD563" s="129">
        <v>41490</v>
      </c>
      <c r="AE563" s="14"/>
      <c r="AF563" s="128"/>
      <c r="AG563" s="129"/>
      <c r="AH563" s="14"/>
      <c r="AI563" s="128"/>
      <c r="AJ563" s="129"/>
      <c r="AK563" s="14"/>
      <c r="AL563" s="128"/>
      <c r="AM563" s="129"/>
      <c r="AN563" s="14"/>
      <c r="AO563" s="128"/>
      <c r="AP563" s="129"/>
      <c r="AQ563" s="45"/>
      <c r="AR563" s="128"/>
      <c r="AS563" s="129"/>
      <c r="AT563" s="46"/>
      <c r="AU563" s="21"/>
      <c r="AV563" s="129"/>
      <c r="AW563" s="46"/>
      <c r="AX563" s="21"/>
      <c r="AY563" s="129"/>
      <c r="AZ563" s="13"/>
      <c r="BA563" s="21"/>
      <c r="BB563" s="129"/>
      <c r="BC563" s="13"/>
      <c r="BD563" s="21"/>
      <c r="BE563" s="129"/>
      <c r="BF563" s="13"/>
      <c r="BG563" s="21"/>
      <c r="BH563" s="129"/>
      <c r="BI563" s="29"/>
      <c r="BJ563" s="1"/>
      <c r="BK563" s="1"/>
      <c r="BL563" s="29"/>
      <c r="BM563" s="1"/>
      <c r="BN563" s="1"/>
      <c r="BO563" s="29"/>
      <c r="BP563" s="1"/>
      <c r="BQ563" s="1"/>
      <c r="BR563" s="29"/>
      <c r="BS563" s="1"/>
      <c r="BT563" s="1"/>
      <c r="BU563" s="29"/>
      <c r="BV563" s="1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</row>
    <row r="564" spans="1:369" s="267" customFormat="1">
      <c r="A564" s="23" t="s">
        <v>2159</v>
      </c>
      <c r="B564" s="24" t="s">
        <v>2032</v>
      </c>
      <c r="C564" s="15">
        <f t="shared" si="52"/>
        <v>0</v>
      </c>
      <c r="D564" s="117"/>
      <c r="E564" s="1" t="s">
        <v>2160</v>
      </c>
      <c r="F564" s="33" t="s">
        <v>351</v>
      </c>
      <c r="G564" s="144"/>
      <c r="H564" s="138"/>
      <c r="I564" s="98"/>
      <c r="J564" s="139"/>
      <c r="K564" s="130"/>
      <c r="L564" s="158"/>
      <c r="M564" s="21">
        <v>0</v>
      </c>
      <c r="N564" s="128" t="s">
        <v>306</v>
      </c>
      <c r="O564" s="148">
        <v>42714</v>
      </c>
      <c r="P564" s="21">
        <v>0</v>
      </c>
      <c r="Q564" s="128" t="s">
        <v>306</v>
      </c>
      <c r="R564" s="148">
        <v>42694</v>
      </c>
      <c r="S564" s="21">
        <v>0</v>
      </c>
      <c r="T564" s="128" t="s">
        <v>306</v>
      </c>
      <c r="U564" s="148">
        <v>42693</v>
      </c>
      <c r="V564" s="21">
        <v>0</v>
      </c>
      <c r="W564" s="128" t="s">
        <v>264</v>
      </c>
      <c r="X564" s="148">
        <v>42463</v>
      </c>
      <c r="Y564" s="21">
        <v>0</v>
      </c>
      <c r="Z564" s="128" t="s">
        <v>264</v>
      </c>
      <c r="AA564" s="148">
        <v>42462</v>
      </c>
      <c r="AB564" s="21">
        <v>0</v>
      </c>
      <c r="AC564" s="128" t="s">
        <v>306</v>
      </c>
      <c r="AD564" s="129">
        <v>42351</v>
      </c>
      <c r="AE564" s="14">
        <v>4</v>
      </c>
      <c r="AF564" s="128" t="s">
        <v>264</v>
      </c>
      <c r="AG564" s="129">
        <v>42350</v>
      </c>
      <c r="AH564" s="14"/>
      <c r="AI564" s="128"/>
      <c r="AJ564" s="129"/>
      <c r="AK564" s="14"/>
      <c r="AL564" s="128"/>
      <c r="AM564" s="129"/>
      <c r="AN564" s="14"/>
      <c r="AO564" s="128"/>
      <c r="AP564" s="129"/>
      <c r="AQ564" s="45"/>
      <c r="AR564" s="128"/>
      <c r="AS564" s="129"/>
      <c r="AT564" s="46"/>
      <c r="AU564" s="21"/>
      <c r="AV564" s="129"/>
      <c r="AW564" s="46"/>
      <c r="AX564" s="21"/>
      <c r="AY564" s="129"/>
      <c r="AZ564" s="13"/>
      <c r="BA564" s="21"/>
      <c r="BB564" s="129"/>
      <c r="BC564" s="13"/>
      <c r="BD564" s="21"/>
      <c r="BE564" s="129"/>
      <c r="BF564" s="13"/>
      <c r="BG564" s="21"/>
      <c r="BH564" s="129"/>
      <c r="BI564" s="8"/>
      <c r="BJ564" s="1"/>
      <c r="BK564" s="1"/>
      <c r="BL564" s="8"/>
      <c r="BM564" s="1"/>
      <c r="BN564" s="1"/>
      <c r="BO564" s="8"/>
      <c r="BP564" s="1"/>
      <c r="BQ564" s="1"/>
      <c r="BR564" s="8"/>
      <c r="BS564" s="1"/>
      <c r="BT564" s="1"/>
      <c r="BU564" s="8"/>
      <c r="BV564" s="1"/>
      <c r="BW564"/>
      <c r="BX564" s="187"/>
      <c r="BY564"/>
      <c r="BZ564"/>
      <c r="CA564" s="187"/>
      <c r="CB564"/>
      <c r="CC564"/>
      <c r="CD564" s="187"/>
      <c r="CE564"/>
      <c r="CF564"/>
      <c r="CG564" s="187"/>
      <c r="CH564"/>
      <c r="CI564"/>
      <c r="CJ564" s="187"/>
      <c r="CK564"/>
      <c r="CL564"/>
      <c r="CM564" s="187"/>
      <c r="CN564"/>
      <c r="CO564"/>
      <c r="CP564" s="187"/>
      <c r="CQ564"/>
      <c r="CR564"/>
      <c r="CS564" s="187"/>
      <c r="CT564"/>
      <c r="CU564"/>
      <c r="CV564" s="187"/>
      <c r="CW564"/>
      <c r="CX564"/>
      <c r="CY564" s="187"/>
      <c r="CZ564"/>
      <c r="DA564"/>
      <c r="DB564" s="187"/>
      <c r="DC564"/>
      <c r="DD564"/>
      <c r="DE564" s="187"/>
      <c r="DF564"/>
      <c r="DG564"/>
      <c r="DH564" s="187"/>
      <c r="DI564"/>
      <c r="DJ564"/>
      <c r="DK564"/>
      <c r="DL564"/>
      <c r="DM564"/>
      <c r="DN564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</row>
    <row r="565" spans="1:369" s="267" customFormat="1">
      <c r="A565" s="23" t="s">
        <v>354</v>
      </c>
      <c r="B565" s="24" t="s">
        <v>550</v>
      </c>
      <c r="C565" s="15">
        <f t="shared" si="52"/>
        <v>8.4090909090909083</v>
      </c>
      <c r="D565" s="117" t="s">
        <v>2879</v>
      </c>
      <c r="E565" s="37" t="s">
        <v>781</v>
      </c>
      <c r="F565" s="33" t="s">
        <v>353</v>
      </c>
      <c r="G565" s="144">
        <v>4</v>
      </c>
      <c r="H565" s="138">
        <v>5</v>
      </c>
      <c r="I565" s="98">
        <v>12</v>
      </c>
      <c r="J565" s="139"/>
      <c r="K565" s="130">
        <v>13</v>
      </c>
      <c r="L565" s="158">
        <f t="shared" ref="L565:L579" si="54">(J565+K565)</f>
        <v>13</v>
      </c>
      <c r="M565" s="21">
        <v>7</v>
      </c>
      <c r="N565" s="128" t="s">
        <v>451</v>
      </c>
      <c r="O565" s="148">
        <v>41945</v>
      </c>
      <c r="P565" s="21">
        <v>10</v>
      </c>
      <c r="Q565" s="128" t="s">
        <v>451</v>
      </c>
      <c r="R565" s="148">
        <v>41875</v>
      </c>
      <c r="S565" s="21">
        <v>9</v>
      </c>
      <c r="T565" s="128" t="s">
        <v>451</v>
      </c>
      <c r="U565" s="148">
        <v>41874</v>
      </c>
      <c r="V565" s="21">
        <v>13</v>
      </c>
      <c r="W565" s="128" t="s">
        <v>451</v>
      </c>
      <c r="X565" s="148">
        <v>41784</v>
      </c>
      <c r="Y565" s="21">
        <v>2</v>
      </c>
      <c r="Z565" s="128" t="s">
        <v>306</v>
      </c>
      <c r="AA565" s="148">
        <v>41546</v>
      </c>
      <c r="AB565" s="21">
        <v>16</v>
      </c>
      <c r="AC565" s="128" t="s">
        <v>2864</v>
      </c>
      <c r="AD565" s="129">
        <v>41385</v>
      </c>
      <c r="AE565" s="14">
        <v>16</v>
      </c>
      <c r="AF565" s="128" t="s">
        <v>2864</v>
      </c>
      <c r="AG565" s="129">
        <v>41056</v>
      </c>
      <c r="AH565" s="14">
        <v>16</v>
      </c>
      <c r="AI565" s="128" t="s">
        <v>2864</v>
      </c>
      <c r="AJ565" s="129">
        <v>40692</v>
      </c>
      <c r="AK565" s="14">
        <v>10</v>
      </c>
      <c r="AL565" s="128" t="s">
        <v>584</v>
      </c>
      <c r="AM565" s="129">
        <v>40629</v>
      </c>
      <c r="AN565" s="14">
        <v>13</v>
      </c>
      <c r="AO565" s="128" t="s">
        <v>451</v>
      </c>
      <c r="AP565" s="129">
        <v>39985</v>
      </c>
      <c r="AQ565" s="14">
        <v>14</v>
      </c>
      <c r="AR565" s="128" t="s">
        <v>451</v>
      </c>
      <c r="AS565" s="129">
        <v>39957</v>
      </c>
      <c r="AT565" s="45">
        <v>10</v>
      </c>
      <c r="AU565" s="128" t="s">
        <v>264</v>
      </c>
      <c r="AV565" s="129">
        <v>39712</v>
      </c>
      <c r="AW565" s="14">
        <v>16</v>
      </c>
      <c r="AX565" s="128" t="s">
        <v>451</v>
      </c>
      <c r="AY565" s="129">
        <v>39621</v>
      </c>
      <c r="AZ565" s="45">
        <v>22</v>
      </c>
      <c r="BA565" s="128" t="s">
        <v>451</v>
      </c>
      <c r="BB565" s="131">
        <v>39600</v>
      </c>
      <c r="BC565" s="45">
        <v>22</v>
      </c>
      <c r="BD565" s="128" t="s">
        <v>451</v>
      </c>
      <c r="BE565" s="131">
        <v>39599</v>
      </c>
      <c r="BF565" s="46">
        <v>16</v>
      </c>
      <c r="BG565" s="21" t="s">
        <v>451</v>
      </c>
      <c r="BH565" s="131">
        <v>39593</v>
      </c>
      <c r="BI565" s="8"/>
      <c r="BJ565" s="1"/>
      <c r="BK565" s="1"/>
      <c r="BL565" s="8"/>
      <c r="BM565" s="1"/>
      <c r="BN565" s="1"/>
      <c r="BO565" s="8"/>
      <c r="BP565" s="1"/>
      <c r="BQ565" s="1"/>
      <c r="BR565" s="8"/>
      <c r="BS565" s="1"/>
      <c r="BT565" s="1"/>
      <c r="BU565" s="8"/>
      <c r="BV565" s="1"/>
      <c r="BW565"/>
      <c r="BX565" s="187"/>
      <c r="BY565"/>
      <c r="BZ565"/>
      <c r="CA565" s="187"/>
      <c r="CB565"/>
      <c r="CC565"/>
      <c r="CD565" s="187"/>
      <c r="CE565"/>
      <c r="CF565"/>
      <c r="CG565" s="187"/>
      <c r="CH565"/>
      <c r="CI565"/>
      <c r="CJ565" s="187"/>
      <c r="CK565"/>
      <c r="CL565"/>
      <c r="CM565" s="187"/>
      <c r="CN565"/>
      <c r="CO565"/>
      <c r="CP565" s="187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</row>
    <row r="566" spans="1:369" s="267" customFormat="1">
      <c r="A566" s="23" t="s">
        <v>913</v>
      </c>
      <c r="B566" s="24" t="s">
        <v>914</v>
      </c>
      <c r="C566" s="15">
        <f t="shared" si="52"/>
        <v>11</v>
      </c>
      <c r="D566" s="117"/>
      <c r="E566" s="37" t="s">
        <v>1922</v>
      </c>
      <c r="F566" s="33" t="s">
        <v>44</v>
      </c>
      <c r="G566" s="144">
        <v>4</v>
      </c>
      <c r="H566" s="138">
        <v>3</v>
      </c>
      <c r="I566" s="98">
        <v>12</v>
      </c>
      <c r="J566" s="139"/>
      <c r="K566" s="130">
        <v>4</v>
      </c>
      <c r="L566" s="158">
        <f t="shared" si="54"/>
        <v>4</v>
      </c>
      <c r="M566" s="21">
        <v>11</v>
      </c>
      <c r="N566" s="128" t="s">
        <v>451</v>
      </c>
      <c r="O566" s="143">
        <v>43016</v>
      </c>
      <c r="P566" s="21">
        <v>9</v>
      </c>
      <c r="Q566" s="128" t="s">
        <v>306</v>
      </c>
      <c r="R566" s="148">
        <v>42994</v>
      </c>
      <c r="S566" s="21">
        <v>11</v>
      </c>
      <c r="T566" s="128" t="s">
        <v>451</v>
      </c>
      <c r="U566" s="148">
        <v>42925</v>
      </c>
      <c r="V566" s="21">
        <v>11</v>
      </c>
      <c r="W566" s="128" t="s">
        <v>451</v>
      </c>
      <c r="X566" s="148">
        <v>42924</v>
      </c>
      <c r="Y566" s="21">
        <v>12</v>
      </c>
      <c r="Z566" s="128" t="s">
        <v>451</v>
      </c>
      <c r="AA566" s="148">
        <v>42862</v>
      </c>
      <c r="AB566" s="21">
        <v>10</v>
      </c>
      <c r="AC566" s="128" t="s">
        <v>451</v>
      </c>
      <c r="AD566" s="148">
        <v>42847</v>
      </c>
      <c r="AE566" s="21">
        <v>10</v>
      </c>
      <c r="AF566" s="128" t="s">
        <v>451</v>
      </c>
      <c r="AG566" s="148">
        <v>42680</v>
      </c>
      <c r="AH566" s="21">
        <v>11</v>
      </c>
      <c r="AI566" s="128" t="s">
        <v>451</v>
      </c>
      <c r="AJ566" s="148">
        <v>42624</v>
      </c>
      <c r="AK566" s="21">
        <v>13</v>
      </c>
      <c r="AL566" s="128" t="s">
        <v>451</v>
      </c>
      <c r="AM566" s="148">
        <v>42623</v>
      </c>
      <c r="AN566" s="21">
        <v>10</v>
      </c>
      <c r="AO566" s="128" t="s">
        <v>451</v>
      </c>
      <c r="AP566" s="148">
        <v>42512</v>
      </c>
      <c r="AQ566" s="21">
        <v>11</v>
      </c>
      <c r="AR566" s="128" t="s">
        <v>451</v>
      </c>
      <c r="AS566" s="148">
        <v>42511</v>
      </c>
      <c r="AT566" s="21">
        <v>6</v>
      </c>
      <c r="AU566" s="128" t="s">
        <v>264</v>
      </c>
      <c r="AV566" s="129">
        <v>42498</v>
      </c>
      <c r="AW566" s="14">
        <v>0</v>
      </c>
      <c r="AX566" s="128" t="s">
        <v>306</v>
      </c>
      <c r="AY566" s="129">
        <v>42497</v>
      </c>
      <c r="AZ566" s="14">
        <v>11</v>
      </c>
      <c r="BA566" s="128" t="s">
        <v>451</v>
      </c>
      <c r="BB566" s="129">
        <v>42301</v>
      </c>
      <c r="BC566" s="14">
        <v>11</v>
      </c>
      <c r="BD566" s="128" t="s">
        <v>451</v>
      </c>
      <c r="BE566" s="129">
        <v>42295</v>
      </c>
      <c r="BF566" s="14">
        <v>10</v>
      </c>
      <c r="BG566" s="128" t="s">
        <v>451</v>
      </c>
      <c r="BH566" s="129">
        <v>42245</v>
      </c>
      <c r="BI566" s="14">
        <v>11</v>
      </c>
      <c r="BJ566" s="128" t="s">
        <v>451</v>
      </c>
      <c r="BK566" s="129">
        <v>42238</v>
      </c>
      <c r="BL566" s="14">
        <v>16</v>
      </c>
      <c r="BM566" s="128" t="s">
        <v>451</v>
      </c>
      <c r="BN566" s="129">
        <v>42141</v>
      </c>
      <c r="BO566" s="14">
        <v>16</v>
      </c>
      <c r="BP566" s="128" t="s">
        <v>451</v>
      </c>
      <c r="BQ566" s="129">
        <v>42140</v>
      </c>
      <c r="BR566" s="14">
        <v>16</v>
      </c>
      <c r="BS566" s="128" t="s">
        <v>451</v>
      </c>
      <c r="BT566" s="129">
        <v>42126</v>
      </c>
      <c r="BU566" s="14">
        <v>13</v>
      </c>
      <c r="BV566" s="128" t="s">
        <v>451</v>
      </c>
      <c r="BW566" s="129">
        <v>42113</v>
      </c>
      <c r="BX566" s="14">
        <v>13</v>
      </c>
      <c r="BY566" s="128" t="s">
        <v>451</v>
      </c>
      <c r="BZ566" s="129">
        <v>41888</v>
      </c>
      <c r="CA566" s="14">
        <v>16</v>
      </c>
      <c r="CB566" s="128" t="s">
        <v>451</v>
      </c>
      <c r="CC566" s="129">
        <v>41762</v>
      </c>
      <c r="CD566" s="14">
        <v>11</v>
      </c>
      <c r="CE566" s="128" t="s">
        <v>451</v>
      </c>
      <c r="CF566" s="129">
        <v>41748</v>
      </c>
      <c r="CG566" s="14">
        <v>13</v>
      </c>
      <c r="CH566" s="128" t="s">
        <v>451</v>
      </c>
      <c r="CI566" s="129">
        <v>41714</v>
      </c>
      <c r="CJ566" s="14">
        <v>13</v>
      </c>
      <c r="CK566" s="128" t="s">
        <v>451</v>
      </c>
      <c r="CL566" s="129">
        <v>41713</v>
      </c>
      <c r="CM566" s="14">
        <v>14</v>
      </c>
      <c r="CN566" s="128" t="s">
        <v>451</v>
      </c>
      <c r="CO566" s="129">
        <v>41657</v>
      </c>
      <c r="CP566" s="14">
        <v>12</v>
      </c>
      <c r="CQ566" s="128" t="s">
        <v>451</v>
      </c>
      <c r="CR566" s="129">
        <v>41657</v>
      </c>
      <c r="CS566" s="14">
        <v>13</v>
      </c>
      <c r="CT566" s="128" t="s">
        <v>451</v>
      </c>
      <c r="CU566" s="129">
        <v>41567</v>
      </c>
      <c r="CV566" s="21">
        <v>12</v>
      </c>
      <c r="CW566" s="128" t="s">
        <v>451</v>
      </c>
      <c r="CX566" s="129">
        <v>41566</v>
      </c>
      <c r="CY566" s="21">
        <v>11</v>
      </c>
      <c r="CZ566" s="128" t="s">
        <v>451</v>
      </c>
      <c r="DA566" s="129">
        <v>41532</v>
      </c>
      <c r="DB566" s="21">
        <v>11</v>
      </c>
      <c r="DC566" s="128" t="s">
        <v>451</v>
      </c>
      <c r="DD566" s="129">
        <v>41531</v>
      </c>
      <c r="DE566" s="21">
        <v>11</v>
      </c>
      <c r="DF566" s="128" t="s">
        <v>451</v>
      </c>
      <c r="DG566" s="129">
        <v>41524</v>
      </c>
      <c r="DH566" s="21">
        <v>13</v>
      </c>
      <c r="DI566" s="128" t="s">
        <v>451</v>
      </c>
      <c r="DJ566" s="129">
        <v>41398</v>
      </c>
      <c r="DK566" s="187"/>
      <c r="DL566"/>
      <c r="DM566"/>
      <c r="DN566" s="187"/>
      <c r="DO566" s="1"/>
      <c r="DP566" s="1"/>
      <c r="DQ566" s="8"/>
      <c r="DR566" s="1"/>
      <c r="DS566" s="1"/>
      <c r="DT566" s="8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</row>
    <row r="567" spans="1:369" s="267" customFormat="1">
      <c r="A567" s="28" t="s">
        <v>251</v>
      </c>
      <c r="B567" s="24" t="s">
        <v>3004</v>
      </c>
      <c r="C567" s="15">
        <f t="shared" si="52"/>
        <v>1.6666666666666667</v>
      </c>
      <c r="D567" s="117"/>
      <c r="E567" s="38" t="s">
        <v>646</v>
      </c>
      <c r="F567" s="33" t="s">
        <v>3005</v>
      </c>
      <c r="G567" s="262">
        <v>4</v>
      </c>
      <c r="H567" s="153">
        <v>5</v>
      </c>
      <c r="I567" s="100">
        <v>12</v>
      </c>
      <c r="J567" s="139"/>
      <c r="K567" s="130">
        <v>7</v>
      </c>
      <c r="L567" s="158">
        <f t="shared" si="54"/>
        <v>7</v>
      </c>
      <c r="M567" s="21">
        <v>0</v>
      </c>
      <c r="N567" s="128" t="s">
        <v>306</v>
      </c>
      <c r="O567" s="148">
        <v>42035</v>
      </c>
      <c r="P567" s="21">
        <v>0</v>
      </c>
      <c r="Q567" s="128" t="s">
        <v>306</v>
      </c>
      <c r="R567" s="148">
        <v>41672</v>
      </c>
      <c r="S567" s="21">
        <v>5</v>
      </c>
      <c r="T567" s="128" t="s">
        <v>306</v>
      </c>
      <c r="U567" s="148">
        <v>41546</v>
      </c>
      <c r="V567" s="21">
        <v>10</v>
      </c>
      <c r="W567" s="128" t="s">
        <v>306</v>
      </c>
      <c r="X567" s="148">
        <v>41308</v>
      </c>
      <c r="Y567" s="21">
        <v>0</v>
      </c>
      <c r="Z567" s="128" t="s">
        <v>306</v>
      </c>
      <c r="AA567" s="148">
        <v>41307</v>
      </c>
      <c r="AB567" s="21">
        <v>22</v>
      </c>
      <c r="AC567" s="128" t="s">
        <v>451</v>
      </c>
      <c r="AD567" s="129">
        <v>41259</v>
      </c>
      <c r="AE567" s="14">
        <v>18</v>
      </c>
      <c r="AF567" s="128" t="s">
        <v>451</v>
      </c>
      <c r="AG567" s="129">
        <v>41258</v>
      </c>
      <c r="AH567" s="14">
        <v>0</v>
      </c>
      <c r="AI567" s="128" t="s">
        <v>306</v>
      </c>
      <c r="AJ567" s="129">
        <v>40944</v>
      </c>
      <c r="AK567" s="14">
        <v>20</v>
      </c>
      <c r="AL567" s="128" t="s">
        <v>2855</v>
      </c>
      <c r="AM567" s="129">
        <v>40943</v>
      </c>
      <c r="AN567" s="14">
        <v>11.5</v>
      </c>
      <c r="AO567" s="128" t="s">
        <v>2855</v>
      </c>
      <c r="AP567" s="129">
        <v>40657</v>
      </c>
      <c r="AQ567" s="14">
        <v>13</v>
      </c>
      <c r="AR567" s="128" t="s">
        <v>2855</v>
      </c>
      <c r="AS567" s="129">
        <v>40656</v>
      </c>
      <c r="AT567" s="14">
        <v>17</v>
      </c>
      <c r="AU567" s="128" t="s">
        <v>2855</v>
      </c>
      <c r="AV567" s="129">
        <v>40454</v>
      </c>
      <c r="AW567" s="14">
        <v>8</v>
      </c>
      <c r="AX567" s="128" t="s">
        <v>217</v>
      </c>
      <c r="AY567" s="129">
        <v>40453</v>
      </c>
      <c r="AZ567" s="13"/>
      <c r="BA567" s="21"/>
      <c r="BB567" s="129"/>
      <c r="BC567" s="13"/>
      <c r="BD567" s="21"/>
      <c r="BE567" s="129"/>
      <c r="BF567" s="29"/>
      <c r="BG567" s="1"/>
      <c r="BH567"/>
      <c r="BI567" s="194"/>
      <c r="BJ567"/>
      <c r="BK567"/>
      <c r="BL567" s="194"/>
      <c r="BM567"/>
      <c r="BN567"/>
      <c r="BO567" s="194"/>
      <c r="BP567"/>
      <c r="BQ567"/>
      <c r="BR567" s="194"/>
      <c r="BS567"/>
      <c r="BT567"/>
      <c r="BU567" s="194"/>
      <c r="BV567"/>
      <c r="BW567"/>
      <c r="BX567" s="187"/>
      <c r="BY567"/>
      <c r="BZ567"/>
      <c r="CA567" s="187"/>
      <c r="CB567"/>
      <c r="CC567"/>
      <c r="CD567" s="187"/>
      <c r="CE567"/>
      <c r="CF567"/>
      <c r="CG567" s="187"/>
      <c r="CH567"/>
      <c r="CI567"/>
      <c r="CJ567" s="187"/>
      <c r="CK567"/>
      <c r="CL567"/>
      <c r="CM567" s="187"/>
      <c r="CN567"/>
      <c r="CO567"/>
      <c r="CP567" s="187"/>
      <c r="CQ567"/>
      <c r="CR567"/>
      <c r="CS567" s="187"/>
      <c r="CT567"/>
      <c r="CU567"/>
      <c r="CV567" s="187"/>
      <c r="CW567"/>
      <c r="CX567"/>
      <c r="CY567" s="187"/>
      <c r="CZ567"/>
      <c r="DA567"/>
      <c r="DB567" s="187"/>
      <c r="DC567"/>
      <c r="DD567"/>
      <c r="DE567" s="187"/>
      <c r="DF567"/>
      <c r="DG567"/>
      <c r="DH567" s="187"/>
      <c r="DI567"/>
      <c r="DJ567"/>
      <c r="DK567" s="187"/>
      <c r="DL567"/>
      <c r="DM567"/>
      <c r="DN567" s="187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</row>
    <row r="568" spans="1:369" s="267" customFormat="1">
      <c r="A568" s="28" t="s">
        <v>703</v>
      </c>
      <c r="B568" s="24" t="s">
        <v>704</v>
      </c>
      <c r="C568" s="15">
        <f t="shared" si="52"/>
        <v>2</v>
      </c>
      <c r="D568" s="117"/>
      <c r="E568" s="8" t="s">
        <v>705</v>
      </c>
      <c r="F568" s="33" t="s">
        <v>706</v>
      </c>
      <c r="G568" s="262"/>
      <c r="H568" s="153"/>
      <c r="I568" s="100"/>
      <c r="J568" s="139"/>
      <c r="K568" s="130">
        <v>0</v>
      </c>
      <c r="L568" s="158">
        <f t="shared" si="54"/>
        <v>0</v>
      </c>
      <c r="M568" s="21">
        <v>4</v>
      </c>
      <c r="N568" s="128" t="s">
        <v>306</v>
      </c>
      <c r="O568" s="148">
        <v>41308</v>
      </c>
      <c r="P568" s="21">
        <v>0</v>
      </c>
      <c r="Q568" s="128" t="s">
        <v>306</v>
      </c>
      <c r="R568" s="148">
        <v>41307</v>
      </c>
      <c r="S568" s="21"/>
      <c r="T568" s="128"/>
      <c r="U568" s="148"/>
      <c r="V568" s="21"/>
      <c r="W568" s="128"/>
      <c r="X568" s="148"/>
      <c r="Y568" s="21"/>
      <c r="Z568" s="128"/>
      <c r="AA568" s="148"/>
      <c r="AB568" s="21"/>
      <c r="AC568" s="128"/>
      <c r="AD568" s="129"/>
      <c r="AE568" s="14"/>
      <c r="AF568" s="128"/>
      <c r="AG568" s="129"/>
      <c r="AH568" s="14"/>
      <c r="AI568" s="128"/>
      <c r="AJ568" s="129"/>
      <c r="AK568" s="46"/>
      <c r="AL568" s="21"/>
      <c r="AM568" s="131"/>
      <c r="AN568" s="13"/>
      <c r="AO568" s="21"/>
      <c r="AP568" s="129"/>
      <c r="AQ568" s="13"/>
      <c r="AR568" s="21"/>
      <c r="AS568" s="129"/>
      <c r="AT568" s="13"/>
      <c r="AU568" s="21"/>
      <c r="AV568" s="129"/>
      <c r="AW568" s="13"/>
      <c r="AX568" s="21"/>
      <c r="AY568" s="129"/>
      <c r="AZ568" s="13"/>
      <c r="BA568" s="21"/>
      <c r="BB568" s="129"/>
      <c r="BC568" s="13"/>
      <c r="BD568" s="21"/>
      <c r="BE568" s="129"/>
      <c r="BF568" s="29"/>
      <c r="BG568" s="1"/>
      <c r="BH568"/>
      <c r="BI568" s="187"/>
      <c r="BJ568"/>
      <c r="BK568"/>
      <c r="BL568" s="187"/>
      <c r="BM568"/>
      <c r="BN568"/>
      <c r="BO568" s="187"/>
      <c r="BP568"/>
      <c r="BQ568"/>
      <c r="BR568" s="187"/>
      <c r="BS568"/>
      <c r="BT568"/>
      <c r="BU568" s="187"/>
      <c r="BV568"/>
      <c r="BW568"/>
      <c r="BX568" s="187"/>
      <c r="BY568"/>
      <c r="BZ568"/>
      <c r="CA568" s="187"/>
      <c r="CB568"/>
      <c r="CC568"/>
      <c r="CD568" s="187"/>
      <c r="CE568"/>
      <c r="CF568"/>
      <c r="CG568" s="187"/>
      <c r="CH568"/>
      <c r="CI568"/>
      <c r="CJ568" s="187"/>
      <c r="CK568"/>
      <c r="CL568"/>
      <c r="CM568" s="187"/>
      <c r="CN568"/>
      <c r="CO568"/>
      <c r="CP568" s="187"/>
      <c r="CQ568"/>
      <c r="CR568"/>
      <c r="CS568" s="187"/>
      <c r="CT568"/>
      <c r="CU568"/>
      <c r="CV568" s="187"/>
      <c r="CW568"/>
      <c r="CX568"/>
      <c r="CY568" s="187"/>
      <c r="CZ568"/>
      <c r="DA568"/>
      <c r="DB568" s="187"/>
      <c r="DC568"/>
      <c r="DD568"/>
      <c r="DE568" s="187"/>
      <c r="DF568"/>
      <c r="DG568"/>
      <c r="DH568" s="187"/>
      <c r="DI568" s="1"/>
      <c r="DJ568" s="1"/>
      <c r="DK568" s="8"/>
      <c r="DL568" s="1"/>
      <c r="DM568" s="1"/>
      <c r="DN568" s="8"/>
      <c r="DO568" s="1"/>
      <c r="DP568" s="1"/>
      <c r="DQ568" s="8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</row>
    <row r="569" spans="1:369" s="267" customFormat="1">
      <c r="A569" s="23" t="s">
        <v>154</v>
      </c>
      <c r="B569" s="24" t="s">
        <v>84</v>
      </c>
      <c r="C569" s="15">
        <f t="shared" si="52"/>
        <v>10</v>
      </c>
      <c r="D569" s="43" t="s">
        <v>596</v>
      </c>
      <c r="E569" s="8" t="s">
        <v>152</v>
      </c>
      <c r="F569" s="33" t="s">
        <v>153</v>
      </c>
      <c r="G569" s="144">
        <v>2</v>
      </c>
      <c r="H569" s="138">
        <v>1</v>
      </c>
      <c r="I569" s="57">
        <v>6</v>
      </c>
      <c r="J569" s="139"/>
      <c r="K569" s="130">
        <v>1</v>
      </c>
      <c r="L569" s="158">
        <f t="shared" si="54"/>
        <v>1</v>
      </c>
      <c r="M569" s="21">
        <v>0</v>
      </c>
      <c r="N569" s="128" t="s">
        <v>230</v>
      </c>
      <c r="O569" s="148">
        <v>42883</v>
      </c>
      <c r="P569" s="21">
        <v>10</v>
      </c>
      <c r="Q569" s="128" t="s">
        <v>451</v>
      </c>
      <c r="R569" s="148">
        <v>42680</v>
      </c>
      <c r="S569" s="21">
        <v>2</v>
      </c>
      <c r="T569" s="128" t="s">
        <v>230</v>
      </c>
      <c r="U569" s="148">
        <v>41546</v>
      </c>
      <c r="V569" s="21">
        <v>14</v>
      </c>
      <c r="W569" s="128" t="s">
        <v>451</v>
      </c>
      <c r="X569" s="148">
        <v>41203</v>
      </c>
      <c r="Y569" s="63"/>
      <c r="Z569" s="128"/>
      <c r="AA569" s="149"/>
      <c r="AB569" s="64"/>
      <c r="AC569" s="21"/>
      <c r="AD569" s="131"/>
      <c r="AE569" s="13"/>
      <c r="AF569" s="21"/>
      <c r="AG569" s="129"/>
      <c r="AH569" s="13"/>
      <c r="AI569" s="21"/>
      <c r="AJ569" s="129"/>
      <c r="AK569" s="13"/>
      <c r="AL569" s="21"/>
      <c r="AM569" s="129"/>
      <c r="AN569" s="13"/>
      <c r="AO569" s="21"/>
      <c r="AP569" s="129"/>
      <c r="AQ569" s="13"/>
      <c r="AR569" s="21"/>
      <c r="AS569" s="129"/>
      <c r="AT569" s="11"/>
      <c r="AU569" s="21"/>
      <c r="AV569" s="129"/>
      <c r="AW569" s="8"/>
      <c r="AX569" s="1"/>
      <c r="AY569" s="8"/>
      <c r="AZ569" s="8"/>
      <c r="BA569" s="1"/>
      <c r="BB569"/>
      <c r="BC569" s="187"/>
      <c r="BD569"/>
      <c r="BE569"/>
      <c r="BF569" s="187"/>
      <c r="BG569"/>
      <c r="BH569"/>
      <c r="BI569" s="187"/>
      <c r="BJ569"/>
      <c r="BK569"/>
      <c r="BL569" s="187"/>
      <c r="BM569"/>
      <c r="BN569"/>
      <c r="BO569" s="187"/>
      <c r="BP569"/>
      <c r="BQ569"/>
      <c r="BR569" s="187"/>
      <c r="BS569"/>
      <c r="BT569"/>
      <c r="BU569" s="187"/>
      <c r="BV569"/>
      <c r="BW569"/>
      <c r="BX569" s="187"/>
      <c r="BY569"/>
      <c r="BZ569"/>
      <c r="CA569" s="187"/>
      <c r="CB569"/>
      <c r="CC569"/>
      <c r="CD569" s="187"/>
      <c r="CE569"/>
      <c r="CF569"/>
      <c r="CG569" s="187"/>
      <c r="CH569"/>
      <c r="CI569"/>
      <c r="CJ569" s="187"/>
      <c r="CK569"/>
      <c r="CL569"/>
      <c r="CM569" s="187"/>
      <c r="CN569"/>
      <c r="CO569"/>
      <c r="CP569" s="187"/>
      <c r="CQ569"/>
      <c r="CR569"/>
      <c r="CS569" s="187"/>
      <c r="CT569"/>
      <c r="CU569"/>
      <c r="CV569" s="187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  <c r="EQ569" s="114"/>
      <c r="ER569" s="114"/>
      <c r="ES569" s="114"/>
      <c r="ET569" s="114"/>
      <c r="EU569" s="114"/>
      <c r="EV569" s="114"/>
      <c r="EW569" s="114"/>
      <c r="EX569" s="114"/>
      <c r="EY569" s="114"/>
      <c r="EZ569" s="114"/>
      <c r="FA569" s="114"/>
      <c r="FB569" s="114"/>
      <c r="FC569" s="114"/>
      <c r="FD569" s="114"/>
      <c r="FE569" s="114"/>
      <c r="FF569" s="114"/>
      <c r="FG569" s="114"/>
      <c r="FH569" s="114"/>
      <c r="FI569" s="114"/>
      <c r="FJ569" s="114"/>
      <c r="FK569" s="114"/>
      <c r="FL569" s="114"/>
      <c r="FM569" s="114"/>
      <c r="FN569" s="114"/>
      <c r="FO569" s="114"/>
      <c r="FP569" s="114"/>
      <c r="FQ569" s="114"/>
      <c r="FR569" s="114"/>
      <c r="FS569" s="114"/>
      <c r="FT569" s="114"/>
      <c r="FU569" s="114"/>
      <c r="FV569" s="114"/>
      <c r="FW569" s="114"/>
      <c r="FX569" s="114"/>
      <c r="FY569" s="114"/>
      <c r="FZ569" s="114"/>
      <c r="GA569" s="114"/>
      <c r="GB569" s="114"/>
      <c r="GC569" s="114"/>
      <c r="GD569" s="114"/>
      <c r="GE569" s="114"/>
      <c r="GF569" s="114"/>
      <c r="GG569" s="114"/>
      <c r="GH569" s="114"/>
      <c r="GI569" s="114"/>
      <c r="GJ569" s="114"/>
      <c r="GK569" s="114"/>
      <c r="GL569" s="114"/>
      <c r="GM569" s="114"/>
      <c r="GN569" s="114"/>
      <c r="GO569" s="114"/>
      <c r="GP569" s="114"/>
      <c r="GQ569" s="114"/>
      <c r="GR569" s="114"/>
      <c r="GS569" s="114"/>
      <c r="GT569" s="114"/>
      <c r="GU569" s="114"/>
      <c r="GV569" s="114"/>
      <c r="GW569" s="114"/>
      <c r="GX569" s="114"/>
      <c r="GY569" s="114"/>
      <c r="GZ569" s="114"/>
      <c r="HA569" s="114"/>
      <c r="HB569" s="114"/>
      <c r="HC569" s="114"/>
      <c r="HD569" s="114"/>
      <c r="HE569" s="114"/>
      <c r="HF569" s="114"/>
      <c r="HG569" s="114"/>
      <c r="HH569" s="114"/>
      <c r="HI569" s="114"/>
      <c r="HJ569" s="114"/>
      <c r="HK569" s="114"/>
      <c r="HL569" s="114"/>
      <c r="HM569" s="114"/>
      <c r="HN569" s="114"/>
      <c r="HO569" s="114"/>
      <c r="HP569" s="114"/>
      <c r="HQ569" s="114"/>
      <c r="HR569" s="114"/>
      <c r="HS569" s="114"/>
      <c r="HT569" s="114"/>
      <c r="HU569" s="114"/>
      <c r="HV569" s="114"/>
      <c r="HW569" s="114"/>
      <c r="HX569" s="114"/>
      <c r="HY569" s="114"/>
      <c r="HZ569" s="114"/>
      <c r="IA569" s="114"/>
      <c r="IB569" s="114"/>
      <c r="IC569" s="114"/>
      <c r="ID569" s="114"/>
      <c r="IE569" s="114"/>
      <c r="IF569" s="114"/>
      <c r="IG569" s="114"/>
      <c r="IH569" s="114"/>
      <c r="II569" s="114"/>
      <c r="IJ569" s="114"/>
      <c r="IK569" s="114"/>
      <c r="IL569" s="114"/>
      <c r="IM569" s="114"/>
      <c r="IN569" s="114"/>
      <c r="IO569" s="114"/>
      <c r="IP569" s="114"/>
      <c r="IQ569" s="114"/>
      <c r="IR569" s="114"/>
      <c r="IS569" s="114"/>
      <c r="IT569" s="114"/>
      <c r="IU569" s="114"/>
      <c r="IV569" s="114"/>
      <c r="IW569" s="114"/>
      <c r="IX569" s="114"/>
      <c r="IY569" s="114"/>
      <c r="IZ569" s="114"/>
      <c r="JA569" s="114"/>
      <c r="JB569" s="114"/>
      <c r="JC569" s="114"/>
      <c r="JD569" s="114"/>
      <c r="JE569" s="114"/>
      <c r="JF569" s="114"/>
      <c r="JG569" s="114"/>
      <c r="JH569" s="114"/>
      <c r="JI569" s="114"/>
      <c r="JJ569" s="114"/>
      <c r="JK569" s="114"/>
      <c r="JL569" s="114"/>
      <c r="JM569" s="114"/>
      <c r="JN569" s="114"/>
      <c r="JO569" s="114"/>
      <c r="JP569" s="114"/>
      <c r="JQ569" s="114"/>
      <c r="JR569" s="114"/>
      <c r="JS569" s="114"/>
      <c r="JT569" s="114"/>
      <c r="JU569" s="114"/>
      <c r="JV569" s="114"/>
      <c r="JW569" s="114"/>
      <c r="JX569" s="114"/>
      <c r="JY569" s="114"/>
      <c r="JZ569" s="114"/>
      <c r="KA569" s="114"/>
      <c r="KB569" s="114"/>
      <c r="KC569" s="114"/>
      <c r="KD569" s="114"/>
      <c r="KE569" s="114"/>
      <c r="KF569" s="114"/>
      <c r="KG569" s="114"/>
      <c r="KH569" s="114"/>
      <c r="KI569" s="114"/>
      <c r="KJ569" s="114"/>
      <c r="KK569" s="114"/>
      <c r="KL569" s="114"/>
      <c r="KM569" s="114"/>
      <c r="KN569" s="114"/>
      <c r="KO569" s="114"/>
      <c r="KP569" s="114"/>
      <c r="KQ569" s="114"/>
      <c r="KR569" s="266"/>
      <c r="KS569" s="266"/>
      <c r="KT569" s="266"/>
      <c r="KU569" s="266"/>
      <c r="KV569" s="266"/>
      <c r="KW569" s="266"/>
      <c r="KX569" s="266"/>
      <c r="KY569" s="266"/>
      <c r="KZ569" s="266"/>
      <c r="LA569" s="266"/>
      <c r="LB569" s="266"/>
      <c r="LC569" s="266"/>
      <c r="LD569" s="266"/>
      <c r="LE569" s="266"/>
      <c r="LF569" s="266"/>
      <c r="LG569" s="266"/>
      <c r="LH569" s="266"/>
      <c r="LI569" s="266"/>
      <c r="LJ569" s="266"/>
      <c r="LK569" s="266"/>
      <c r="LL569" s="266"/>
      <c r="LM569" s="266"/>
      <c r="LN569" s="266"/>
      <c r="LO569" s="266"/>
      <c r="LP569" s="266"/>
      <c r="LQ569" s="266"/>
      <c r="LR569" s="266"/>
      <c r="LS569" s="266"/>
      <c r="LT569" s="266"/>
      <c r="LU569" s="266"/>
      <c r="LV569" s="266"/>
      <c r="LW569" s="266"/>
      <c r="LX569" s="266"/>
      <c r="LY569" s="266"/>
      <c r="LZ569" s="266"/>
      <c r="MA569" s="266"/>
      <c r="MB569" s="266"/>
      <c r="MC569" s="266"/>
      <c r="MD569" s="266"/>
      <c r="ME569" s="266"/>
      <c r="MF569" s="266"/>
      <c r="MG569" s="266"/>
      <c r="MH569" s="266"/>
      <c r="MI569" s="266"/>
      <c r="MJ569" s="266"/>
      <c r="MK569" s="266"/>
      <c r="ML569" s="266"/>
      <c r="MM569" s="266"/>
      <c r="MN569" s="266"/>
      <c r="MO569" s="266"/>
      <c r="MP569" s="266"/>
      <c r="MQ569" s="266"/>
      <c r="MR569" s="266"/>
      <c r="MS569" s="266"/>
      <c r="MT569" s="266"/>
      <c r="MU569" s="266"/>
      <c r="MV569" s="266"/>
      <c r="MW569" s="266"/>
      <c r="MX569" s="266"/>
      <c r="MY569" s="266"/>
      <c r="MZ569" s="266"/>
      <c r="NA569" s="266"/>
      <c r="NB569" s="266"/>
      <c r="NC569" s="266"/>
      <c r="ND569" s="266"/>
      <c r="NE569" s="266"/>
    </row>
    <row r="570" spans="1:369" s="266" customFormat="1">
      <c r="A570" s="23" t="s">
        <v>12</v>
      </c>
      <c r="B570" s="24" t="s">
        <v>453</v>
      </c>
      <c r="C570" s="15">
        <f t="shared" si="52"/>
        <v>20.909090909090907</v>
      </c>
      <c r="D570" s="43" t="s">
        <v>595</v>
      </c>
      <c r="E570" s="38" t="s">
        <v>1979</v>
      </c>
      <c r="F570" s="33" t="s">
        <v>757</v>
      </c>
      <c r="G570" s="144">
        <v>4</v>
      </c>
      <c r="H570" s="138">
        <v>6</v>
      </c>
      <c r="I570" s="98">
        <v>12</v>
      </c>
      <c r="J570" s="139">
        <v>17</v>
      </c>
      <c r="K570" s="130">
        <v>49.25</v>
      </c>
      <c r="L570" s="158">
        <f t="shared" si="54"/>
        <v>66.25</v>
      </c>
      <c r="M570" s="21">
        <v>22</v>
      </c>
      <c r="N570" s="128" t="s">
        <v>451</v>
      </c>
      <c r="O570" s="148">
        <v>42988</v>
      </c>
      <c r="P570" s="21">
        <v>20</v>
      </c>
      <c r="Q570" s="128" t="s">
        <v>451</v>
      </c>
      <c r="R570" s="148">
        <v>42953</v>
      </c>
      <c r="S570" s="21">
        <v>20</v>
      </c>
      <c r="T570" s="128" t="s">
        <v>451</v>
      </c>
      <c r="U570" s="148">
        <v>42925</v>
      </c>
      <c r="V570" s="21">
        <v>22</v>
      </c>
      <c r="W570" s="128" t="s">
        <v>451</v>
      </c>
      <c r="X570" s="148">
        <v>42862</v>
      </c>
      <c r="Y570" s="21">
        <v>22</v>
      </c>
      <c r="Z570" s="128" t="s">
        <v>451</v>
      </c>
      <c r="AA570" s="148">
        <v>42778</v>
      </c>
      <c r="AB570" s="21">
        <v>20</v>
      </c>
      <c r="AC570" s="128" t="s">
        <v>451</v>
      </c>
      <c r="AD570" s="148">
        <v>42715</v>
      </c>
      <c r="AE570" s="21">
        <v>22</v>
      </c>
      <c r="AF570" s="128" t="s">
        <v>451</v>
      </c>
      <c r="AG570" s="148">
        <v>42589</v>
      </c>
      <c r="AH570" s="21">
        <v>22</v>
      </c>
      <c r="AI570" s="128" t="s">
        <v>451</v>
      </c>
      <c r="AJ570" s="148">
        <v>42561</v>
      </c>
      <c r="AK570" s="21">
        <v>22</v>
      </c>
      <c r="AL570" s="128" t="s">
        <v>451</v>
      </c>
      <c r="AM570" s="148">
        <v>42498</v>
      </c>
      <c r="AN570" s="21">
        <v>22</v>
      </c>
      <c r="AO570" s="128" t="s">
        <v>451</v>
      </c>
      <c r="AP570" s="129">
        <v>42476</v>
      </c>
      <c r="AQ570" s="14">
        <v>22</v>
      </c>
      <c r="AR570" s="128" t="s">
        <v>451</v>
      </c>
      <c r="AS570" s="129">
        <v>42418</v>
      </c>
      <c r="AT570" s="14">
        <v>12</v>
      </c>
      <c r="AU570" s="128" t="s">
        <v>264</v>
      </c>
      <c r="AV570" s="129">
        <v>42351</v>
      </c>
      <c r="AW570" s="14">
        <v>8</v>
      </c>
      <c r="AX570" s="128" t="s">
        <v>230</v>
      </c>
      <c r="AY570" s="129">
        <v>42295</v>
      </c>
      <c r="AZ570" s="14">
        <v>22</v>
      </c>
      <c r="BA570" s="128" t="s">
        <v>451</v>
      </c>
      <c r="BB570" s="129">
        <v>42225</v>
      </c>
      <c r="BC570" s="14">
        <v>22</v>
      </c>
      <c r="BD570" s="128" t="s">
        <v>451</v>
      </c>
      <c r="BE570" s="129">
        <v>42197</v>
      </c>
      <c r="BF570" s="14">
        <v>22</v>
      </c>
      <c r="BG570" s="128" t="s">
        <v>451</v>
      </c>
      <c r="BH570" s="129">
        <v>42148</v>
      </c>
      <c r="BI570" s="14">
        <v>14</v>
      </c>
      <c r="BJ570" s="128" t="s">
        <v>264</v>
      </c>
      <c r="BK570" s="129">
        <v>41987</v>
      </c>
      <c r="BL570" s="14">
        <v>0</v>
      </c>
      <c r="BM570" s="128" t="s">
        <v>264</v>
      </c>
      <c r="BN570" s="129">
        <v>41952</v>
      </c>
      <c r="BO570" s="14">
        <v>13</v>
      </c>
      <c r="BP570" s="128" t="s">
        <v>451</v>
      </c>
      <c r="BQ570" s="129">
        <v>41945</v>
      </c>
      <c r="BR570" s="14">
        <v>20</v>
      </c>
      <c r="BS570" s="128" t="s">
        <v>451</v>
      </c>
      <c r="BT570" s="129">
        <v>41938</v>
      </c>
      <c r="BU570" s="14">
        <v>20</v>
      </c>
      <c r="BV570" s="128" t="s">
        <v>451</v>
      </c>
      <c r="BW570" s="129">
        <v>41861</v>
      </c>
      <c r="BX570" s="14">
        <v>20</v>
      </c>
      <c r="BY570" s="128" t="s">
        <v>451</v>
      </c>
      <c r="BZ570" s="129">
        <v>41833</v>
      </c>
      <c r="CA570" s="21">
        <v>18</v>
      </c>
      <c r="CB570" s="128" t="s">
        <v>451</v>
      </c>
      <c r="CC570" s="129">
        <v>41784</v>
      </c>
      <c r="CD570" s="21">
        <v>17</v>
      </c>
      <c r="CE570" s="128" t="s">
        <v>451</v>
      </c>
      <c r="CF570" s="129">
        <v>41742</v>
      </c>
      <c r="CG570" s="21">
        <v>17</v>
      </c>
      <c r="CH570" s="128" t="s">
        <v>451</v>
      </c>
      <c r="CI570" s="129">
        <v>41658</v>
      </c>
      <c r="CJ570" s="21">
        <v>12</v>
      </c>
      <c r="CK570" s="128" t="s">
        <v>451</v>
      </c>
      <c r="CL570" s="129">
        <v>41623</v>
      </c>
      <c r="CM570" s="21">
        <v>5</v>
      </c>
      <c r="CN570" s="128" t="s">
        <v>264</v>
      </c>
      <c r="CO570" s="129">
        <v>41609</v>
      </c>
      <c r="CP570" s="187"/>
      <c r="CQ570"/>
      <c r="CR570"/>
      <c r="CS570" s="187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  <c r="EQ570" s="114"/>
      <c r="ER570" s="114"/>
      <c r="ES570" s="114"/>
      <c r="ET570" s="114"/>
      <c r="EU570" s="114"/>
      <c r="EV570" s="114"/>
      <c r="EW570" s="114"/>
      <c r="EX570" s="114"/>
      <c r="EY570" s="114"/>
      <c r="EZ570" s="114"/>
      <c r="FA570" s="114"/>
      <c r="FB570" s="114"/>
      <c r="FC570" s="114"/>
      <c r="FD570" s="114"/>
      <c r="FE570" s="114"/>
      <c r="FF570" s="114"/>
      <c r="FG570" s="114"/>
      <c r="FH570" s="114"/>
      <c r="FI570" s="114"/>
      <c r="FJ570" s="114"/>
      <c r="FK570" s="114"/>
      <c r="FL570" s="114"/>
      <c r="FM570" s="114"/>
      <c r="FN570" s="114"/>
      <c r="FO570" s="114"/>
      <c r="FP570" s="114"/>
      <c r="FQ570" s="114"/>
      <c r="FR570" s="114"/>
      <c r="FS570" s="114"/>
      <c r="FT570" s="114"/>
      <c r="FU570" s="114"/>
      <c r="FV570" s="114"/>
      <c r="FW570" s="114"/>
      <c r="FX570" s="114"/>
      <c r="FY570" s="114"/>
      <c r="FZ570" s="114"/>
      <c r="GA570" s="114"/>
      <c r="GB570" s="114"/>
      <c r="GC570" s="114"/>
      <c r="GD570" s="114"/>
      <c r="GE570" s="114"/>
      <c r="GF570" s="114"/>
      <c r="GG570" s="114"/>
      <c r="GH570" s="114"/>
      <c r="GI570" s="114"/>
      <c r="GJ570" s="114"/>
      <c r="GK570" s="114"/>
      <c r="GL570" s="114"/>
      <c r="GM570" s="114"/>
      <c r="GN570" s="114"/>
      <c r="GO570" s="114"/>
      <c r="GP570" s="114"/>
      <c r="GQ570" s="114"/>
      <c r="GR570" s="114"/>
      <c r="GS570" s="114"/>
      <c r="GT570" s="114"/>
      <c r="GU570" s="114"/>
      <c r="GV570" s="114"/>
      <c r="GW570" s="114"/>
      <c r="GX570" s="114"/>
      <c r="GY570" s="114"/>
      <c r="GZ570" s="114"/>
      <c r="HA570" s="114"/>
      <c r="HB570" s="114"/>
      <c r="HC570" s="114"/>
      <c r="HD570" s="114"/>
      <c r="HE570" s="114"/>
      <c r="HF570" s="114"/>
      <c r="HG570" s="114"/>
      <c r="HH570" s="114"/>
      <c r="HI570" s="114"/>
      <c r="HJ570" s="114"/>
      <c r="HK570" s="114"/>
      <c r="HL570" s="114"/>
      <c r="HM570" s="114"/>
      <c r="HN570" s="114"/>
      <c r="HO570" s="114"/>
      <c r="HP570" s="114"/>
      <c r="HQ570" s="114"/>
      <c r="HR570" s="114"/>
      <c r="HS570" s="114"/>
      <c r="HT570" s="114"/>
      <c r="HU570" s="114"/>
      <c r="HV570" s="114"/>
      <c r="HW570" s="114"/>
      <c r="HX570" s="114"/>
      <c r="HY570" s="114"/>
      <c r="HZ570" s="114"/>
      <c r="IA570" s="114"/>
      <c r="IB570" s="114"/>
      <c r="IC570" s="114"/>
      <c r="ID570" s="114"/>
      <c r="IE570" s="114"/>
      <c r="IF570" s="114"/>
      <c r="IG570" s="114"/>
      <c r="IH570" s="114"/>
      <c r="II570" s="114"/>
      <c r="IJ570" s="114"/>
      <c r="IK570" s="114"/>
      <c r="IL570" s="114"/>
      <c r="IM570" s="114"/>
      <c r="IN570" s="114"/>
      <c r="IO570" s="114"/>
      <c r="IP570" s="114"/>
      <c r="IQ570" s="114"/>
      <c r="IR570" s="114"/>
      <c r="IS570" s="114"/>
      <c r="IT570" s="114"/>
      <c r="IU570" s="114"/>
      <c r="IV570" s="114"/>
      <c r="IW570" s="114"/>
      <c r="IX570" s="114"/>
      <c r="IY570" s="114"/>
      <c r="IZ570" s="114"/>
      <c r="JA570" s="114"/>
      <c r="JB570" s="114"/>
      <c r="JC570" s="114"/>
      <c r="JD570" s="114"/>
      <c r="JE570" s="114"/>
      <c r="JF570" s="114"/>
      <c r="JG570" s="114"/>
      <c r="JH570" s="114"/>
      <c r="JI570" s="114"/>
      <c r="JJ570" s="114"/>
      <c r="JK570" s="114"/>
      <c r="JL570" s="114"/>
      <c r="JM570" s="114"/>
      <c r="JN570" s="114"/>
      <c r="JO570" s="114"/>
      <c r="JP570" s="114"/>
      <c r="JQ570" s="114"/>
      <c r="JR570" s="114"/>
      <c r="JS570" s="114"/>
      <c r="JT570" s="114"/>
      <c r="JU570" s="114"/>
      <c r="JV570" s="114"/>
      <c r="JW570" s="114"/>
      <c r="JX570" s="114"/>
      <c r="JY570" s="114"/>
      <c r="JZ570" s="114"/>
      <c r="KA570" s="114"/>
      <c r="KB570" s="114"/>
      <c r="KC570" s="114"/>
      <c r="KD570" s="114"/>
      <c r="KE570" s="114"/>
      <c r="KF570" s="114"/>
      <c r="KG570" s="114"/>
      <c r="KH570" s="114"/>
      <c r="KI570" s="114"/>
      <c r="KJ570" s="114"/>
      <c r="KK570" s="114"/>
      <c r="KL570" s="114"/>
      <c r="KM570" s="114"/>
      <c r="KN570" s="114"/>
      <c r="KO570" s="114"/>
      <c r="KP570" s="114"/>
      <c r="KQ570" s="114"/>
      <c r="KR570" s="114"/>
      <c r="KS570" s="114"/>
      <c r="KT570" s="114"/>
      <c r="KU570" s="114"/>
      <c r="KV570" s="114"/>
      <c r="KW570" s="114"/>
      <c r="KX570" s="114"/>
      <c r="KY570" s="114"/>
      <c r="KZ570" s="114"/>
      <c r="LA570" s="114"/>
      <c r="LB570" s="114"/>
      <c r="LC570" s="114"/>
      <c r="LD570" s="114"/>
      <c r="LE570" s="114"/>
      <c r="LF570" s="114"/>
      <c r="LG570" s="114"/>
      <c r="LH570" s="114"/>
      <c r="LI570" s="114"/>
      <c r="LJ570" s="114"/>
      <c r="LK570" s="114"/>
      <c r="LL570" s="114"/>
      <c r="LM570" s="114"/>
      <c r="LN570" s="114"/>
      <c r="LO570" s="114"/>
      <c r="LP570" s="114"/>
      <c r="LQ570" s="114"/>
      <c r="LR570" s="114"/>
      <c r="LS570" s="114"/>
      <c r="LT570" s="114"/>
      <c r="LU570" s="114"/>
      <c r="LV570" s="114"/>
      <c r="LW570" s="114"/>
      <c r="LX570" s="114"/>
      <c r="LY570" s="114"/>
      <c r="LZ570" s="114"/>
      <c r="MA570" s="114"/>
      <c r="MB570" s="114"/>
      <c r="MC570" s="114"/>
      <c r="MD570" s="114"/>
      <c r="ME570" s="114"/>
      <c r="MF570" s="114"/>
      <c r="MG570" s="114"/>
      <c r="MH570" s="114"/>
      <c r="MI570" s="114"/>
      <c r="MJ570" s="114"/>
      <c r="MK570" s="114"/>
      <c r="ML570" s="114"/>
      <c r="MM570" s="114"/>
      <c r="MN570" s="114"/>
      <c r="MO570" s="114"/>
      <c r="MP570" s="114"/>
      <c r="MQ570" s="114"/>
      <c r="MR570" s="114"/>
      <c r="MS570" s="114"/>
      <c r="MT570" s="114"/>
      <c r="MU570" s="114"/>
      <c r="MV570" s="114"/>
      <c r="MW570" s="114"/>
      <c r="MX570" s="114"/>
      <c r="MY570" s="114"/>
      <c r="MZ570" s="114"/>
      <c r="NA570" s="114"/>
      <c r="NB570" s="114"/>
      <c r="NC570" s="114"/>
      <c r="ND570" s="114"/>
      <c r="NE570" s="114"/>
    </row>
    <row r="571" spans="1:369" s="114" customFormat="1">
      <c r="A571" s="28" t="s">
        <v>252</v>
      </c>
      <c r="B571" s="198" t="s">
        <v>3006</v>
      </c>
      <c r="C571" s="15">
        <f t="shared" si="52"/>
        <v>11.59090909090909</v>
      </c>
      <c r="D571" s="118"/>
      <c r="E571" s="189" t="s">
        <v>608</v>
      </c>
      <c r="F571" s="546" t="s">
        <v>3007</v>
      </c>
      <c r="G571" s="171">
        <v>4</v>
      </c>
      <c r="H571" s="171">
        <v>2</v>
      </c>
      <c r="I571" s="190">
        <v>12</v>
      </c>
      <c r="J571" s="172"/>
      <c r="K571" s="173">
        <v>3</v>
      </c>
      <c r="L571" s="158">
        <f t="shared" si="54"/>
        <v>3</v>
      </c>
      <c r="M571" s="21">
        <v>13</v>
      </c>
      <c r="N571" s="128" t="s">
        <v>451</v>
      </c>
      <c r="O571" s="148">
        <v>41545</v>
      </c>
      <c r="P571" s="21">
        <v>10</v>
      </c>
      <c r="Q571" s="128" t="s">
        <v>451</v>
      </c>
      <c r="R571" s="148">
        <v>41259</v>
      </c>
      <c r="S571" s="21">
        <v>11</v>
      </c>
      <c r="T571" s="128" t="s">
        <v>451</v>
      </c>
      <c r="U571" s="148">
        <v>41258</v>
      </c>
      <c r="V571" s="21">
        <v>14</v>
      </c>
      <c r="W571" s="128" t="s">
        <v>2855</v>
      </c>
      <c r="X571" s="148">
        <v>40944</v>
      </c>
      <c r="Y571" s="21">
        <v>11</v>
      </c>
      <c r="Z571" s="128" t="s">
        <v>2855</v>
      </c>
      <c r="AA571" s="148">
        <v>40943</v>
      </c>
      <c r="AB571" s="21">
        <v>19</v>
      </c>
      <c r="AC571" s="128" t="s">
        <v>2855</v>
      </c>
      <c r="AD571" s="129">
        <v>40657</v>
      </c>
      <c r="AE571" s="14">
        <v>12</v>
      </c>
      <c r="AF571" s="128" t="s">
        <v>2855</v>
      </c>
      <c r="AG571" s="129">
        <v>40656</v>
      </c>
      <c r="AH571" s="14">
        <v>11</v>
      </c>
      <c r="AI571" s="128" t="s">
        <v>2855</v>
      </c>
      <c r="AJ571" s="129">
        <v>40454</v>
      </c>
      <c r="AK571" s="14">
        <v>11</v>
      </c>
      <c r="AL571" s="128" t="s">
        <v>2855</v>
      </c>
      <c r="AM571" s="129">
        <v>40453</v>
      </c>
      <c r="AN571" s="109"/>
      <c r="AQ571" s="109"/>
      <c r="AT571" s="109"/>
      <c r="AW571" s="109"/>
      <c r="AZ571" s="109"/>
      <c r="BC571" s="109"/>
      <c r="BF571" s="109"/>
      <c r="BH571"/>
      <c r="BI571" s="187"/>
      <c r="BJ571"/>
      <c r="BK571"/>
      <c r="BL571" s="187"/>
      <c r="BM571"/>
      <c r="BN571"/>
      <c r="BO571" s="187"/>
      <c r="BP571"/>
      <c r="BQ571"/>
      <c r="BR571" s="187"/>
      <c r="BS571"/>
      <c r="BT571"/>
      <c r="BU571" s="187"/>
      <c r="BV571"/>
      <c r="BW571"/>
      <c r="BX571" s="187"/>
      <c r="BY571"/>
      <c r="BZ571"/>
      <c r="CA571" s="187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267"/>
      <c r="KS571" s="267"/>
      <c r="KT571" s="267"/>
      <c r="KU571" s="267"/>
      <c r="KV571" s="267"/>
      <c r="KW571" s="267"/>
      <c r="KX571" s="267"/>
      <c r="KY571" s="267"/>
      <c r="KZ571" s="267"/>
      <c r="LA571" s="267"/>
      <c r="LB571" s="267"/>
      <c r="LC571" s="267"/>
      <c r="LD571" s="267"/>
      <c r="LE571" s="267"/>
      <c r="LF571" s="267"/>
      <c r="LG571" s="267"/>
      <c r="LH571" s="267"/>
      <c r="LI571" s="267"/>
      <c r="LJ571" s="267"/>
      <c r="LK571" s="267"/>
      <c r="LL571" s="267"/>
      <c r="LM571" s="267"/>
      <c r="LN571" s="267"/>
      <c r="LO571" s="267"/>
      <c r="LP571" s="267"/>
      <c r="LQ571" s="267"/>
      <c r="LR571" s="267"/>
      <c r="LS571" s="267"/>
      <c r="LT571" s="267"/>
      <c r="LU571" s="267"/>
      <c r="LV571" s="267"/>
      <c r="LW571" s="267"/>
      <c r="LX571" s="267"/>
      <c r="LY571" s="267"/>
      <c r="LZ571" s="267"/>
      <c r="MA571" s="267"/>
      <c r="MB571" s="267"/>
      <c r="MC571" s="267"/>
      <c r="MD571" s="267"/>
      <c r="ME571" s="267"/>
      <c r="MF571" s="267"/>
      <c r="MG571" s="267"/>
      <c r="MH571" s="267"/>
      <c r="MI571" s="267"/>
      <c r="MJ571" s="267"/>
      <c r="MK571" s="267"/>
      <c r="ML571" s="267"/>
      <c r="MM571" s="267"/>
      <c r="MN571" s="267"/>
      <c r="MO571" s="267"/>
      <c r="MP571" s="267"/>
      <c r="MQ571" s="267"/>
      <c r="MR571" s="267"/>
      <c r="MS571" s="267"/>
      <c r="MT571" s="267"/>
      <c r="MU571" s="267"/>
      <c r="MV571" s="267"/>
      <c r="MW571" s="267"/>
      <c r="MX571" s="267"/>
      <c r="MY571" s="267"/>
      <c r="MZ571" s="267"/>
      <c r="NA571" s="267"/>
      <c r="NB571" s="267"/>
      <c r="NC571" s="267"/>
      <c r="ND571" s="267"/>
      <c r="NE571" s="267"/>
    </row>
    <row r="572" spans="1:369" s="267" customFormat="1">
      <c r="A572" s="28" t="s">
        <v>571</v>
      </c>
      <c r="B572" s="27" t="s">
        <v>566</v>
      </c>
      <c r="C572" s="15">
        <f t="shared" si="52"/>
        <v>2.6666666666666665</v>
      </c>
      <c r="D572" s="41"/>
      <c r="E572" s="38" t="s">
        <v>1389</v>
      </c>
      <c r="F572" s="33" t="s">
        <v>593</v>
      </c>
      <c r="G572" s="144">
        <v>4</v>
      </c>
      <c r="H572" s="144"/>
      <c r="I572" s="99">
        <v>12</v>
      </c>
      <c r="J572" s="145"/>
      <c r="K572" s="128">
        <v>0</v>
      </c>
      <c r="L572" s="158">
        <f t="shared" si="54"/>
        <v>0</v>
      </c>
      <c r="M572" s="11">
        <v>3</v>
      </c>
      <c r="N572" s="21" t="s">
        <v>264</v>
      </c>
      <c r="O572" s="143">
        <v>42960</v>
      </c>
      <c r="P572" s="11">
        <v>2</v>
      </c>
      <c r="Q572" s="21" t="s">
        <v>264</v>
      </c>
      <c r="R572" s="143">
        <v>42959</v>
      </c>
      <c r="S572" s="11">
        <v>3</v>
      </c>
      <c r="T572" s="21" t="s">
        <v>264</v>
      </c>
      <c r="U572" s="143">
        <v>42925</v>
      </c>
      <c r="V572" s="11">
        <v>2</v>
      </c>
      <c r="W572" s="21" t="s">
        <v>264</v>
      </c>
      <c r="X572" s="143">
        <v>42924</v>
      </c>
      <c r="Y572" s="11">
        <v>5</v>
      </c>
      <c r="Z572" s="21" t="s">
        <v>264</v>
      </c>
      <c r="AA572" s="143">
        <v>42883</v>
      </c>
      <c r="AB572" s="11">
        <v>0</v>
      </c>
      <c r="AC572" s="21" t="s">
        <v>264</v>
      </c>
      <c r="AD572" s="143">
        <v>42862</v>
      </c>
      <c r="AE572" s="11">
        <v>5</v>
      </c>
      <c r="AF572" s="21" t="s">
        <v>264</v>
      </c>
      <c r="AG572" s="143">
        <v>42820</v>
      </c>
      <c r="AH572" s="11">
        <v>2</v>
      </c>
      <c r="AI572" s="21" t="s">
        <v>264</v>
      </c>
      <c r="AJ572" s="143">
        <v>42778</v>
      </c>
      <c r="AK572" s="11">
        <v>5</v>
      </c>
      <c r="AL572" s="21" t="s">
        <v>264</v>
      </c>
      <c r="AM572" s="143">
        <v>42673</v>
      </c>
      <c r="AN572" s="11">
        <v>3</v>
      </c>
      <c r="AO572" s="21" t="s">
        <v>264</v>
      </c>
      <c r="AP572" s="143">
        <v>42589</v>
      </c>
      <c r="AQ572" s="11">
        <v>5</v>
      </c>
      <c r="AR572" s="21" t="s">
        <v>264</v>
      </c>
      <c r="AS572" s="143">
        <v>42519</v>
      </c>
      <c r="AT572" s="11">
        <v>0</v>
      </c>
      <c r="AU572" s="21" t="s">
        <v>306</v>
      </c>
      <c r="AV572" s="148">
        <v>42476</v>
      </c>
      <c r="AW572" s="11">
        <v>5</v>
      </c>
      <c r="AX572" s="21" t="s">
        <v>264</v>
      </c>
      <c r="AY572" s="129">
        <v>42414</v>
      </c>
      <c r="AZ572" s="13">
        <v>3</v>
      </c>
      <c r="BA572" s="21" t="s">
        <v>264</v>
      </c>
      <c r="BB572" s="129">
        <v>42351</v>
      </c>
      <c r="BC572" s="13">
        <v>3</v>
      </c>
      <c r="BD572" s="21" t="s">
        <v>264</v>
      </c>
      <c r="BE572" s="129">
        <v>42309</v>
      </c>
      <c r="BF572" s="13">
        <v>5</v>
      </c>
      <c r="BG572" s="21" t="s">
        <v>264</v>
      </c>
      <c r="BH572" s="129">
        <v>42288</v>
      </c>
      <c r="BI572" s="13">
        <v>5</v>
      </c>
      <c r="BJ572" s="21" t="s">
        <v>264</v>
      </c>
      <c r="BK572" s="129">
        <v>42225</v>
      </c>
      <c r="BL572" s="13">
        <v>3</v>
      </c>
      <c r="BM572" s="21" t="s">
        <v>264</v>
      </c>
      <c r="BN572" s="129">
        <v>42189</v>
      </c>
      <c r="BO572" s="13">
        <v>0</v>
      </c>
      <c r="BP572" s="21" t="s">
        <v>264</v>
      </c>
      <c r="BQ572" s="129">
        <v>42148</v>
      </c>
      <c r="BR572" s="13">
        <v>3</v>
      </c>
      <c r="BS572" s="21" t="s">
        <v>264</v>
      </c>
      <c r="BT572" s="129">
        <v>42071</v>
      </c>
      <c r="BU572" s="13">
        <v>2</v>
      </c>
      <c r="BV572" s="21" t="s">
        <v>264</v>
      </c>
      <c r="BW572" s="129">
        <v>41987</v>
      </c>
      <c r="BX572" s="13">
        <v>3</v>
      </c>
      <c r="BY572" s="21" t="s">
        <v>264</v>
      </c>
      <c r="BZ572" s="129">
        <v>41973</v>
      </c>
      <c r="CA572" s="13">
        <v>2</v>
      </c>
      <c r="CB572" s="21" t="s">
        <v>451</v>
      </c>
      <c r="CC572" s="129">
        <v>41945</v>
      </c>
      <c r="CD572" s="13">
        <v>2</v>
      </c>
      <c r="CE572" s="21" t="s">
        <v>264</v>
      </c>
      <c r="CF572" s="129">
        <v>41938</v>
      </c>
      <c r="CG572" s="11">
        <v>3</v>
      </c>
      <c r="CH572" s="21" t="s">
        <v>264</v>
      </c>
      <c r="CI572" s="129">
        <v>41924</v>
      </c>
      <c r="CJ572" s="11">
        <v>7</v>
      </c>
      <c r="CK572" s="21" t="s">
        <v>306</v>
      </c>
      <c r="CL572" s="129">
        <v>41917</v>
      </c>
      <c r="CM572" s="11">
        <v>0</v>
      </c>
      <c r="CN572" s="21" t="s">
        <v>264</v>
      </c>
      <c r="CO572" s="129">
        <v>41861</v>
      </c>
      <c r="CP572" s="11">
        <v>3</v>
      </c>
      <c r="CQ572" s="21" t="s">
        <v>264</v>
      </c>
      <c r="CR572" s="129">
        <v>41833</v>
      </c>
      <c r="CS572" s="11">
        <v>2</v>
      </c>
      <c r="CT572" s="21" t="s">
        <v>264</v>
      </c>
      <c r="CU572" s="129">
        <v>41784</v>
      </c>
      <c r="CV572" s="11">
        <v>4</v>
      </c>
      <c r="CW572" s="21" t="s">
        <v>264</v>
      </c>
      <c r="CX572" s="129">
        <v>41770</v>
      </c>
      <c r="CY572" s="11">
        <v>4</v>
      </c>
      <c r="CZ572" s="21" t="s">
        <v>306</v>
      </c>
      <c r="DA572" s="129">
        <v>41742</v>
      </c>
      <c r="DB572" s="11">
        <v>7</v>
      </c>
      <c r="DC572" s="21" t="s">
        <v>451</v>
      </c>
      <c r="DD572" s="129">
        <v>41721</v>
      </c>
      <c r="DE572" s="11">
        <v>7</v>
      </c>
      <c r="DF572" s="21" t="s">
        <v>451</v>
      </c>
      <c r="DG572" s="129">
        <v>41714</v>
      </c>
      <c r="DH572" s="11">
        <v>0</v>
      </c>
      <c r="DI572" s="21" t="s">
        <v>451</v>
      </c>
      <c r="DJ572" s="129">
        <v>41700</v>
      </c>
      <c r="DK572" s="11">
        <v>6</v>
      </c>
      <c r="DL572" s="21" t="s">
        <v>451</v>
      </c>
      <c r="DM572" s="129">
        <v>41686</v>
      </c>
      <c r="DN572" s="11">
        <v>7</v>
      </c>
      <c r="DO572" s="21" t="s">
        <v>451</v>
      </c>
      <c r="DP572" s="129">
        <v>41665</v>
      </c>
      <c r="DQ572" s="11">
        <v>10</v>
      </c>
      <c r="DR572" s="21" t="s">
        <v>451</v>
      </c>
      <c r="DS572" s="129">
        <v>41658</v>
      </c>
      <c r="DT572" s="11">
        <v>5</v>
      </c>
      <c r="DU572" s="21" t="s">
        <v>451</v>
      </c>
      <c r="DV572" s="129">
        <v>41623</v>
      </c>
      <c r="DW572" s="11">
        <v>0</v>
      </c>
      <c r="DX572" s="21" t="s">
        <v>264</v>
      </c>
      <c r="DY572" s="129">
        <v>41609</v>
      </c>
      <c r="DZ572" s="11">
        <v>9</v>
      </c>
      <c r="EA572" s="21" t="s">
        <v>451</v>
      </c>
      <c r="EB572" s="129">
        <v>41588</v>
      </c>
      <c r="EC572" s="11">
        <v>7</v>
      </c>
      <c r="ED572" s="21" t="s">
        <v>451</v>
      </c>
      <c r="EE572" s="129">
        <v>41581</v>
      </c>
      <c r="EF572" s="11">
        <v>0</v>
      </c>
      <c r="EG572" s="21" t="s">
        <v>306</v>
      </c>
      <c r="EH572" s="129">
        <v>41546</v>
      </c>
      <c r="EI572" s="11">
        <v>7</v>
      </c>
      <c r="EJ572" s="21" t="s">
        <v>451</v>
      </c>
      <c r="EK572" s="129">
        <v>41490</v>
      </c>
      <c r="EL572" s="11">
        <v>2</v>
      </c>
      <c r="EM572" s="21" t="s">
        <v>451</v>
      </c>
      <c r="EN572" s="129">
        <v>41420</v>
      </c>
      <c r="EO572" s="11">
        <v>7</v>
      </c>
      <c r="EP572" s="21" t="s">
        <v>451</v>
      </c>
      <c r="EQ572" s="129">
        <v>41406</v>
      </c>
      <c r="ER572" s="11">
        <v>2</v>
      </c>
      <c r="ES572" s="21" t="s">
        <v>451</v>
      </c>
      <c r="ET572" s="129">
        <v>41378</v>
      </c>
      <c r="EU572" s="11">
        <v>6</v>
      </c>
      <c r="EV572" s="21" t="s">
        <v>451</v>
      </c>
      <c r="EW572" s="129">
        <v>41357</v>
      </c>
      <c r="EX572" s="11">
        <v>3</v>
      </c>
      <c r="EY572" s="21" t="s">
        <v>264</v>
      </c>
      <c r="EZ572" s="129">
        <v>41350</v>
      </c>
      <c r="FA572" s="11">
        <v>6</v>
      </c>
      <c r="FB572" s="21" t="s">
        <v>451</v>
      </c>
      <c r="FC572" s="129">
        <v>41329</v>
      </c>
      <c r="FD572" s="30">
        <v>7</v>
      </c>
      <c r="FE572" s="31" t="s">
        <v>451</v>
      </c>
      <c r="FF572" s="129">
        <v>41315</v>
      </c>
      <c r="FG572" s="11">
        <v>10</v>
      </c>
      <c r="FH572" s="21" t="s">
        <v>451</v>
      </c>
      <c r="FI572" s="129">
        <v>41259</v>
      </c>
      <c r="FJ572" s="11">
        <v>9</v>
      </c>
      <c r="FK572" s="21" t="s">
        <v>451</v>
      </c>
      <c r="FL572" s="129">
        <v>41238</v>
      </c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</row>
    <row r="573" spans="1:369" s="267" customFormat="1" ht="14" thickBot="1">
      <c r="A573" s="279" t="s">
        <v>3008</v>
      </c>
      <c r="B573" s="280" t="s">
        <v>3009</v>
      </c>
      <c r="C573" s="281">
        <f t="shared" si="52"/>
        <v>10.409090909090908</v>
      </c>
      <c r="D573" s="304"/>
      <c r="E573" s="655" t="s">
        <v>3137</v>
      </c>
      <c r="F573" s="115" t="s">
        <v>3010</v>
      </c>
      <c r="G573" s="285">
        <v>4</v>
      </c>
      <c r="H573" s="285">
        <v>6</v>
      </c>
      <c r="I573" s="652">
        <v>12</v>
      </c>
      <c r="J573" s="287"/>
      <c r="K573" s="288">
        <v>9.5</v>
      </c>
      <c r="L573" s="382">
        <f t="shared" si="54"/>
        <v>9.5</v>
      </c>
      <c r="M573" s="291">
        <v>9</v>
      </c>
      <c r="N573" s="377" t="s">
        <v>451</v>
      </c>
      <c r="O573" s="170">
        <v>41945</v>
      </c>
      <c r="P573" s="291">
        <v>12</v>
      </c>
      <c r="Q573" s="377" t="s">
        <v>451</v>
      </c>
      <c r="R573" s="170">
        <v>41917</v>
      </c>
      <c r="S573" s="291">
        <v>11</v>
      </c>
      <c r="T573" s="377" t="s">
        <v>451</v>
      </c>
      <c r="U573" s="170">
        <v>41609</v>
      </c>
      <c r="V573" s="291">
        <v>10</v>
      </c>
      <c r="W573" s="377" t="s">
        <v>451</v>
      </c>
      <c r="X573" s="170">
        <v>41574</v>
      </c>
      <c r="Y573" s="291">
        <v>8</v>
      </c>
      <c r="Z573" s="377" t="s">
        <v>451</v>
      </c>
      <c r="AA573" s="170">
        <v>41553</v>
      </c>
      <c r="AB573" s="291">
        <v>12</v>
      </c>
      <c r="AC573" s="377" t="s">
        <v>451</v>
      </c>
      <c r="AD573" s="289">
        <v>41490</v>
      </c>
      <c r="AE573" s="616">
        <v>11.5</v>
      </c>
      <c r="AF573" s="377" t="s">
        <v>451</v>
      </c>
      <c r="AG573" s="289">
        <v>41420</v>
      </c>
      <c r="AH573" s="616">
        <v>11</v>
      </c>
      <c r="AI573" s="377" t="s">
        <v>451</v>
      </c>
      <c r="AJ573" s="289">
        <v>41378</v>
      </c>
      <c r="AK573" s="616">
        <v>16</v>
      </c>
      <c r="AL573" s="377" t="s">
        <v>451</v>
      </c>
      <c r="AM573" s="289">
        <v>41154</v>
      </c>
      <c r="AN573" s="616">
        <v>16</v>
      </c>
      <c r="AO573" s="377" t="s">
        <v>451</v>
      </c>
      <c r="AP573" s="289">
        <v>40825</v>
      </c>
      <c r="AQ573" s="616">
        <v>22</v>
      </c>
      <c r="AR573" s="377" t="s">
        <v>451</v>
      </c>
      <c r="AS573" s="289">
        <v>40790</v>
      </c>
      <c r="AT573" s="616">
        <v>22</v>
      </c>
      <c r="AU573" s="377" t="s">
        <v>451</v>
      </c>
      <c r="AV573" s="289">
        <v>40727</v>
      </c>
      <c r="AW573" s="616">
        <v>22</v>
      </c>
      <c r="AX573" s="377" t="s">
        <v>451</v>
      </c>
      <c r="AY573" s="289">
        <v>40692</v>
      </c>
      <c r="AZ573" s="616">
        <v>22</v>
      </c>
      <c r="BA573" s="377" t="s">
        <v>451</v>
      </c>
      <c r="BB573" s="289">
        <v>40671</v>
      </c>
      <c r="BC573" s="616">
        <v>22</v>
      </c>
      <c r="BD573" s="377" t="s">
        <v>451</v>
      </c>
      <c r="BE573" s="289">
        <v>40650</v>
      </c>
      <c r="BF573" s="293"/>
      <c r="BG573" s="284"/>
      <c r="BH573" s="284"/>
      <c r="BI573" s="8"/>
      <c r="BJ573" s="8"/>
      <c r="BK573" s="8"/>
      <c r="BL573" s="8"/>
      <c r="BM573" s="8"/>
      <c r="BN573" s="8"/>
      <c r="BO573" s="8"/>
      <c r="BP573" s="8"/>
      <c r="BQ573"/>
      <c r="BR573" s="187"/>
      <c r="BS573"/>
      <c r="BT573"/>
      <c r="BU573" s="187"/>
      <c r="BV573"/>
      <c r="BW573"/>
      <c r="BX573" s="187"/>
      <c r="BY573"/>
      <c r="BZ573"/>
      <c r="CA573" s="187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</row>
    <row r="574" spans="1:369">
      <c r="A574" s="8" t="s">
        <v>3011</v>
      </c>
      <c r="B574" s="27" t="s">
        <v>3012</v>
      </c>
      <c r="C574" s="15">
        <f t="shared" si="52"/>
        <v>18</v>
      </c>
      <c r="D574" s="43" t="s">
        <v>595</v>
      </c>
      <c r="E574" s="8" t="s">
        <v>3013</v>
      </c>
      <c r="F574" s="33" t="s">
        <v>3014</v>
      </c>
      <c r="G574" s="144">
        <v>3</v>
      </c>
      <c r="H574" s="144">
        <v>2</v>
      </c>
      <c r="I574" s="58">
        <v>3.5</v>
      </c>
      <c r="J574" s="145"/>
      <c r="K574" s="128">
        <v>3.5</v>
      </c>
      <c r="L574" s="158">
        <f t="shared" si="54"/>
        <v>3.5</v>
      </c>
      <c r="M574" s="21">
        <v>0</v>
      </c>
      <c r="N574" s="128" t="s">
        <v>230</v>
      </c>
      <c r="O574" s="148">
        <v>41567</v>
      </c>
      <c r="P574" s="21">
        <v>8</v>
      </c>
      <c r="Q574" s="128" t="s">
        <v>306</v>
      </c>
      <c r="R574" s="148">
        <v>41524</v>
      </c>
      <c r="S574" s="21">
        <v>18</v>
      </c>
      <c r="T574" s="128" t="s">
        <v>2855</v>
      </c>
      <c r="U574" s="148">
        <v>41236</v>
      </c>
      <c r="V574" s="21">
        <v>19</v>
      </c>
      <c r="W574" s="128" t="s">
        <v>2855</v>
      </c>
      <c r="X574" s="148">
        <v>40804</v>
      </c>
      <c r="Y574" s="21">
        <v>15</v>
      </c>
      <c r="Z574" s="128" t="s">
        <v>2855</v>
      </c>
      <c r="AA574" s="148">
        <v>40803</v>
      </c>
      <c r="AB574" s="21"/>
      <c r="AC574" s="10"/>
      <c r="AD574" s="129"/>
      <c r="AE574" s="13"/>
      <c r="AF574" s="11"/>
      <c r="AG574" s="129"/>
      <c r="AH574" s="46"/>
      <c r="AI574" s="11"/>
      <c r="AJ574" s="129"/>
      <c r="AL574" s="8"/>
      <c r="AM574" s="147"/>
      <c r="AO574" s="8"/>
      <c r="AP574" s="8"/>
      <c r="AR574" s="8"/>
      <c r="AS574" s="8"/>
      <c r="AU574" s="8"/>
      <c r="AV574" s="8"/>
      <c r="AX574" s="8"/>
      <c r="AY574" s="8"/>
      <c r="BA574" s="8"/>
      <c r="BB574" s="8"/>
      <c r="BC574" s="8"/>
      <c r="BD574" s="8"/>
      <c r="BE574" s="8"/>
      <c r="BF574" s="8"/>
      <c r="BG574" s="8"/>
      <c r="BH574" s="8"/>
      <c r="BI574" s="187"/>
      <c r="BJ574"/>
      <c r="BK574"/>
      <c r="BL574" s="187"/>
      <c r="BM574"/>
      <c r="BN574"/>
      <c r="BO574" s="187"/>
      <c r="BP574"/>
      <c r="BQ574"/>
      <c r="BR574" s="187"/>
      <c r="BS574"/>
      <c r="BT574"/>
      <c r="BU574" s="187"/>
      <c r="BV574"/>
      <c r="BW574"/>
      <c r="BX574" s="187"/>
      <c r="BY574"/>
      <c r="BZ574"/>
      <c r="CA574" s="187"/>
      <c r="CB574"/>
      <c r="CC574"/>
      <c r="CD574" s="187"/>
      <c r="CE574"/>
      <c r="CF574"/>
      <c r="CG574" s="187"/>
      <c r="CH574"/>
      <c r="CI574"/>
      <c r="CJ574" s="187"/>
      <c r="CK574"/>
      <c r="CL574"/>
      <c r="CM574" s="187"/>
      <c r="CN574"/>
      <c r="CO574"/>
      <c r="CP574" s="187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</row>
    <row r="575" spans="1:369">
      <c r="A575" s="8" t="s">
        <v>2303</v>
      </c>
      <c r="B575" s="27" t="s">
        <v>2290</v>
      </c>
      <c r="C575" s="15">
        <f t="shared" si="52"/>
        <v>6</v>
      </c>
      <c r="D575" s="43" t="s">
        <v>595</v>
      </c>
      <c r="E575" s="8" t="s">
        <v>2366</v>
      </c>
      <c r="F575" s="33" t="s">
        <v>2291</v>
      </c>
      <c r="H575" s="144"/>
      <c r="I575" s="58"/>
      <c r="J575" s="145"/>
      <c r="K575" s="128">
        <v>0</v>
      </c>
      <c r="L575" s="158">
        <f t="shared" si="54"/>
        <v>0</v>
      </c>
      <c r="M575" s="21">
        <v>6</v>
      </c>
      <c r="N575" s="128" t="s">
        <v>230</v>
      </c>
      <c r="O575" s="148">
        <v>42484</v>
      </c>
      <c r="Q575" s="128"/>
      <c r="S575" s="21"/>
      <c r="T575" s="128"/>
      <c r="V575" s="21"/>
      <c r="W575" s="128"/>
      <c r="X575" s="148"/>
      <c r="Y575" s="21"/>
      <c r="Z575" s="128"/>
      <c r="AA575" s="148"/>
      <c r="AB575" s="21"/>
      <c r="AC575" s="10"/>
      <c r="AD575" s="129"/>
      <c r="AE575" s="13"/>
      <c r="AF575" s="11"/>
      <c r="AG575" s="129"/>
      <c r="AH575" s="46"/>
      <c r="AI575" s="11"/>
      <c r="AJ575" s="129"/>
      <c r="AL575" s="8"/>
      <c r="AM575" s="147"/>
      <c r="AO575" s="8"/>
      <c r="AP575" s="8"/>
      <c r="AR575" s="8"/>
      <c r="AS575" s="8"/>
      <c r="AU575" s="8"/>
      <c r="AV575" s="8"/>
      <c r="AX575" s="8"/>
      <c r="AY575" s="8"/>
      <c r="BA575" s="8"/>
      <c r="BB575" s="8"/>
      <c r="BC575" s="8"/>
      <c r="BD575" s="8"/>
      <c r="BE575" s="8"/>
      <c r="BF575" s="8"/>
      <c r="BG575" s="8"/>
      <c r="BH575" s="8"/>
      <c r="BI575" s="187"/>
      <c r="BJ575"/>
      <c r="BK575"/>
      <c r="BL575" s="187"/>
      <c r="BM575"/>
      <c r="BN575"/>
      <c r="BO575" s="187"/>
      <c r="BP575"/>
      <c r="BQ575"/>
      <c r="BR575" s="187"/>
      <c r="BS575"/>
      <c r="BT575"/>
      <c r="BU575" s="187"/>
      <c r="BV575"/>
      <c r="BW575"/>
      <c r="BX575" s="187"/>
      <c r="BY575"/>
      <c r="BZ575"/>
      <c r="CA575" s="187"/>
      <c r="CB575"/>
      <c r="CC575"/>
      <c r="CD575" s="187"/>
      <c r="CE575"/>
      <c r="CF575"/>
      <c r="CG575" s="187"/>
      <c r="CH575"/>
      <c r="CI575"/>
      <c r="CJ575" s="187"/>
      <c r="CK575"/>
      <c r="CL575"/>
      <c r="CM575" s="187"/>
      <c r="CN575"/>
      <c r="CO575"/>
      <c r="CP575" s="187"/>
      <c r="CQ575"/>
      <c r="CR575"/>
      <c r="CS575" s="187"/>
      <c r="CT575"/>
      <c r="CU575"/>
      <c r="CV575" s="187"/>
      <c r="CW575"/>
      <c r="CX575"/>
      <c r="CY575" s="187"/>
      <c r="CZ575"/>
      <c r="DA575"/>
      <c r="DB575" s="187"/>
      <c r="DC575"/>
      <c r="DD575"/>
      <c r="DE575" s="187"/>
      <c r="DF575"/>
      <c r="DG575"/>
      <c r="DH575" s="187"/>
      <c r="DK575" s="8"/>
      <c r="DN575" s="8"/>
      <c r="DQ575" s="8"/>
      <c r="DT575" s="8"/>
      <c r="DW575" s="8"/>
      <c r="DZ575" s="8"/>
      <c r="EC575" s="8"/>
      <c r="EF575" s="8"/>
      <c r="EI575" s="8"/>
      <c r="EL575" s="8"/>
      <c r="EO575" s="8"/>
      <c r="ER575" s="8"/>
      <c r="EU575" s="8"/>
      <c r="EX575" s="8"/>
      <c r="FA575" s="8"/>
      <c r="FD575" s="8"/>
      <c r="FG575" s="8"/>
      <c r="FJ575" s="8"/>
      <c r="FM575" s="8"/>
      <c r="FP575" s="8"/>
      <c r="FS575" s="8"/>
      <c r="FV575" s="8"/>
      <c r="FY575" s="8"/>
      <c r="GB575" s="8"/>
      <c r="GE575" s="8"/>
      <c r="GH575" s="8"/>
      <c r="GK575" s="8"/>
      <c r="GN575" s="8"/>
    </row>
    <row r="576" spans="1:369">
      <c r="A576" s="8" t="s">
        <v>1889</v>
      </c>
      <c r="B576" s="27" t="s">
        <v>1900</v>
      </c>
      <c r="C576" s="15">
        <f t="shared" si="52"/>
        <v>22</v>
      </c>
      <c r="D576" s="41"/>
      <c r="E576" s="8" t="s">
        <v>1890</v>
      </c>
      <c r="F576" s="33" t="s">
        <v>601</v>
      </c>
      <c r="G576" s="144">
        <v>1</v>
      </c>
      <c r="H576" s="144">
        <v>1</v>
      </c>
      <c r="I576" s="58">
        <v>2</v>
      </c>
      <c r="J576" s="145"/>
      <c r="K576" s="128">
        <v>2</v>
      </c>
      <c r="L576" s="158">
        <f t="shared" si="54"/>
        <v>2</v>
      </c>
      <c r="M576" s="21">
        <v>22</v>
      </c>
      <c r="N576" s="128" t="s">
        <v>451</v>
      </c>
      <c r="O576" s="148">
        <v>42126</v>
      </c>
      <c r="P576" s="21">
        <v>22</v>
      </c>
      <c r="Q576" s="128" t="s">
        <v>451</v>
      </c>
      <c r="R576" s="148">
        <v>42113</v>
      </c>
      <c r="S576" s="21"/>
      <c r="T576" s="128"/>
      <c r="V576" s="21"/>
      <c r="W576" s="128"/>
      <c r="X576" s="148"/>
      <c r="Y576" s="21"/>
      <c r="Z576" s="128"/>
      <c r="AA576" s="148"/>
      <c r="AB576" s="21"/>
      <c r="AC576" s="128"/>
      <c r="AD576" s="129"/>
      <c r="AE576" s="14"/>
      <c r="AF576" s="128"/>
      <c r="AG576" s="129"/>
      <c r="AH576" s="13"/>
      <c r="AI576" s="21"/>
      <c r="AJ576" s="129"/>
      <c r="AK576" s="46"/>
      <c r="AL576" s="11"/>
      <c r="AM576" s="129"/>
      <c r="AO576" s="8"/>
      <c r="AP576" s="147"/>
      <c r="AR576" s="8"/>
      <c r="AS576" s="8"/>
      <c r="AU576" s="8"/>
      <c r="AV576" s="8"/>
      <c r="AX576" s="8"/>
      <c r="AY576" s="8"/>
      <c r="BA576" s="8"/>
      <c r="BB576" s="8"/>
      <c r="BC576" s="8"/>
      <c r="BD576" s="8"/>
      <c r="BE576" s="8"/>
      <c r="BF576" s="8"/>
      <c r="BG576" s="8"/>
      <c r="BH576"/>
      <c r="BI576" s="187"/>
      <c r="BJ576"/>
      <c r="BK576"/>
      <c r="BL576" s="187"/>
      <c r="BM576"/>
      <c r="BN576"/>
      <c r="BO576" s="187"/>
      <c r="BP576"/>
      <c r="BQ576"/>
      <c r="BR576" s="187"/>
      <c r="BS576"/>
      <c r="BT576"/>
      <c r="BU576" s="187"/>
      <c r="BV576"/>
      <c r="BW576"/>
      <c r="BX576" s="187"/>
      <c r="BY576"/>
      <c r="BZ576"/>
      <c r="CA576" s="187"/>
      <c r="CB576"/>
      <c r="CC576"/>
      <c r="CD576" s="187"/>
      <c r="CE576"/>
      <c r="CF576"/>
      <c r="CG576" s="187"/>
      <c r="CH576"/>
      <c r="CI576"/>
      <c r="CJ576" s="187"/>
      <c r="CK576"/>
      <c r="CL576"/>
      <c r="CM576" s="187"/>
      <c r="CN576"/>
      <c r="CO576"/>
      <c r="CP576" s="187"/>
      <c r="CQ576"/>
      <c r="CR576"/>
      <c r="CS576" s="187"/>
      <c r="CT576"/>
      <c r="CU576"/>
      <c r="CV576" s="187"/>
      <c r="CW576"/>
      <c r="CX576"/>
      <c r="CY576" s="187"/>
      <c r="CZ576"/>
      <c r="DA576"/>
      <c r="DB576" s="187"/>
      <c r="DC576"/>
      <c r="DD576"/>
      <c r="DE576" s="187"/>
      <c r="DF576"/>
      <c r="DG576"/>
      <c r="DH576" s="187"/>
      <c r="DZ576" s="8"/>
    </row>
    <row r="577" spans="1:369">
      <c r="A577" s="8" t="s">
        <v>1308</v>
      </c>
      <c r="B577" s="27" t="s">
        <v>1282</v>
      </c>
      <c r="C577" s="15">
        <f t="shared" si="52"/>
        <v>16</v>
      </c>
      <c r="D577" s="41"/>
      <c r="E577" s="8" t="s">
        <v>1283</v>
      </c>
      <c r="F577" s="33" t="s">
        <v>1284</v>
      </c>
      <c r="G577" s="144">
        <v>1</v>
      </c>
      <c r="H577" s="144"/>
      <c r="I577" s="58"/>
      <c r="J577" s="145"/>
      <c r="K577" s="128">
        <v>0</v>
      </c>
      <c r="L577" s="158">
        <f t="shared" si="54"/>
        <v>0</v>
      </c>
      <c r="M577" s="21">
        <v>16</v>
      </c>
      <c r="N577" s="128" t="s">
        <v>451</v>
      </c>
      <c r="O577" s="148">
        <v>41588</v>
      </c>
      <c r="Q577" s="128"/>
      <c r="S577" s="21"/>
      <c r="T577" s="128"/>
      <c r="V577" s="63"/>
      <c r="W577" s="128"/>
      <c r="X577" s="148"/>
      <c r="Y577" s="64"/>
      <c r="Z577" s="21"/>
      <c r="AA577" s="149"/>
      <c r="AB577" s="11"/>
      <c r="AC577" s="21"/>
      <c r="AD577" s="129"/>
      <c r="AE577" s="13"/>
      <c r="AF577" s="11"/>
      <c r="AG577" s="129"/>
      <c r="AI577" s="8"/>
      <c r="AJ577" s="147"/>
      <c r="AL577" s="8"/>
      <c r="AM577" s="8"/>
      <c r="AO577" s="8"/>
      <c r="AP577" s="8"/>
      <c r="AR577" s="8"/>
      <c r="AS577" s="8"/>
      <c r="AU577" s="8"/>
      <c r="AV577" s="8"/>
      <c r="AX577" s="8"/>
      <c r="AY577" s="8"/>
      <c r="BA577" s="8"/>
      <c r="BB577"/>
      <c r="BC577" s="187"/>
      <c r="BD577"/>
      <c r="BE577"/>
      <c r="BF577" s="187"/>
      <c r="BG577"/>
      <c r="BH577"/>
      <c r="BI577" s="187"/>
      <c r="BJ577"/>
      <c r="BK577"/>
      <c r="BL577" s="187"/>
      <c r="BM577"/>
      <c r="BN577"/>
      <c r="BO577" s="187"/>
      <c r="BP577"/>
      <c r="BQ577"/>
      <c r="BR577" s="187"/>
      <c r="BS577"/>
      <c r="BT577"/>
      <c r="BU577" s="187"/>
      <c r="BV577"/>
      <c r="BW577"/>
      <c r="BX577" s="187"/>
      <c r="BY577"/>
      <c r="BZ577"/>
      <c r="CA577" s="187"/>
      <c r="CB577"/>
      <c r="CC577"/>
      <c r="CD577" s="187"/>
      <c r="CE577"/>
      <c r="CF577"/>
      <c r="CG577" s="187"/>
      <c r="CH577"/>
      <c r="CI577"/>
      <c r="CJ577" s="187"/>
      <c r="CK577"/>
      <c r="CL577"/>
      <c r="CM577" s="187"/>
      <c r="CN577"/>
      <c r="CO577"/>
      <c r="CP577" s="18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 s="8"/>
      <c r="DJ577" s="8"/>
      <c r="DK577" s="8"/>
      <c r="DL577" s="8"/>
      <c r="DM577" s="8"/>
      <c r="DN577" s="8"/>
      <c r="DO577" s="8"/>
      <c r="DP577" s="8"/>
    </row>
    <row r="578" spans="1:369">
      <c r="A578" s="8" t="s">
        <v>1158</v>
      </c>
      <c r="B578" s="27" t="s">
        <v>1149</v>
      </c>
      <c r="C578" s="15">
        <f t="shared" si="52"/>
        <v>22</v>
      </c>
      <c r="D578" s="43" t="s">
        <v>595</v>
      </c>
      <c r="E578" s="8" t="s">
        <v>1150</v>
      </c>
      <c r="F578" s="33" t="s">
        <v>1151</v>
      </c>
      <c r="G578" s="144">
        <v>1</v>
      </c>
      <c r="H578" s="144">
        <v>1</v>
      </c>
      <c r="I578" s="58">
        <v>1</v>
      </c>
      <c r="J578" s="145"/>
      <c r="K578" s="128">
        <v>1</v>
      </c>
      <c r="L578" s="158">
        <f t="shared" si="54"/>
        <v>1</v>
      </c>
      <c r="M578" s="21">
        <v>6</v>
      </c>
      <c r="N578" s="128" t="s">
        <v>230</v>
      </c>
      <c r="O578" s="148">
        <v>41567</v>
      </c>
      <c r="P578" s="21">
        <v>22</v>
      </c>
      <c r="Q578" s="128" t="s">
        <v>451</v>
      </c>
      <c r="R578" s="148">
        <v>41532</v>
      </c>
      <c r="S578" s="21"/>
      <c r="T578" s="128"/>
      <c r="V578" s="21"/>
      <c r="W578" s="128"/>
      <c r="X578" s="148"/>
      <c r="Y578" s="21"/>
      <c r="Z578" s="128"/>
      <c r="AA578" s="148"/>
      <c r="AB578" s="21"/>
      <c r="AC578" s="128"/>
      <c r="AD578" s="129"/>
      <c r="AE578" s="45"/>
      <c r="AF578" s="10"/>
      <c r="AG578" s="129"/>
      <c r="AH578" s="45"/>
      <c r="AI578" s="10"/>
      <c r="AJ578" s="129"/>
      <c r="AK578" s="13"/>
      <c r="AL578" s="21"/>
      <c r="AM578" s="129"/>
      <c r="AN578" s="13"/>
      <c r="AO578" s="21"/>
      <c r="AP578" s="129"/>
      <c r="AQ578" s="13"/>
      <c r="AR578" s="21"/>
      <c r="AS578" s="129"/>
      <c r="AT578" s="13"/>
      <c r="AU578" s="21"/>
      <c r="AV578" s="129"/>
      <c r="AX578" s="8"/>
      <c r="AY578" s="8"/>
      <c r="BA578" s="8"/>
      <c r="BB578"/>
      <c r="BC578" s="187"/>
      <c r="BD578"/>
      <c r="BE578"/>
      <c r="BF578" s="187"/>
      <c r="BG578"/>
      <c r="BH578"/>
      <c r="BI578" s="187"/>
      <c r="BJ578"/>
      <c r="BK578"/>
      <c r="BL578" s="187"/>
      <c r="BM578"/>
      <c r="BN578"/>
      <c r="BO578" s="187"/>
      <c r="BP578"/>
      <c r="BQ578"/>
      <c r="BR578" s="187"/>
      <c r="BS578"/>
      <c r="BT578"/>
      <c r="BU578" s="187"/>
      <c r="BV578"/>
      <c r="BW578"/>
      <c r="BX578" s="187"/>
      <c r="BY578"/>
      <c r="BZ578"/>
      <c r="CA578" s="187"/>
      <c r="CB578"/>
      <c r="CC578"/>
      <c r="CD578" s="187"/>
      <c r="CE578"/>
      <c r="CF578"/>
      <c r="CG578" s="187"/>
      <c r="CH578"/>
      <c r="CI578"/>
      <c r="CJ578" s="187"/>
      <c r="CK578"/>
      <c r="CL578"/>
      <c r="CM578" s="187"/>
      <c r="CN578"/>
      <c r="CO578"/>
      <c r="CP578" s="187"/>
      <c r="CQ578"/>
      <c r="CR578"/>
      <c r="CS578" s="187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 s="8"/>
      <c r="DM578" s="8"/>
    </row>
    <row r="579" spans="1:369">
      <c r="A579" s="8" t="s">
        <v>632</v>
      </c>
      <c r="B579" s="27" t="s">
        <v>633</v>
      </c>
      <c r="C579" s="15">
        <f t="shared" si="52"/>
        <v>2.6666666666666665</v>
      </c>
      <c r="D579" s="41"/>
      <c r="E579" s="8" t="s">
        <v>634</v>
      </c>
      <c r="F579" s="33" t="s">
        <v>635</v>
      </c>
      <c r="G579" s="144">
        <v>1</v>
      </c>
      <c r="H579" s="144"/>
      <c r="I579" s="58"/>
      <c r="J579" s="145"/>
      <c r="K579" s="128">
        <v>0</v>
      </c>
      <c r="L579" s="158">
        <f t="shared" si="54"/>
        <v>0</v>
      </c>
      <c r="M579" s="21">
        <v>0</v>
      </c>
      <c r="N579" s="128" t="s">
        <v>306</v>
      </c>
      <c r="O579" s="148">
        <v>42484</v>
      </c>
      <c r="P579" s="21">
        <v>0</v>
      </c>
      <c r="Q579" s="128" t="s">
        <v>306</v>
      </c>
      <c r="R579" s="148">
        <v>41567</v>
      </c>
      <c r="S579" s="21">
        <v>8</v>
      </c>
      <c r="T579" s="128" t="s">
        <v>264</v>
      </c>
      <c r="U579" s="148">
        <v>41524</v>
      </c>
      <c r="V579" s="21">
        <v>12</v>
      </c>
      <c r="W579" s="128" t="s">
        <v>451</v>
      </c>
      <c r="X579" s="148">
        <v>41236</v>
      </c>
      <c r="Y579" s="21"/>
      <c r="Z579" s="128"/>
      <c r="AA579" s="148"/>
      <c r="AB579" s="21"/>
      <c r="AC579" s="128"/>
      <c r="AD579" s="129"/>
      <c r="AE579" s="14"/>
      <c r="AF579" s="128"/>
      <c r="AG579" s="129"/>
      <c r="AH579" s="45"/>
      <c r="AI579" s="10"/>
      <c r="AJ579" s="129"/>
      <c r="AK579" s="45"/>
      <c r="AL579" s="10"/>
      <c r="AM579" s="129"/>
      <c r="AN579" s="13"/>
      <c r="AO579" s="21"/>
      <c r="AP579" s="129"/>
      <c r="AQ579" s="13"/>
      <c r="AR579" s="21"/>
      <c r="AS579" s="129"/>
      <c r="AT579" s="13"/>
      <c r="AU579" s="21"/>
      <c r="AV579" s="129"/>
      <c r="AW579" s="13"/>
      <c r="AX579" s="21"/>
      <c r="AY579" s="129"/>
      <c r="BA579" s="8"/>
      <c r="BB579" s="8"/>
      <c r="BD579" s="8"/>
      <c r="BE579"/>
      <c r="BF579" s="187"/>
      <c r="BG579"/>
      <c r="BH579"/>
      <c r="BI579" s="187"/>
      <c r="BJ579"/>
      <c r="BK579"/>
      <c r="BL579" s="187"/>
      <c r="BM579"/>
      <c r="BN579"/>
      <c r="BO579" s="187"/>
      <c r="BP579"/>
      <c r="BQ579"/>
      <c r="BR579" s="187"/>
      <c r="BS579"/>
      <c r="BT579"/>
      <c r="BU579" s="187"/>
      <c r="BV579"/>
      <c r="BW579"/>
      <c r="BX579" s="187"/>
      <c r="BY579"/>
      <c r="BZ579"/>
      <c r="CA579" s="187"/>
      <c r="CB579"/>
      <c r="CC579"/>
      <c r="CD579" s="187"/>
      <c r="CE579"/>
      <c r="CF579"/>
      <c r="CG579" s="187"/>
      <c r="CH579"/>
      <c r="CI579"/>
      <c r="CJ579" s="187"/>
      <c r="CK579"/>
      <c r="CL579"/>
      <c r="CM579" s="187"/>
      <c r="CN579"/>
      <c r="CO579"/>
      <c r="CP579" s="187"/>
      <c r="CQ579"/>
      <c r="CR579"/>
      <c r="CS579" s="187"/>
      <c r="CT579"/>
      <c r="CU579"/>
      <c r="CV579" s="187"/>
      <c r="CW579"/>
      <c r="CX579"/>
      <c r="CY579" s="187"/>
      <c r="CZ579"/>
      <c r="DA579"/>
      <c r="DB579" s="187"/>
      <c r="DC579"/>
      <c r="DD579"/>
      <c r="DE579" s="187"/>
      <c r="DF579"/>
      <c r="DG579"/>
      <c r="DH579" s="187"/>
      <c r="DK579" s="8"/>
      <c r="DN579" s="8"/>
      <c r="DQ579" s="8"/>
      <c r="DT579" s="8"/>
      <c r="DW579" s="8"/>
      <c r="DZ579" s="8"/>
      <c r="EC579" s="8"/>
      <c r="EF579" s="8"/>
      <c r="EI579" s="8"/>
      <c r="EL579" s="8"/>
      <c r="EO579" s="8"/>
      <c r="ER579" s="8"/>
      <c r="EU579" s="8"/>
      <c r="EX579" s="8"/>
      <c r="FA579" s="8"/>
      <c r="FD579" s="8"/>
      <c r="FG579" s="8"/>
      <c r="FJ579" s="8"/>
      <c r="FM579" s="8"/>
      <c r="FP579" s="8"/>
      <c r="FS579" s="8"/>
      <c r="FV579" s="8"/>
      <c r="FY579" s="8"/>
      <c r="GB579" s="8"/>
      <c r="GE579" s="8"/>
      <c r="GH579" s="8"/>
      <c r="GK579" s="8"/>
      <c r="GN579" s="8"/>
    </row>
    <row r="580" spans="1:369">
      <c r="A580" s="8" t="s">
        <v>1278</v>
      </c>
      <c r="B580" s="27" t="s">
        <v>421</v>
      </c>
      <c r="C580" s="15">
        <f t="shared" si="52"/>
        <v>0</v>
      </c>
      <c r="D580" s="43"/>
      <c r="E580" s="8" t="s">
        <v>1255</v>
      </c>
      <c r="F580" s="33" t="s">
        <v>1279</v>
      </c>
      <c r="H580" s="144"/>
      <c r="I580" s="58"/>
      <c r="J580" s="145"/>
      <c r="K580" s="128"/>
      <c r="M580" s="21">
        <v>0</v>
      </c>
      <c r="N580" s="128" t="s">
        <v>306</v>
      </c>
      <c r="O580" s="148">
        <v>42280</v>
      </c>
      <c r="P580" s="21">
        <v>0</v>
      </c>
      <c r="Q580" s="128" t="s">
        <v>306</v>
      </c>
      <c r="R580" s="148">
        <v>41944</v>
      </c>
      <c r="S580" s="21">
        <v>0</v>
      </c>
      <c r="T580" s="128" t="s">
        <v>306</v>
      </c>
      <c r="U580" s="148">
        <v>41581</v>
      </c>
      <c r="V580" s="21">
        <v>6</v>
      </c>
      <c r="W580" s="128" t="s">
        <v>306</v>
      </c>
      <c r="X580" s="148">
        <v>41580</v>
      </c>
      <c r="Y580" s="21"/>
      <c r="Z580" s="128"/>
      <c r="AA580" s="148"/>
      <c r="AB580" s="21"/>
      <c r="AC580" s="128"/>
      <c r="AD580" s="129"/>
      <c r="AE580" s="14"/>
      <c r="AF580" s="128"/>
      <c r="AG580" s="129"/>
      <c r="AH580" s="45"/>
      <c r="AI580" s="10"/>
      <c r="AJ580" s="129"/>
      <c r="AK580" s="45"/>
      <c r="AL580" s="10"/>
      <c r="AM580" s="129"/>
      <c r="AN580" s="13"/>
      <c r="AO580" s="21"/>
      <c r="AP580" s="129"/>
      <c r="AQ580" s="13"/>
      <c r="AR580" s="21"/>
      <c r="AS580" s="129"/>
      <c r="AT580" s="13"/>
      <c r="AU580" s="21"/>
      <c r="AV580" s="129"/>
      <c r="AW580" s="13"/>
      <c r="AX580" s="21"/>
      <c r="AY580" s="129"/>
      <c r="BA580" s="8"/>
      <c r="BB580" s="8"/>
      <c r="BC580" s="8"/>
      <c r="BD580" s="8"/>
      <c r="BE580"/>
      <c r="BF580" s="187"/>
      <c r="BG580"/>
      <c r="BH580"/>
      <c r="BI580" s="187"/>
      <c r="BJ580"/>
      <c r="BK580"/>
      <c r="BL580" s="187"/>
      <c r="BM580"/>
      <c r="BN580"/>
      <c r="BO580" s="187"/>
      <c r="BP580"/>
      <c r="BQ580"/>
      <c r="BR580" s="187"/>
      <c r="BS580"/>
      <c r="BT580"/>
      <c r="BU580" s="187"/>
      <c r="BV580"/>
      <c r="BW580"/>
      <c r="BX580" s="187"/>
      <c r="BY580"/>
      <c r="BZ580"/>
      <c r="CA580" s="187"/>
      <c r="CB580"/>
      <c r="CC580"/>
      <c r="CD580" s="187"/>
      <c r="CE580"/>
      <c r="CF580"/>
      <c r="CG580" s="187"/>
      <c r="CH580"/>
      <c r="CI580"/>
      <c r="CJ580" s="187"/>
      <c r="CK580"/>
      <c r="CL580"/>
      <c r="CM580" s="187"/>
      <c r="CN580"/>
      <c r="CO580"/>
      <c r="CP580" s="187"/>
      <c r="CQ580"/>
      <c r="CR580"/>
      <c r="CS580" s="187"/>
      <c r="CT580"/>
      <c r="CU580"/>
      <c r="CV580" s="187"/>
      <c r="CW580"/>
      <c r="CX580"/>
      <c r="CY580" s="187"/>
      <c r="CZ580"/>
      <c r="DA580"/>
      <c r="DB580"/>
      <c r="DC580"/>
      <c r="DD580"/>
      <c r="DE580"/>
      <c r="DF580"/>
      <c r="DG580"/>
      <c r="DH580"/>
    </row>
    <row r="581" spans="1:369">
      <c r="A581" s="8" t="s">
        <v>132</v>
      </c>
      <c r="B581" s="27" t="s">
        <v>133</v>
      </c>
      <c r="C581" s="15">
        <f t="shared" si="52"/>
        <v>16.545454545454543</v>
      </c>
      <c r="D581" s="41"/>
      <c r="E581" s="8" t="s">
        <v>1899</v>
      </c>
      <c r="F581" s="33" t="s">
        <v>601</v>
      </c>
      <c r="G581" s="144">
        <v>4</v>
      </c>
      <c r="H581" s="144">
        <v>1</v>
      </c>
      <c r="I581" s="58">
        <v>4.5</v>
      </c>
      <c r="J581" s="145"/>
      <c r="K581" s="128">
        <v>4.5</v>
      </c>
      <c r="L581" s="158">
        <f t="shared" ref="L581:L587" si="55">(J581+K581)</f>
        <v>4.5</v>
      </c>
      <c r="M581" s="21">
        <v>13</v>
      </c>
      <c r="N581" s="128" t="s">
        <v>451</v>
      </c>
      <c r="O581" s="148">
        <v>42113</v>
      </c>
      <c r="P581" s="21">
        <v>22</v>
      </c>
      <c r="Q581" s="128" t="s">
        <v>451</v>
      </c>
      <c r="R581" s="148">
        <v>41567</v>
      </c>
      <c r="S581" s="21">
        <v>16</v>
      </c>
      <c r="T581" s="128" t="s">
        <v>451</v>
      </c>
      <c r="U581" s="148">
        <v>41532</v>
      </c>
      <c r="V581" s="84">
        <v>14</v>
      </c>
      <c r="W581" s="134" t="s">
        <v>264</v>
      </c>
      <c r="X581" s="577">
        <v>41168</v>
      </c>
      <c r="Y581" s="21">
        <v>19</v>
      </c>
      <c r="Z581" s="128" t="s">
        <v>451</v>
      </c>
      <c r="AA581" s="148">
        <v>41020</v>
      </c>
      <c r="AB581" s="11"/>
      <c r="AC581" s="21"/>
      <c r="AD581" s="129"/>
      <c r="AE581" s="13"/>
      <c r="AF581" s="21"/>
      <c r="AG581" s="129"/>
      <c r="AI581" s="8"/>
      <c r="AJ581" s="8"/>
      <c r="AL581" s="8"/>
      <c r="AM581" s="8"/>
      <c r="AO581" s="8"/>
      <c r="AP581" s="8"/>
      <c r="AR581" s="8"/>
      <c r="AS581" s="8"/>
      <c r="AU581" s="8"/>
      <c r="AV581" s="8"/>
      <c r="AX581" s="8"/>
      <c r="AY581" s="8"/>
      <c r="BA581" s="8"/>
      <c r="BB581" s="187"/>
      <c r="BC581" s="187"/>
      <c r="BD581"/>
      <c r="BE581" s="187"/>
      <c r="BF581" s="187"/>
      <c r="BG581"/>
      <c r="BH581"/>
      <c r="BI581" s="187"/>
      <c r="BJ581"/>
      <c r="BK581"/>
      <c r="BL581" s="187"/>
      <c r="BM581"/>
      <c r="BN581"/>
      <c r="BO581" s="187"/>
      <c r="BP581"/>
      <c r="BQ581"/>
      <c r="BR581" s="187"/>
      <c r="BS581"/>
      <c r="BT581"/>
      <c r="BU581" s="187"/>
      <c r="BV581"/>
      <c r="BW581"/>
      <c r="BX581" s="187"/>
      <c r="BY581"/>
      <c r="BZ581"/>
      <c r="CA581" s="187"/>
      <c r="CB581"/>
      <c r="CC581"/>
      <c r="CD581" s="187"/>
      <c r="CE581"/>
      <c r="CF581"/>
      <c r="CG581" s="187"/>
      <c r="CH581"/>
      <c r="CI581"/>
      <c r="CJ581" s="187"/>
      <c r="CK581"/>
      <c r="CL581"/>
      <c r="CM581" s="187"/>
      <c r="CN581"/>
      <c r="CO581"/>
      <c r="CP581" s="187"/>
      <c r="CQ581"/>
      <c r="CR581"/>
      <c r="CS581" s="187"/>
      <c r="CT581"/>
      <c r="CU581"/>
      <c r="CV581" s="187"/>
      <c r="CW581"/>
      <c r="CX581"/>
      <c r="CY581" s="187"/>
      <c r="CZ581"/>
      <c r="DA581"/>
      <c r="DB581" s="187"/>
      <c r="DC581"/>
      <c r="DD581"/>
      <c r="DE581" s="187"/>
      <c r="DF581"/>
      <c r="DG581"/>
      <c r="DH581"/>
      <c r="EF581" s="8"/>
    </row>
    <row r="582" spans="1:369">
      <c r="A582" s="8" t="s">
        <v>1930</v>
      </c>
      <c r="B582" s="27" t="s">
        <v>1931</v>
      </c>
      <c r="C582" s="15">
        <f t="shared" si="52"/>
        <v>0</v>
      </c>
      <c r="D582" s="41"/>
      <c r="E582" s="8" t="s">
        <v>1932</v>
      </c>
      <c r="F582" s="33" t="s">
        <v>1933</v>
      </c>
      <c r="H582" s="144"/>
      <c r="I582" s="58"/>
      <c r="J582" s="145"/>
      <c r="K582" s="128">
        <v>0</v>
      </c>
      <c r="L582" s="158">
        <f t="shared" si="55"/>
        <v>0</v>
      </c>
      <c r="N582" s="128"/>
      <c r="Q582" s="128"/>
      <c r="S582" s="21"/>
      <c r="T582" s="128"/>
      <c r="V582" s="84"/>
      <c r="W582" s="134"/>
      <c r="X582" s="577"/>
      <c r="Y582" s="21"/>
      <c r="Z582" s="128"/>
      <c r="AA582" s="148"/>
      <c r="AB582" s="11"/>
      <c r="AC582" s="21"/>
      <c r="AD582" s="129"/>
      <c r="AE582" s="13"/>
      <c r="AF582" s="21"/>
      <c r="AG582" s="129"/>
      <c r="AI582" s="8"/>
      <c r="AJ582" s="8"/>
      <c r="AL582" s="8"/>
      <c r="AM582" s="8"/>
      <c r="AO582" s="8"/>
      <c r="AP582" s="8"/>
      <c r="AR582" s="8"/>
      <c r="AS582" s="8"/>
      <c r="AU582" s="8"/>
      <c r="AV582" s="8"/>
      <c r="AX582" s="8"/>
      <c r="AY582" s="8"/>
      <c r="BA582" s="8"/>
      <c r="BB582"/>
      <c r="BC582" s="187"/>
      <c r="BD582"/>
      <c r="BE582"/>
      <c r="BF582" s="187"/>
      <c r="BG582"/>
      <c r="BH582"/>
      <c r="BI582" s="187"/>
      <c r="BJ582"/>
      <c r="BK582"/>
      <c r="BL582" s="187"/>
      <c r="BM582"/>
      <c r="BN582"/>
      <c r="BO582" s="187"/>
      <c r="BP582"/>
      <c r="BQ582"/>
      <c r="BR582" s="187"/>
      <c r="BS582"/>
      <c r="BT582"/>
      <c r="BU582" s="187"/>
      <c r="BV582"/>
      <c r="BW582"/>
      <c r="BX582" s="187"/>
      <c r="BY582"/>
      <c r="BZ582"/>
      <c r="CA582" s="187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</row>
    <row r="583" spans="1:369">
      <c r="A583" s="8" t="s">
        <v>1068</v>
      </c>
      <c r="B583" s="27" t="s">
        <v>1069</v>
      </c>
      <c r="C583" s="15">
        <f t="shared" si="52"/>
        <v>18.470588235294116</v>
      </c>
      <c r="D583" s="41"/>
      <c r="E583" s="8" t="s">
        <v>1070</v>
      </c>
      <c r="F583" s="33" t="s">
        <v>1067</v>
      </c>
      <c r="G583" s="144">
        <v>2</v>
      </c>
      <c r="H583" s="144"/>
      <c r="I583" s="58">
        <v>1</v>
      </c>
      <c r="J583" s="145"/>
      <c r="K583" s="128">
        <v>1</v>
      </c>
      <c r="L583" s="158">
        <f t="shared" si="55"/>
        <v>1</v>
      </c>
      <c r="M583" s="21">
        <v>16</v>
      </c>
      <c r="N583" s="128" t="s">
        <v>451</v>
      </c>
      <c r="O583" s="148">
        <v>41546</v>
      </c>
      <c r="P583" s="84">
        <v>22</v>
      </c>
      <c r="Q583" s="134" t="s">
        <v>451</v>
      </c>
      <c r="R583" s="577">
        <v>41469</v>
      </c>
      <c r="T583" s="10"/>
      <c r="V583" s="11"/>
      <c r="W583" s="21"/>
      <c r="X583" s="148"/>
      <c r="Y583" s="11"/>
      <c r="Z583" s="21"/>
      <c r="AA583" s="148"/>
      <c r="AB583" s="11"/>
      <c r="AC583" s="21"/>
      <c r="AD583" s="129"/>
      <c r="AE583" s="13"/>
      <c r="AF583" s="21"/>
      <c r="AG583" s="129"/>
      <c r="AI583" s="8"/>
      <c r="AJ583" s="8"/>
      <c r="AL583" s="8"/>
      <c r="AM583" s="8"/>
      <c r="AO583" s="8"/>
      <c r="AP583" s="8"/>
      <c r="AR583" s="8"/>
      <c r="AS583" s="8"/>
      <c r="AU583" s="8"/>
      <c r="AV583" s="8"/>
      <c r="AX583" s="8"/>
      <c r="AY583" s="8"/>
      <c r="BA583" s="8"/>
      <c r="BB583"/>
      <c r="BC583" s="187"/>
      <c r="BD583"/>
      <c r="BE583"/>
      <c r="BF583" s="187"/>
      <c r="BG583"/>
      <c r="BH583"/>
      <c r="BI583" s="187"/>
      <c r="BJ583"/>
      <c r="BK583"/>
      <c r="BL583" s="187"/>
      <c r="BM583"/>
      <c r="BN583"/>
      <c r="BO583" s="187"/>
      <c r="BP583"/>
      <c r="BQ583"/>
      <c r="BR583" s="187"/>
      <c r="BS583"/>
      <c r="BT583"/>
      <c r="BU583" s="187"/>
      <c r="BV583"/>
      <c r="BW583"/>
      <c r="BX583" s="187"/>
      <c r="BY583"/>
      <c r="BZ583"/>
      <c r="CA583" s="187"/>
      <c r="CB583"/>
      <c r="CC583"/>
      <c r="CD583" s="187"/>
      <c r="CE583"/>
      <c r="CF583"/>
      <c r="CG583" s="187"/>
      <c r="CH583"/>
      <c r="CI583"/>
      <c r="CJ583" s="187"/>
      <c r="CK583"/>
      <c r="CL583"/>
      <c r="CM583" s="187"/>
      <c r="CN583"/>
      <c r="CO583"/>
      <c r="CP583" s="187"/>
      <c r="CQ583"/>
      <c r="CR583"/>
      <c r="CS583" s="187"/>
      <c r="CT583"/>
      <c r="CU583"/>
      <c r="CV583" s="187"/>
      <c r="CW583"/>
      <c r="CX583"/>
      <c r="CY583" s="187"/>
      <c r="CZ583"/>
      <c r="DA583"/>
      <c r="DB583" s="187"/>
      <c r="DC583"/>
      <c r="DD583"/>
      <c r="DE583"/>
      <c r="DF583"/>
      <c r="DG583"/>
      <c r="DH583"/>
    </row>
    <row r="584" spans="1:369">
      <c r="A584" s="8" t="s">
        <v>224</v>
      </c>
      <c r="B584" s="27" t="s">
        <v>265</v>
      </c>
      <c r="C584" s="15">
        <f t="shared" si="52"/>
        <v>19.363636363636363</v>
      </c>
      <c r="D584" s="43"/>
      <c r="E584" s="8" t="s">
        <v>818</v>
      </c>
      <c r="F584" s="33" t="s">
        <v>364</v>
      </c>
      <c r="G584" s="144">
        <v>4</v>
      </c>
      <c r="H584" s="144">
        <v>3</v>
      </c>
      <c r="I584" s="58">
        <v>4.5</v>
      </c>
      <c r="J584" s="145"/>
      <c r="K584" s="128">
        <v>4.5</v>
      </c>
      <c r="L584" s="158">
        <f t="shared" si="55"/>
        <v>4.5</v>
      </c>
      <c r="M584" s="21">
        <v>22</v>
      </c>
      <c r="N584" s="128" t="s">
        <v>451</v>
      </c>
      <c r="O584" s="148">
        <v>41588</v>
      </c>
      <c r="P584" s="21">
        <v>18</v>
      </c>
      <c r="Q584" s="128" t="s">
        <v>2855</v>
      </c>
      <c r="R584" s="148">
        <v>40916</v>
      </c>
      <c r="S584" s="21">
        <v>16</v>
      </c>
      <c r="T584" s="128" t="s">
        <v>2855</v>
      </c>
      <c r="U584" s="148">
        <v>40552</v>
      </c>
      <c r="V584" s="21">
        <v>16</v>
      </c>
      <c r="W584" s="128" t="s">
        <v>2855</v>
      </c>
      <c r="X584" s="148">
        <v>40517</v>
      </c>
      <c r="Y584" s="21">
        <v>22</v>
      </c>
      <c r="Z584" s="128" t="s">
        <v>2855</v>
      </c>
      <c r="AA584" s="148">
        <v>40496</v>
      </c>
      <c r="AB584" s="21">
        <v>18</v>
      </c>
      <c r="AC584" s="128" t="s">
        <v>2855</v>
      </c>
      <c r="AD584" s="129">
        <v>40467</v>
      </c>
      <c r="AE584" s="14">
        <v>10</v>
      </c>
      <c r="AF584" s="128" t="s">
        <v>2856</v>
      </c>
      <c r="AG584" s="129">
        <v>40426</v>
      </c>
      <c r="AH584" s="14">
        <v>16</v>
      </c>
      <c r="AI584" s="128" t="s">
        <v>451</v>
      </c>
      <c r="AJ584" s="129">
        <v>40132</v>
      </c>
      <c r="AK584" s="14">
        <v>16</v>
      </c>
      <c r="AL584" s="128" t="s">
        <v>451</v>
      </c>
      <c r="AM584" s="129">
        <v>40111</v>
      </c>
      <c r="AN584" s="46"/>
      <c r="AO584" s="21"/>
      <c r="AP584" s="131"/>
      <c r="AQ584" s="13"/>
      <c r="AR584" s="21"/>
      <c r="AS584" s="129"/>
      <c r="AT584" s="13"/>
      <c r="AU584" s="11"/>
      <c r="AV584" s="129"/>
      <c r="AX584" s="8"/>
      <c r="AY584" s="147"/>
      <c r="BA584" s="8"/>
      <c r="BB584" s="8"/>
      <c r="BC584" s="8"/>
      <c r="BD584" s="8"/>
      <c r="BE584"/>
      <c r="BF584" s="187"/>
      <c r="BG584"/>
      <c r="BH584"/>
      <c r="BI584" s="187"/>
      <c r="BJ584"/>
      <c r="BK584"/>
      <c r="BL584" s="187"/>
      <c r="BM584"/>
      <c r="BN584"/>
      <c r="BO584" s="187"/>
      <c r="BP584"/>
      <c r="BQ584"/>
      <c r="BR584" s="187"/>
      <c r="BS584"/>
      <c r="BT584"/>
      <c r="BU584" s="187"/>
      <c r="BV584"/>
      <c r="BW584"/>
      <c r="BX584" s="187"/>
      <c r="BY584"/>
      <c r="BZ584"/>
      <c r="CA584" s="187"/>
      <c r="CB584"/>
      <c r="CC584"/>
      <c r="CD584" s="187"/>
      <c r="CE584"/>
      <c r="CF584"/>
      <c r="CG584" s="187"/>
      <c r="CH584"/>
      <c r="CI584"/>
      <c r="CJ584" s="187"/>
      <c r="CK584"/>
      <c r="CL584"/>
      <c r="CM584" s="187"/>
      <c r="CN584"/>
      <c r="CO584"/>
      <c r="CP584" s="187"/>
      <c r="CQ584"/>
      <c r="CR584"/>
      <c r="CS584" s="187"/>
      <c r="CT584"/>
      <c r="CU584"/>
      <c r="CV584" s="187"/>
      <c r="CW584"/>
      <c r="CX584"/>
      <c r="CY584" s="187"/>
      <c r="CZ584"/>
      <c r="DA584"/>
      <c r="DB584" s="187"/>
      <c r="DC584"/>
      <c r="DD584"/>
      <c r="DE584" s="187"/>
      <c r="DF584"/>
      <c r="DG584"/>
      <c r="DH584" s="187"/>
      <c r="DK584" s="8"/>
    </row>
    <row r="585" spans="1:369">
      <c r="A585" s="8" t="s">
        <v>1891</v>
      </c>
      <c r="B585" s="27" t="s">
        <v>1892</v>
      </c>
      <c r="C585" s="15">
        <f t="shared" si="52"/>
        <v>14</v>
      </c>
      <c r="D585" s="43"/>
      <c r="E585" s="8" t="s">
        <v>1893</v>
      </c>
      <c r="F585" s="33" t="s">
        <v>601</v>
      </c>
      <c r="G585" s="144">
        <v>1</v>
      </c>
      <c r="H585" s="144"/>
      <c r="I585" s="58">
        <v>0.5</v>
      </c>
      <c r="J585" s="145"/>
      <c r="K585" s="128">
        <v>0.5</v>
      </c>
      <c r="L585" s="158">
        <f t="shared" si="55"/>
        <v>0.5</v>
      </c>
      <c r="M585" s="21">
        <v>0</v>
      </c>
      <c r="N585" s="128" t="s">
        <v>306</v>
      </c>
      <c r="O585" s="148">
        <v>42126</v>
      </c>
      <c r="P585" s="21">
        <v>14</v>
      </c>
      <c r="Q585" s="128" t="s">
        <v>451</v>
      </c>
      <c r="R585" s="148">
        <v>42113</v>
      </c>
      <c r="S585" s="21"/>
      <c r="T585" s="128"/>
      <c r="V585" s="21"/>
      <c r="W585" s="128"/>
      <c r="X585" s="148"/>
      <c r="Y585" s="21"/>
      <c r="Z585" s="128"/>
      <c r="AA585" s="148"/>
      <c r="AB585" s="21"/>
      <c r="AC585" s="128"/>
      <c r="AD585" s="129"/>
      <c r="AE585" s="14"/>
      <c r="AF585" s="128"/>
      <c r="AG585" s="129"/>
      <c r="AH585" s="14"/>
      <c r="AI585" s="128"/>
      <c r="AJ585" s="129"/>
      <c r="AK585" s="14"/>
      <c r="AL585" s="128"/>
      <c r="AM585" s="129"/>
      <c r="AN585" s="46"/>
      <c r="AO585" s="21"/>
      <c r="AP585" s="131"/>
      <c r="AQ585" s="13"/>
      <c r="AR585" s="21"/>
      <c r="AS585" s="129"/>
      <c r="AT585" s="13"/>
      <c r="AU585" s="11"/>
      <c r="AV585" s="129"/>
      <c r="AX585" s="8"/>
      <c r="AY585" s="147"/>
      <c r="BA585" s="8"/>
      <c r="BB585" s="8"/>
      <c r="BD585" s="8"/>
      <c r="BE585"/>
      <c r="BF585" s="187"/>
      <c r="BG585"/>
      <c r="BH585"/>
      <c r="BI585" s="187"/>
      <c r="BJ585"/>
      <c r="BK585"/>
      <c r="BL585" s="187"/>
      <c r="BM585"/>
      <c r="BN585"/>
      <c r="BO585" s="187"/>
      <c r="BP585"/>
      <c r="BQ585"/>
      <c r="BR585" s="187"/>
      <c r="BS585"/>
      <c r="BT585"/>
      <c r="BU585" s="187"/>
      <c r="BV585"/>
      <c r="BW585"/>
      <c r="BX585" s="187"/>
      <c r="BY585"/>
      <c r="BZ585"/>
      <c r="CA585" s="187"/>
      <c r="CB585"/>
      <c r="CC585"/>
      <c r="CD585" s="187"/>
      <c r="CE585"/>
      <c r="CF585"/>
      <c r="CG585" s="187"/>
      <c r="CH585"/>
      <c r="CI585"/>
      <c r="CJ585" s="187"/>
      <c r="CK585"/>
      <c r="CL585"/>
      <c r="CM585" s="187"/>
      <c r="CN585"/>
      <c r="CO585"/>
      <c r="CP585" s="187"/>
      <c r="CQ585"/>
      <c r="CR585"/>
      <c r="CS585" s="187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W585" s="8"/>
    </row>
    <row r="586" spans="1:369">
      <c r="A586" s="8" t="s">
        <v>1915</v>
      </c>
      <c r="B586" s="27" t="s">
        <v>1916</v>
      </c>
      <c r="C586" s="15">
        <f t="shared" si="52"/>
        <v>10</v>
      </c>
      <c r="D586" s="43"/>
      <c r="E586" s="8" t="s">
        <v>1917</v>
      </c>
      <c r="F586" s="33" t="s">
        <v>1256</v>
      </c>
      <c r="H586" s="144"/>
      <c r="I586" s="58"/>
      <c r="J586" s="145"/>
      <c r="K586" s="128">
        <v>0</v>
      </c>
      <c r="L586" s="158">
        <f t="shared" si="55"/>
        <v>0</v>
      </c>
      <c r="M586" s="21">
        <v>10</v>
      </c>
      <c r="N586" s="128" t="s">
        <v>264</v>
      </c>
      <c r="O586" s="148">
        <v>42126</v>
      </c>
      <c r="Q586" s="128"/>
      <c r="S586" s="21"/>
      <c r="T586" s="128"/>
      <c r="V586" s="21"/>
      <c r="W586" s="128"/>
      <c r="X586" s="148"/>
      <c r="Y586" s="21"/>
      <c r="Z586" s="128"/>
      <c r="AA586" s="148"/>
      <c r="AB586" s="21"/>
      <c r="AC586" s="128"/>
      <c r="AD586" s="129"/>
      <c r="AE586" s="14"/>
      <c r="AF586" s="128"/>
      <c r="AG586" s="129"/>
      <c r="AH586" s="21"/>
      <c r="AI586" s="128"/>
      <c r="AJ586" s="129"/>
      <c r="AK586" s="21"/>
      <c r="AL586" s="128"/>
      <c r="AM586" s="129"/>
      <c r="AN586" s="46"/>
      <c r="AO586" s="21"/>
      <c r="AP586" s="131"/>
      <c r="AQ586" s="13"/>
      <c r="AR586" s="21"/>
      <c r="AS586" s="129"/>
      <c r="AT586" s="13"/>
      <c r="AU586" s="11"/>
      <c r="AV586" s="129"/>
      <c r="AX586" s="8"/>
      <c r="AY586" s="147"/>
      <c r="BA586" s="8"/>
      <c r="BB586" s="8"/>
      <c r="BC586" s="8"/>
      <c r="BD586" s="8"/>
      <c r="BE586"/>
      <c r="BF586" s="187"/>
      <c r="BG586"/>
      <c r="BH586"/>
      <c r="BI586" s="187"/>
      <c r="BJ586"/>
      <c r="BK586"/>
      <c r="BL586" s="187"/>
      <c r="BM586"/>
      <c r="BN586"/>
      <c r="BO586" s="187"/>
      <c r="BP586"/>
      <c r="BQ586"/>
      <c r="BR586" s="187"/>
      <c r="BS586"/>
      <c r="BT586"/>
      <c r="BU586" s="187"/>
      <c r="BV586"/>
      <c r="BW586"/>
      <c r="BX586" s="187"/>
      <c r="BY586"/>
      <c r="BZ586"/>
      <c r="CA586" s="187"/>
      <c r="CB586"/>
      <c r="CC586"/>
      <c r="CD586" s="187"/>
      <c r="CE586"/>
      <c r="CF586"/>
      <c r="CG586" s="187"/>
      <c r="CH586"/>
      <c r="CI586"/>
      <c r="CJ586" s="187"/>
      <c r="CK586"/>
      <c r="CL586"/>
      <c r="CM586" s="187"/>
      <c r="CN586"/>
      <c r="CO586"/>
      <c r="CP586" s="187"/>
      <c r="CQ586"/>
      <c r="CR586"/>
      <c r="CS586" s="187"/>
      <c r="CT586"/>
      <c r="CU586"/>
      <c r="CV586" s="187"/>
      <c r="CW586"/>
      <c r="CX586"/>
      <c r="CY586"/>
      <c r="CZ586"/>
      <c r="DA586"/>
      <c r="DB586"/>
      <c r="DC586"/>
      <c r="DD586"/>
      <c r="DE586"/>
      <c r="DF586"/>
      <c r="DG586"/>
      <c r="DH586"/>
      <c r="DZ586" s="8"/>
      <c r="EI586" s="8"/>
    </row>
    <row r="587" spans="1:369">
      <c r="A587" s="8" t="s">
        <v>1201</v>
      </c>
      <c r="B587" s="27" t="s">
        <v>1188</v>
      </c>
      <c r="C587" s="26">
        <f t="shared" si="52"/>
        <v>22</v>
      </c>
      <c r="D587" s="43"/>
      <c r="E587" s="8" t="s">
        <v>1189</v>
      </c>
      <c r="F587" s="33" t="s">
        <v>1190</v>
      </c>
      <c r="G587" s="144">
        <v>1</v>
      </c>
      <c r="H587" s="144">
        <v>1</v>
      </c>
      <c r="I587" s="58">
        <v>1</v>
      </c>
      <c r="J587" s="145"/>
      <c r="K587" s="128">
        <v>1</v>
      </c>
      <c r="L587" s="158">
        <f t="shared" si="55"/>
        <v>1</v>
      </c>
      <c r="M587" s="21">
        <v>22</v>
      </c>
      <c r="N587" s="128" t="s">
        <v>451</v>
      </c>
      <c r="O587" s="148">
        <v>41546</v>
      </c>
      <c r="Q587" s="128"/>
      <c r="S587" s="21"/>
      <c r="T587" s="128"/>
      <c r="V587" s="63"/>
      <c r="W587" s="128"/>
      <c r="X587" s="148"/>
      <c r="Y587" s="63"/>
      <c r="Z587" s="10"/>
      <c r="AA587" s="148"/>
      <c r="AB587" s="63"/>
      <c r="AC587" s="10"/>
      <c r="AD587" s="147"/>
      <c r="AE587" s="13"/>
      <c r="AF587" s="21"/>
      <c r="AG587" s="148"/>
      <c r="AH587" s="11"/>
      <c r="AI587" s="21"/>
      <c r="AJ587" s="148"/>
      <c r="AK587" s="11"/>
      <c r="AL587" s="21"/>
      <c r="AM587" s="129"/>
      <c r="AN587" s="11"/>
      <c r="AO587" s="21"/>
      <c r="AP587" s="129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7"/>
      <c r="BL587" s="187"/>
      <c r="BM587" s="187"/>
      <c r="BN587" s="187"/>
      <c r="BO587" s="187"/>
      <c r="BP587" s="187"/>
      <c r="BQ587" s="187"/>
      <c r="BR587" s="187"/>
      <c r="BS587" s="187"/>
      <c r="BT587" s="187"/>
      <c r="BU587" s="187"/>
      <c r="BV587" s="187"/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</row>
    <row r="588" spans="1:369">
      <c r="A588" s="8" t="s">
        <v>1758</v>
      </c>
      <c r="B588" s="27" t="s">
        <v>1735</v>
      </c>
      <c r="C588" s="15">
        <f t="shared" si="52"/>
        <v>14</v>
      </c>
      <c r="D588" s="43"/>
      <c r="E588" s="8" t="s">
        <v>1736</v>
      </c>
      <c r="F588" s="33" t="s">
        <v>1737</v>
      </c>
      <c r="H588" s="144"/>
      <c r="I588" s="58"/>
      <c r="J588" s="145"/>
      <c r="K588" s="128"/>
      <c r="M588" s="21">
        <v>14</v>
      </c>
      <c r="N588" s="128" t="s">
        <v>306</v>
      </c>
      <c r="O588" s="148">
        <v>41944</v>
      </c>
      <c r="Q588" s="128"/>
      <c r="S588" s="21"/>
      <c r="T588" s="128"/>
      <c r="V588" s="63"/>
      <c r="W588" s="128"/>
      <c r="X588" s="148"/>
      <c r="Y588" s="63"/>
      <c r="Z588" s="10"/>
      <c r="AA588" s="148"/>
      <c r="AB588" s="63"/>
      <c r="AC588" s="10"/>
      <c r="AD588" s="147"/>
      <c r="AE588" s="13"/>
      <c r="AF588" s="21"/>
      <c r="AG588" s="148"/>
      <c r="AH588" s="11"/>
      <c r="AI588" s="21"/>
      <c r="AJ588" s="148"/>
      <c r="AK588" s="11"/>
      <c r="AL588" s="21"/>
      <c r="AM588" s="129"/>
      <c r="AN588" s="11"/>
      <c r="AO588" s="21"/>
      <c r="AP588" s="129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/>
      <c r="BC588" s="187"/>
      <c r="BD588"/>
      <c r="BE588"/>
      <c r="BF588" s="187"/>
      <c r="BG588"/>
      <c r="BH588"/>
      <c r="BI588" s="187"/>
      <c r="BJ588"/>
      <c r="BK588"/>
      <c r="BL588" s="187"/>
      <c r="BM588"/>
      <c r="BN588"/>
      <c r="BO588" s="187"/>
      <c r="BP588"/>
      <c r="BQ588"/>
      <c r="BR588" s="187"/>
      <c r="BS588"/>
      <c r="BT588"/>
      <c r="BU588" s="187"/>
      <c r="BV588"/>
      <c r="BW588"/>
      <c r="BX588" s="187"/>
      <c r="BY588"/>
      <c r="BZ588"/>
      <c r="CA588" s="187"/>
      <c r="CB588"/>
      <c r="CC588"/>
      <c r="CD588" s="187"/>
      <c r="CE588"/>
      <c r="CF588"/>
      <c r="CG588" s="187"/>
      <c r="CH588"/>
      <c r="CI588"/>
      <c r="CJ588" s="187"/>
      <c r="CK588"/>
      <c r="CL588"/>
      <c r="CM588" s="187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</row>
    <row r="589" spans="1:369">
      <c r="A589" s="8" t="s">
        <v>1280</v>
      </c>
      <c r="B589" s="27" t="s">
        <v>1253</v>
      </c>
      <c r="C589" s="15">
        <f t="shared" si="52"/>
        <v>9.3333333333333339</v>
      </c>
      <c r="D589" s="43" t="s">
        <v>596</v>
      </c>
      <c r="E589" s="8" t="s">
        <v>1254</v>
      </c>
      <c r="F589" s="33" t="s">
        <v>1279</v>
      </c>
      <c r="G589" s="144">
        <v>1</v>
      </c>
      <c r="H589" s="144">
        <v>1</v>
      </c>
      <c r="I589" s="58">
        <v>1</v>
      </c>
      <c r="J589" s="145"/>
      <c r="K589" s="128">
        <v>1</v>
      </c>
      <c r="L589" s="158">
        <f>(J589+K589)</f>
        <v>1</v>
      </c>
      <c r="M589" s="21">
        <v>8</v>
      </c>
      <c r="N589" s="128" t="s">
        <v>306</v>
      </c>
      <c r="O589" s="148">
        <v>42280</v>
      </c>
      <c r="P589" s="21">
        <v>6</v>
      </c>
      <c r="Q589" s="128" t="s">
        <v>230</v>
      </c>
      <c r="R589" s="148">
        <v>41944</v>
      </c>
      <c r="S589" s="21">
        <v>14</v>
      </c>
      <c r="T589" s="128" t="s">
        <v>230</v>
      </c>
      <c r="U589" s="148">
        <v>41581</v>
      </c>
      <c r="V589" s="21">
        <v>22</v>
      </c>
      <c r="W589" s="128" t="s">
        <v>451</v>
      </c>
      <c r="X589" s="148">
        <v>41580</v>
      </c>
      <c r="Y589" s="63"/>
      <c r="Z589" s="10"/>
      <c r="AA589" s="148"/>
      <c r="AB589" s="63"/>
      <c r="AC589" s="10"/>
      <c r="AD589" s="147"/>
      <c r="AE589" s="13"/>
      <c r="AF589" s="21"/>
      <c r="AG589" s="148"/>
      <c r="AH589" s="11"/>
      <c r="AI589" s="21"/>
      <c r="AJ589" s="148"/>
      <c r="AK589" s="11"/>
      <c r="AL589" s="21"/>
      <c r="AM589" s="129"/>
      <c r="AN589" s="11"/>
      <c r="AO589" s="21"/>
      <c r="AP589" s="129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/>
      <c r="BC589" s="187"/>
      <c r="BD589"/>
      <c r="BE589"/>
      <c r="BF589" s="187"/>
      <c r="BG589"/>
      <c r="BH589"/>
      <c r="BI589" s="187"/>
      <c r="BJ589"/>
      <c r="BK589"/>
      <c r="BL589" s="187"/>
      <c r="BM589"/>
      <c r="BN589"/>
      <c r="BO589" s="187"/>
      <c r="BP589"/>
      <c r="BQ589"/>
      <c r="BR589" s="187"/>
      <c r="BS589"/>
      <c r="BT589"/>
      <c r="BU589" s="187"/>
      <c r="BV589"/>
      <c r="BW589"/>
      <c r="BX589" s="187"/>
      <c r="BY589"/>
      <c r="BZ589"/>
      <c r="CA589" s="187"/>
      <c r="CB589"/>
      <c r="CC589"/>
      <c r="CD589" s="187"/>
      <c r="CE589"/>
      <c r="CF589"/>
      <c r="CG589" s="187"/>
      <c r="CH589"/>
      <c r="CI589"/>
      <c r="CJ589" s="187"/>
      <c r="CK589"/>
      <c r="CL589"/>
      <c r="CM589" s="187"/>
      <c r="CN589"/>
      <c r="CO589"/>
      <c r="CP589" s="187"/>
      <c r="CQ589"/>
      <c r="CR589"/>
      <c r="CS589" s="187"/>
      <c r="CT589"/>
      <c r="CU589"/>
      <c r="CV589" s="187"/>
      <c r="CW589"/>
      <c r="CX589"/>
      <c r="CY589" s="187"/>
      <c r="CZ589"/>
      <c r="DA589"/>
      <c r="DB589"/>
      <c r="DC589"/>
      <c r="DD589"/>
      <c r="DE589"/>
      <c r="DF589"/>
      <c r="DG589"/>
      <c r="DH589"/>
      <c r="DI589"/>
      <c r="DJ589"/>
      <c r="DK589"/>
    </row>
    <row r="590" spans="1:369">
      <c r="A590" s="8" t="s">
        <v>1159</v>
      </c>
      <c r="B590" s="27" t="s">
        <v>1152</v>
      </c>
      <c r="C590" s="15">
        <f t="shared" si="52"/>
        <v>0</v>
      </c>
      <c r="D590" s="43"/>
      <c r="E590" s="8" t="s">
        <v>1153</v>
      </c>
      <c r="F590" s="33" t="s">
        <v>1151</v>
      </c>
      <c r="H590" s="144"/>
      <c r="I590" s="58"/>
      <c r="J590" s="145"/>
      <c r="K590" s="128"/>
      <c r="M590" s="21">
        <v>0</v>
      </c>
      <c r="N590" s="128" t="s">
        <v>306</v>
      </c>
      <c r="O590" s="148">
        <v>41567</v>
      </c>
      <c r="P590" s="21">
        <v>0</v>
      </c>
      <c r="Q590" s="128" t="s">
        <v>306</v>
      </c>
      <c r="R590" s="148">
        <v>41532</v>
      </c>
      <c r="S590" s="21"/>
      <c r="T590" s="128"/>
      <c r="V590" s="21"/>
      <c r="W590" s="128"/>
      <c r="X590" s="148"/>
      <c r="Y590" s="63"/>
      <c r="Z590" s="128"/>
      <c r="AA590" s="148"/>
      <c r="AB590" s="63"/>
      <c r="AC590" s="10"/>
      <c r="AD590" s="129"/>
      <c r="AE590" s="45"/>
      <c r="AF590" s="10"/>
      <c r="AG590" s="147"/>
      <c r="AH590" s="13"/>
      <c r="AI590" s="21"/>
      <c r="AJ590" s="129"/>
      <c r="AK590" s="11"/>
      <c r="AL590" s="21"/>
      <c r="AM590" s="129"/>
      <c r="AN590" s="11"/>
      <c r="AO590" s="21"/>
      <c r="AP590" s="129"/>
      <c r="AQ590" s="11"/>
      <c r="AR590" s="21"/>
      <c r="AS590" s="129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/>
      <c r="BF590" s="187"/>
      <c r="BG590"/>
      <c r="BH590"/>
      <c r="BI590" s="187"/>
      <c r="BJ590"/>
      <c r="BK590"/>
      <c r="BL590" s="187"/>
      <c r="BM590"/>
      <c r="BN590"/>
      <c r="BO590" s="187"/>
      <c r="BP590"/>
      <c r="BQ590"/>
      <c r="BR590" s="187"/>
      <c r="BS590"/>
      <c r="BT590"/>
      <c r="BU590" s="187"/>
      <c r="BV590"/>
      <c r="BW590"/>
      <c r="BX590" s="187"/>
      <c r="BY590"/>
      <c r="BZ590"/>
      <c r="CA590" s="187"/>
      <c r="CB590"/>
      <c r="CC590"/>
      <c r="CD590" s="187"/>
      <c r="CE590"/>
      <c r="CF590"/>
      <c r="CG590" s="187"/>
      <c r="CH590"/>
      <c r="CI590"/>
      <c r="CJ590" s="187"/>
      <c r="CK590"/>
      <c r="CL590"/>
      <c r="CM590" s="187"/>
      <c r="CN590"/>
      <c r="CO590"/>
      <c r="CP590" s="187"/>
      <c r="CQ590"/>
      <c r="CR590"/>
      <c r="CS590" s="187"/>
      <c r="CT590"/>
      <c r="CU590"/>
      <c r="CV590" s="187"/>
      <c r="CW590"/>
      <c r="CX590"/>
      <c r="CY590" s="187"/>
      <c r="CZ590"/>
      <c r="DA590"/>
      <c r="DB590" s="187"/>
      <c r="DC590"/>
      <c r="DD590"/>
      <c r="DE590"/>
      <c r="DF590"/>
      <c r="DG590"/>
      <c r="DH590"/>
    </row>
    <row r="591" spans="1:369">
      <c r="A591" s="8" t="s">
        <v>2304</v>
      </c>
      <c r="B591" s="27" t="s">
        <v>2288</v>
      </c>
      <c r="C591" s="15">
        <f t="shared" si="52"/>
        <v>22</v>
      </c>
      <c r="D591" s="43"/>
      <c r="E591" s="8" t="s">
        <v>2365</v>
      </c>
      <c r="F591" s="33" t="s">
        <v>2289</v>
      </c>
      <c r="G591" s="144">
        <v>1</v>
      </c>
      <c r="H591" s="144">
        <v>1</v>
      </c>
      <c r="I591" s="58">
        <v>1</v>
      </c>
      <c r="J591" s="145"/>
      <c r="K591" s="128"/>
      <c r="M591" s="21">
        <v>22</v>
      </c>
      <c r="N591" s="128" t="s">
        <v>451</v>
      </c>
      <c r="O591" s="148">
        <v>42483</v>
      </c>
      <c r="Q591" s="128"/>
      <c r="S591" s="21"/>
      <c r="T591" s="128"/>
      <c r="V591" s="21"/>
      <c r="W591" s="128"/>
      <c r="X591" s="148"/>
      <c r="Y591" s="63"/>
      <c r="Z591" s="128"/>
      <c r="AA591" s="148"/>
      <c r="AB591" s="63"/>
      <c r="AC591" s="10"/>
      <c r="AD591" s="129"/>
      <c r="AE591" s="45"/>
      <c r="AF591" s="10"/>
      <c r="AG591" s="147"/>
      <c r="AH591" s="11"/>
      <c r="AI591" s="21"/>
      <c r="AJ591" s="129"/>
      <c r="AK591" s="11"/>
      <c r="AL591" s="21"/>
      <c r="AM591" s="129"/>
      <c r="AN591" s="11"/>
      <c r="AO591" s="21"/>
      <c r="AP591" s="129"/>
      <c r="AQ591" s="11"/>
      <c r="AR591" s="21"/>
      <c r="AS591" s="129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/>
      <c r="BF591" s="187"/>
      <c r="BG591"/>
      <c r="BH591"/>
      <c r="BI591" s="187"/>
      <c r="BJ591"/>
      <c r="BK591"/>
      <c r="BL591" s="187"/>
      <c r="BM591"/>
      <c r="BN591"/>
      <c r="BO591" s="187"/>
      <c r="BP591"/>
      <c r="BQ591"/>
      <c r="BR591" s="187"/>
      <c r="BS591"/>
      <c r="BT591"/>
      <c r="BU591" s="187"/>
      <c r="BV591"/>
      <c r="BW591"/>
      <c r="BX591" s="187"/>
      <c r="BY591"/>
      <c r="BZ591"/>
      <c r="CA591" s="187"/>
      <c r="CB591"/>
      <c r="CC591"/>
      <c r="CD591" s="187"/>
      <c r="CE591"/>
      <c r="CF591"/>
      <c r="CG591" s="187"/>
      <c r="CH591"/>
      <c r="CI591"/>
      <c r="CJ591" s="187"/>
      <c r="CK591"/>
      <c r="CL591"/>
      <c r="CM591" s="187"/>
      <c r="CN591"/>
      <c r="CO591"/>
      <c r="CP591" s="187"/>
      <c r="CQ591"/>
      <c r="CR591"/>
      <c r="CS591" s="187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</row>
    <row r="592" spans="1:369" s="267" customFormat="1">
      <c r="A592" s="8" t="s">
        <v>1064</v>
      </c>
      <c r="B592" s="27" t="s">
        <v>1065</v>
      </c>
      <c r="C592" s="15">
        <f t="shared" si="52"/>
        <v>6</v>
      </c>
      <c r="D592" s="41"/>
      <c r="E592" s="8" t="s">
        <v>1066</v>
      </c>
      <c r="F592" s="33" t="s">
        <v>1067</v>
      </c>
      <c r="G592" s="144"/>
      <c r="H592" s="144"/>
      <c r="I592" s="58"/>
      <c r="J592" s="145"/>
      <c r="K592" s="128">
        <v>0</v>
      </c>
      <c r="L592" s="158">
        <f>(J592+K592)</f>
        <v>0</v>
      </c>
      <c r="M592" s="21">
        <v>6</v>
      </c>
      <c r="N592" s="128" t="s">
        <v>264</v>
      </c>
      <c r="O592" s="148">
        <v>41469</v>
      </c>
      <c r="P592" s="21"/>
      <c r="Q592" s="128"/>
      <c r="R592" s="148"/>
      <c r="S592" s="21"/>
      <c r="T592" s="128"/>
      <c r="U592" s="148"/>
      <c r="V592" s="63"/>
      <c r="W592" s="10"/>
      <c r="X592" s="148"/>
      <c r="Y592" s="63"/>
      <c r="Z592" s="10"/>
      <c r="AA592" s="597"/>
      <c r="AB592" s="11"/>
      <c r="AC592" s="21"/>
      <c r="AD592" s="129"/>
      <c r="AE592" s="13"/>
      <c r="AF592" s="21"/>
      <c r="AG592" s="148"/>
      <c r="AH592" s="11"/>
      <c r="AI592" s="21"/>
      <c r="AJ592" s="129"/>
      <c r="AK592" s="13"/>
      <c r="AL592" s="21"/>
      <c r="AM592" s="14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</row>
    <row r="593" spans="1:393" s="267" customFormat="1">
      <c r="A593" s="8" t="s">
        <v>1934</v>
      </c>
      <c r="B593" s="27" t="s">
        <v>1935</v>
      </c>
      <c r="C593" s="26">
        <f t="shared" si="52"/>
        <v>0</v>
      </c>
      <c r="D593" s="41"/>
      <c r="E593" s="8" t="s">
        <v>1936</v>
      </c>
      <c r="F593" s="33" t="s">
        <v>1933</v>
      </c>
      <c r="G593" s="144"/>
      <c r="H593" s="144"/>
      <c r="I593" s="58"/>
      <c r="J593" s="145"/>
      <c r="K593" s="128">
        <v>0</v>
      </c>
      <c r="L593" s="158">
        <f>(J593+K593)</f>
        <v>0</v>
      </c>
      <c r="M593" s="21"/>
      <c r="N593" s="128"/>
      <c r="O593" s="148"/>
      <c r="P593" s="21"/>
      <c r="Q593" s="128"/>
      <c r="R593" s="148"/>
      <c r="S593" s="21"/>
      <c r="T593" s="128"/>
      <c r="U593" s="148"/>
      <c r="V593" s="63"/>
      <c r="W593" s="10"/>
      <c r="X593" s="148"/>
      <c r="Y593" s="63"/>
      <c r="Z593" s="10"/>
      <c r="AA593" s="597"/>
      <c r="AB593" s="11"/>
      <c r="AC593" s="21"/>
      <c r="AD593" s="129"/>
      <c r="AE593" s="11"/>
      <c r="AF593" s="21"/>
      <c r="AG593" s="148"/>
      <c r="AH593" s="11"/>
      <c r="AI593" s="21"/>
      <c r="AJ593" s="148"/>
      <c r="AK593" s="11"/>
      <c r="AL593" s="21"/>
      <c r="AM593" s="129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/>
      <c r="BC593" s="187"/>
      <c r="BD593"/>
      <c r="BE593"/>
      <c r="BF593" s="187"/>
      <c r="BG593"/>
      <c r="BH593"/>
      <c r="BI593" s="187"/>
      <c r="BJ593"/>
      <c r="BK593"/>
      <c r="BL593" s="187"/>
      <c r="BM593"/>
      <c r="BN593"/>
      <c r="BO593" s="187"/>
      <c r="BP593"/>
      <c r="BQ593"/>
      <c r="BR593" s="187"/>
      <c r="BS593"/>
      <c r="BT593"/>
      <c r="BU593" s="187"/>
      <c r="BV593"/>
      <c r="BW593"/>
      <c r="BX593" s="187"/>
      <c r="BY593"/>
      <c r="BZ593"/>
      <c r="CA593" s="187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</row>
    <row r="594" spans="1:393" s="267" customFormat="1" ht="14" thickBot="1">
      <c r="A594" s="284" t="s">
        <v>3015</v>
      </c>
      <c r="B594" s="280" t="s">
        <v>3016</v>
      </c>
      <c r="C594" s="281">
        <f t="shared" si="52"/>
        <v>19</v>
      </c>
      <c r="D594" s="304"/>
      <c r="E594" s="284" t="s">
        <v>636</v>
      </c>
      <c r="F594" s="115" t="s">
        <v>3014</v>
      </c>
      <c r="G594" s="285">
        <v>4</v>
      </c>
      <c r="H594" s="285">
        <v>1</v>
      </c>
      <c r="I594" s="286">
        <v>3</v>
      </c>
      <c r="J594" s="287"/>
      <c r="K594" s="288">
        <v>3</v>
      </c>
      <c r="L594" s="382">
        <f>(J594+K594)</f>
        <v>3</v>
      </c>
      <c r="M594" s="291">
        <v>8</v>
      </c>
      <c r="N594" s="377" t="s">
        <v>306</v>
      </c>
      <c r="O594" s="170">
        <v>41567</v>
      </c>
      <c r="P594" s="291">
        <v>12</v>
      </c>
      <c r="Q594" s="377" t="s">
        <v>264</v>
      </c>
      <c r="R594" s="170">
        <v>41524</v>
      </c>
      <c r="S594" s="291">
        <v>19</v>
      </c>
      <c r="T594" s="377" t="s">
        <v>451</v>
      </c>
      <c r="U594" s="170">
        <v>41236</v>
      </c>
      <c r="V594" s="291">
        <v>18</v>
      </c>
      <c r="W594" s="377" t="s">
        <v>451</v>
      </c>
      <c r="X594" s="170">
        <v>41020</v>
      </c>
      <c r="Y594" s="291">
        <v>17</v>
      </c>
      <c r="Z594" s="377" t="s">
        <v>451</v>
      </c>
      <c r="AA594" s="170">
        <v>40804</v>
      </c>
      <c r="AB594" s="291">
        <v>13</v>
      </c>
      <c r="AC594" s="377" t="s">
        <v>451</v>
      </c>
      <c r="AD594" s="170">
        <v>40803</v>
      </c>
      <c r="AE594" s="291"/>
      <c r="AF594" s="288"/>
      <c r="AG594" s="170"/>
      <c r="AH594" s="291"/>
      <c r="AI594" s="288"/>
      <c r="AJ594" s="170"/>
      <c r="AK594" s="378"/>
      <c r="AL594" s="288"/>
      <c r="AM594" s="294"/>
      <c r="AN594" s="187"/>
      <c r="AO594"/>
      <c r="AP594" s="129"/>
      <c r="AQ594" s="63"/>
      <c r="AR594" s="10"/>
      <c r="AS594" s="169"/>
      <c r="AT594" s="11"/>
      <c r="AU594" s="21"/>
      <c r="AV594" s="129"/>
      <c r="AW594" s="11"/>
      <c r="AX594" s="21"/>
      <c r="AY594" s="129"/>
      <c r="AZ594" s="11"/>
      <c r="BA594" s="21"/>
      <c r="BB594" s="129"/>
      <c r="BC594" s="11"/>
      <c r="BD594" s="21"/>
      <c r="BE594" s="129"/>
      <c r="BF594" s="8"/>
      <c r="BG594" s="8"/>
      <c r="BH594"/>
      <c r="BI594" s="187"/>
      <c r="BJ594"/>
      <c r="BK594"/>
      <c r="BL594" s="187"/>
      <c r="BM594"/>
      <c r="BN594"/>
      <c r="BO594" s="187"/>
      <c r="BP594"/>
      <c r="BQ594"/>
      <c r="BR594" s="187"/>
      <c r="BS594"/>
      <c r="BT594"/>
      <c r="BU594" s="187"/>
      <c r="BV594"/>
      <c r="BW594"/>
      <c r="BX594" s="187"/>
      <c r="BY594"/>
      <c r="BZ594"/>
      <c r="CA594" s="187"/>
      <c r="CB594"/>
      <c r="CC594"/>
      <c r="CD594" s="187"/>
      <c r="CE594"/>
      <c r="CF594"/>
      <c r="CG594" s="187"/>
      <c r="CH594"/>
      <c r="CI594"/>
      <c r="CJ594" s="187"/>
      <c r="CK594"/>
      <c r="CL594"/>
      <c r="CM594" s="187"/>
      <c r="CN594"/>
      <c r="CO594"/>
      <c r="CP594" s="187"/>
      <c r="CQ594"/>
      <c r="CR594"/>
      <c r="CS594" s="187"/>
      <c r="CT594"/>
      <c r="CU594"/>
      <c r="CV594" s="187"/>
      <c r="CW594"/>
      <c r="CX594"/>
      <c r="CY594" s="187"/>
      <c r="CZ594"/>
      <c r="DA594"/>
      <c r="DB594" s="187"/>
      <c r="DC594"/>
      <c r="DD594"/>
      <c r="DE594" s="187"/>
      <c r="DF594"/>
      <c r="DG594"/>
      <c r="DH594" s="187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</row>
    <row r="595" spans="1:393" s="28" customFormat="1">
      <c r="A595" s="28" t="s">
        <v>2312</v>
      </c>
      <c r="B595" s="27" t="s">
        <v>2313</v>
      </c>
      <c r="C595" s="26">
        <f t="shared" si="52"/>
        <v>19.647058823529413</v>
      </c>
      <c r="D595" s="364"/>
      <c r="E595" s="28" t="s">
        <v>2314</v>
      </c>
      <c r="F595" s="302" t="s">
        <v>278</v>
      </c>
      <c r="G595" s="262">
        <v>4</v>
      </c>
      <c r="H595" s="262">
        <v>3</v>
      </c>
      <c r="I595" s="263">
        <v>7.5</v>
      </c>
      <c r="J595" s="126"/>
      <c r="K595" s="127">
        <v>7.5</v>
      </c>
      <c r="L595" s="347">
        <f>(J595+K595)</f>
        <v>7.5</v>
      </c>
      <c r="M595" s="31">
        <v>18</v>
      </c>
      <c r="N595" s="127" t="s">
        <v>1970</v>
      </c>
      <c r="O595" s="143">
        <v>40825</v>
      </c>
      <c r="P595" s="86">
        <v>8</v>
      </c>
      <c r="Q595" s="349" t="s">
        <v>2235</v>
      </c>
      <c r="R595" s="576">
        <v>40426</v>
      </c>
      <c r="S595" s="31">
        <v>22</v>
      </c>
      <c r="T595" s="127" t="s">
        <v>451</v>
      </c>
      <c r="U595" s="143">
        <v>39943</v>
      </c>
      <c r="V595" s="31">
        <v>22</v>
      </c>
      <c r="W595" s="127" t="s">
        <v>451</v>
      </c>
      <c r="X595" s="143">
        <v>39936</v>
      </c>
      <c r="Y595" s="583">
        <v>22</v>
      </c>
      <c r="Z595" s="349" t="s">
        <v>451</v>
      </c>
      <c r="AA595" s="576">
        <v>39894</v>
      </c>
      <c r="AB595" s="31">
        <v>22</v>
      </c>
      <c r="AC595" s="127" t="s">
        <v>451</v>
      </c>
      <c r="AD595" s="133">
        <v>39880</v>
      </c>
      <c r="AE595" s="83">
        <v>22</v>
      </c>
      <c r="AF595" s="127" t="s">
        <v>451</v>
      </c>
      <c r="AG595" s="133">
        <v>39782</v>
      </c>
      <c r="AH595" s="83">
        <v>22</v>
      </c>
      <c r="AI595" s="127" t="s">
        <v>451</v>
      </c>
      <c r="AJ595" s="133">
        <v>39754</v>
      </c>
      <c r="AK595" s="44">
        <v>22</v>
      </c>
      <c r="AL595" s="27" t="s">
        <v>451</v>
      </c>
      <c r="AM595" s="132">
        <v>39726</v>
      </c>
      <c r="AN595" s="16"/>
      <c r="AO595" s="27"/>
      <c r="AP595" s="258"/>
      <c r="AQ595" s="264"/>
      <c r="AR595" s="258"/>
      <c r="AS595" s="258"/>
      <c r="AT595" s="264"/>
      <c r="AU595" s="258"/>
      <c r="AV595" s="258"/>
      <c r="AW595" s="264"/>
      <c r="AX595" s="258"/>
      <c r="AY595" s="258"/>
      <c r="AZ595" s="264"/>
      <c r="BA595" s="258"/>
      <c r="BB595" s="258"/>
      <c r="BC595" s="264"/>
      <c r="BD595" s="258"/>
      <c r="BE595" s="258"/>
      <c r="BF595" s="264"/>
      <c r="BG595" s="258"/>
      <c r="BH595" s="258"/>
      <c r="BI595" s="264"/>
      <c r="BJ595" s="258"/>
      <c r="BK595" s="258"/>
      <c r="BL595" s="264"/>
      <c r="BM595" s="258"/>
      <c r="BN595" s="258"/>
      <c r="BO595" s="264"/>
      <c r="BP595" s="258"/>
      <c r="BQ595" s="258"/>
      <c r="BR595" s="264"/>
      <c r="BS595" s="258"/>
      <c r="BT595" s="258"/>
      <c r="BU595" s="264"/>
      <c r="BV595" s="258"/>
      <c r="BW595" s="258"/>
      <c r="BX595" s="264"/>
      <c r="BY595" s="258"/>
      <c r="BZ595" s="258"/>
      <c r="CA595" s="264"/>
      <c r="CB595" s="258"/>
      <c r="CC595" s="258"/>
      <c r="CD595" s="258"/>
      <c r="CE595" s="258"/>
      <c r="CF595" s="258"/>
      <c r="CG595" s="258"/>
      <c r="CH595" s="258"/>
      <c r="CI595" s="258"/>
      <c r="CJ595" s="258"/>
      <c r="CK595" s="258"/>
      <c r="CL595" s="258"/>
      <c r="CM595" s="258"/>
      <c r="CN595" s="258"/>
      <c r="CO595" s="258"/>
      <c r="CP595" s="258"/>
      <c r="CQ595" s="258"/>
      <c r="CR595" s="258"/>
      <c r="CS595" s="258"/>
      <c r="CT595" s="258"/>
      <c r="CU595" s="258"/>
      <c r="CV595" s="258"/>
      <c r="CW595" s="258"/>
      <c r="CX595" s="258"/>
      <c r="CY595" s="258"/>
      <c r="CZ595" s="258"/>
      <c r="DA595" s="258"/>
      <c r="DB595" s="258"/>
      <c r="DC595" s="258"/>
      <c r="DD595" s="258"/>
      <c r="DE595" s="258"/>
      <c r="DF595" s="258"/>
      <c r="DG595" s="258"/>
      <c r="DH595" s="258"/>
      <c r="DI595" s="258"/>
      <c r="DJ595" s="258"/>
      <c r="DK595" s="258"/>
    </row>
    <row r="596" spans="1:393" s="28" customFormat="1">
      <c r="A596" s="8" t="s">
        <v>2656</v>
      </c>
      <c r="B596" s="27" t="s">
        <v>2647</v>
      </c>
      <c r="C596" s="26">
        <f t="shared" si="52"/>
        <v>6</v>
      </c>
      <c r="D596" s="364"/>
      <c r="E596" s="28" t="s">
        <v>2649</v>
      </c>
      <c r="F596" s="302" t="s">
        <v>2652</v>
      </c>
      <c r="G596" s="262"/>
      <c r="H596" s="262"/>
      <c r="I596" s="263"/>
      <c r="J596" s="126"/>
      <c r="K596" s="127"/>
      <c r="L596" s="347"/>
      <c r="M596" s="31">
        <v>6</v>
      </c>
      <c r="N596" s="127" t="s">
        <v>264</v>
      </c>
      <c r="O596" s="143">
        <v>42820</v>
      </c>
      <c r="P596" s="86"/>
      <c r="Q596" s="349"/>
      <c r="R596" s="576"/>
      <c r="S596" s="31"/>
      <c r="T596" s="127"/>
      <c r="U596" s="143"/>
      <c r="V596" s="31"/>
      <c r="W596" s="127"/>
      <c r="X596" s="143"/>
      <c r="Y596" s="583"/>
      <c r="Z596" s="349"/>
      <c r="AA596" s="576"/>
      <c r="AB596" s="31"/>
      <c r="AC596" s="127"/>
      <c r="AD596" s="133"/>
      <c r="AE596" s="31"/>
      <c r="AF596" s="127"/>
      <c r="AG596" s="133"/>
      <c r="AH596" s="31"/>
      <c r="AI596" s="127"/>
      <c r="AJ596" s="133"/>
      <c r="AK596" s="274"/>
      <c r="AL596" s="27"/>
      <c r="AM596" s="132"/>
      <c r="AN596" s="27"/>
      <c r="AO596" s="27"/>
      <c r="AP596" s="258"/>
      <c r="AQ596" s="264"/>
      <c r="AR596" s="258"/>
      <c r="AS596" s="258"/>
      <c r="AT596" s="264"/>
      <c r="AU596" s="258"/>
      <c r="AV596" s="258"/>
      <c r="AW596" s="264"/>
      <c r="AX596" s="258"/>
      <c r="AY596" s="258"/>
      <c r="AZ596" s="264"/>
      <c r="BA596" s="258"/>
      <c r="BB596" s="258"/>
      <c r="BC596" s="264"/>
      <c r="BD596" s="258"/>
      <c r="BE596" s="258"/>
      <c r="BF596" s="264"/>
      <c r="BG596" s="258"/>
      <c r="BH596" s="258"/>
      <c r="BI596" s="264"/>
      <c r="BJ596" s="258"/>
      <c r="BK596" s="258"/>
      <c r="BL596" s="264"/>
      <c r="BM596" s="258"/>
      <c r="BN596" s="258"/>
      <c r="BO596" s="264"/>
      <c r="BP596" s="258"/>
      <c r="BQ596" s="258"/>
      <c r="BR596" s="264"/>
      <c r="BS596" s="258"/>
      <c r="BT596" s="258"/>
      <c r="BU596" s="264"/>
      <c r="BV596" s="258"/>
      <c r="BW596" s="258"/>
      <c r="BX596" s="264"/>
      <c r="BY596" s="258"/>
      <c r="BZ596" s="258"/>
      <c r="CA596" s="264"/>
      <c r="CB596" s="258"/>
      <c r="CC596" s="258"/>
      <c r="CD596" s="264"/>
      <c r="CE596" s="258"/>
      <c r="CF596" s="258"/>
      <c r="CG596" s="264"/>
      <c r="CH596" s="258"/>
      <c r="CI596" s="258"/>
      <c r="CJ596" s="264"/>
      <c r="CK596" s="258"/>
      <c r="CL596" s="258"/>
      <c r="CM596" s="264"/>
      <c r="CN596" s="258"/>
      <c r="CO596" s="258"/>
      <c r="CP596" s="264"/>
      <c r="CQ596" s="258"/>
      <c r="CR596" s="258"/>
      <c r="CS596" s="264"/>
      <c r="CT596" s="258"/>
      <c r="CU596" s="258"/>
      <c r="CV596" s="264"/>
      <c r="CW596" s="258"/>
      <c r="CX596" s="258"/>
      <c r="CY596" s="264"/>
      <c r="CZ596" s="258"/>
      <c r="DA596" s="258"/>
      <c r="DB596" s="264"/>
      <c r="DC596" s="258"/>
      <c r="DD596" s="258"/>
      <c r="DE596" s="258"/>
      <c r="DF596" s="258"/>
      <c r="DG596" s="258"/>
      <c r="DH596" s="258"/>
      <c r="DI596" s="258"/>
      <c r="DJ596" s="258"/>
      <c r="DK596" s="258"/>
    </row>
    <row r="597" spans="1:393" s="28" customFormat="1">
      <c r="A597" s="8" t="s">
        <v>2655</v>
      </c>
      <c r="B597" s="27" t="s">
        <v>2648</v>
      </c>
      <c r="C597" s="26">
        <f t="shared" si="52"/>
        <v>8</v>
      </c>
      <c r="D597" s="364"/>
      <c r="E597" s="28" t="s">
        <v>2650</v>
      </c>
      <c r="F597" s="302" t="s">
        <v>2651</v>
      </c>
      <c r="G597" s="262"/>
      <c r="H597" s="262"/>
      <c r="I597" s="263"/>
      <c r="J597" s="126"/>
      <c r="K597" s="127"/>
      <c r="L597" s="347"/>
      <c r="M597" s="31">
        <v>8</v>
      </c>
      <c r="N597" s="127" t="s">
        <v>264</v>
      </c>
      <c r="O597" s="143">
        <v>42820</v>
      </c>
      <c r="P597" s="86"/>
      <c r="Q597" s="349"/>
      <c r="R597" s="576"/>
      <c r="S597" s="31"/>
      <c r="T597" s="127"/>
      <c r="U597" s="143"/>
      <c r="V597" s="31"/>
      <c r="W597" s="127"/>
      <c r="X597" s="143"/>
      <c r="Y597" s="583"/>
      <c r="Z597" s="349"/>
      <c r="AA597" s="576"/>
      <c r="AB597" s="31"/>
      <c r="AC597" s="127"/>
      <c r="AD597" s="133"/>
      <c r="AE597" s="31"/>
      <c r="AF597" s="127"/>
      <c r="AG597" s="133"/>
      <c r="AH597" s="31"/>
      <c r="AI597" s="127"/>
      <c r="AJ597" s="133"/>
      <c r="AK597" s="274"/>
      <c r="AL597" s="27"/>
      <c r="AM597" s="132"/>
      <c r="AN597" s="27"/>
      <c r="AO597" s="27"/>
      <c r="AP597" s="258"/>
      <c r="AQ597" s="264"/>
      <c r="AR597" s="258"/>
      <c r="AS597" s="258"/>
      <c r="AT597" s="264"/>
      <c r="AU597" s="258"/>
      <c r="AV597" s="258"/>
      <c r="AW597" s="264"/>
      <c r="AX597" s="258"/>
      <c r="AY597" s="258"/>
      <c r="AZ597" s="264"/>
      <c r="BA597" s="258"/>
      <c r="BB597" s="258"/>
      <c r="BC597" s="264"/>
      <c r="BD597" s="258"/>
      <c r="BE597" s="258"/>
      <c r="BF597" s="264"/>
      <c r="BG597" s="258"/>
      <c r="BH597" s="258"/>
      <c r="BI597" s="264"/>
      <c r="BJ597" s="258"/>
      <c r="BK597" s="258"/>
      <c r="BL597" s="264"/>
      <c r="BM597" s="258"/>
      <c r="BN597" s="258"/>
      <c r="BO597" s="264"/>
      <c r="BP597" s="258"/>
      <c r="BQ597" s="258"/>
      <c r="BR597" s="264"/>
      <c r="BS597" s="258"/>
      <c r="BT597" s="258"/>
      <c r="BU597" s="264"/>
      <c r="BV597" s="258"/>
      <c r="BW597" s="258"/>
      <c r="BX597" s="264"/>
      <c r="BY597" s="258"/>
      <c r="BZ597" s="258"/>
      <c r="CA597" s="264"/>
      <c r="CB597" s="258"/>
      <c r="CC597" s="258"/>
      <c r="CD597" s="264"/>
      <c r="CE597" s="258"/>
      <c r="CF597" s="258"/>
      <c r="CG597" s="264"/>
      <c r="CH597" s="258"/>
      <c r="CI597" s="258"/>
      <c r="CJ597" s="264"/>
      <c r="CK597" s="258"/>
      <c r="CL597" s="258"/>
      <c r="CM597" s="264"/>
      <c r="CN597" s="258"/>
      <c r="CO597" s="258"/>
      <c r="CP597" s="264"/>
      <c r="CQ597" s="258"/>
      <c r="CR597" s="258"/>
      <c r="CS597" s="264"/>
      <c r="CT597" s="258"/>
      <c r="CU597" s="258"/>
      <c r="CV597" s="264"/>
      <c r="CW597" s="258"/>
      <c r="CX597" s="258"/>
      <c r="CY597" s="264"/>
      <c r="CZ597" s="258"/>
      <c r="DA597" s="258"/>
      <c r="DB597" s="264"/>
      <c r="DC597" s="258"/>
      <c r="DD597" s="258"/>
      <c r="DE597" s="258"/>
      <c r="DF597" s="258"/>
      <c r="DG597" s="258"/>
      <c r="DH597" s="258"/>
      <c r="DI597" s="258"/>
      <c r="DJ597" s="258"/>
      <c r="DK597" s="258"/>
    </row>
    <row r="598" spans="1:393" s="267" customFormat="1">
      <c r="A598" s="8" t="s">
        <v>2362</v>
      </c>
      <c r="B598" s="27" t="s">
        <v>2315</v>
      </c>
      <c r="C598" s="26">
        <f t="shared" si="52"/>
        <v>18</v>
      </c>
      <c r="D598" s="41"/>
      <c r="E598" s="8" t="s">
        <v>2318</v>
      </c>
      <c r="F598" s="302" t="s">
        <v>278</v>
      </c>
      <c r="G598" s="144">
        <v>2</v>
      </c>
      <c r="H598" s="144"/>
      <c r="I598" s="58">
        <v>1</v>
      </c>
      <c r="J598" s="145">
        <v>1</v>
      </c>
      <c r="K598" s="128">
        <v>0</v>
      </c>
      <c r="L598" s="347">
        <f>(J598+K598)</f>
        <v>1</v>
      </c>
      <c r="M598" s="21">
        <v>18</v>
      </c>
      <c r="N598" s="10" t="s">
        <v>451</v>
      </c>
      <c r="O598" s="143">
        <v>42820</v>
      </c>
      <c r="P598" s="21">
        <v>18</v>
      </c>
      <c r="Q598" s="10" t="s">
        <v>451</v>
      </c>
      <c r="R598" s="143">
        <v>42519</v>
      </c>
      <c r="S598" s="21"/>
      <c r="T598" s="10"/>
      <c r="U598" s="148"/>
      <c r="V598" s="21"/>
      <c r="W598" s="10"/>
      <c r="X598" s="148"/>
      <c r="Y598" s="21"/>
      <c r="Z598" s="10"/>
      <c r="AA598" s="148"/>
      <c r="AB598" s="21"/>
      <c r="AC598" s="10"/>
      <c r="AD598" s="129"/>
      <c r="AE598" s="21"/>
      <c r="AF598" s="128"/>
      <c r="AG598" s="129"/>
      <c r="AH598" s="21"/>
      <c r="AI598" s="128"/>
      <c r="AJ598" s="129"/>
      <c r="AK598" s="63"/>
      <c r="AL598" s="128"/>
      <c r="AM598" s="187"/>
      <c r="AN598" s="187"/>
      <c r="AO598"/>
      <c r="AP598" s="129"/>
      <c r="AQ598" s="63"/>
      <c r="AR598" s="10"/>
      <c r="AS598" s="169"/>
      <c r="AT598" s="11"/>
      <c r="AU598" s="21"/>
      <c r="AV598" s="129"/>
      <c r="AW598" s="11"/>
      <c r="AX598" s="21"/>
      <c r="AY598" s="129"/>
      <c r="AZ598" s="11"/>
      <c r="BA598" s="21"/>
      <c r="BB598" s="129"/>
      <c r="BC598" s="11"/>
      <c r="BD598" s="21"/>
      <c r="BE598" s="129"/>
      <c r="BF598" s="8"/>
      <c r="BG598" s="8"/>
      <c r="BH598"/>
      <c r="BI598" s="187"/>
      <c r="BJ598"/>
      <c r="BK598"/>
      <c r="BL598" s="187"/>
      <c r="BM598"/>
      <c r="BN598"/>
      <c r="BO598" s="187"/>
      <c r="BP598"/>
      <c r="BQ598"/>
      <c r="BR598" s="187"/>
      <c r="BS598"/>
      <c r="BT598"/>
      <c r="BU598" s="187"/>
      <c r="BV598"/>
      <c r="BW598"/>
      <c r="BX598" s="187"/>
      <c r="BY598"/>
      <c r="BZ598"/>
      <c r="CA598" s="187"/>
      <c r="CB598"/>
      <c r="CC598"/>
      <c r="CD598" s="187"/>
      <c r="CE598"/>
      <c r="CF598"/>
      <c r="CG598" s="187"/>
      <c r="CH598"/>
      <c r="CI598"/>
      <c r="CJ598" s="187"/>
      <c r="CK598"/>
      <c r="CL598"/>
      <c r="CM598" s="187"/>
      <c r="CN598"/>
      <c r="CO598"/>
      <c r="CP598" s="187"/>
      <c r="CQ598"/>
      <c r="CR598"/>
      <c r="CS598"/>
      <c r="CT598"/>
      <c r="CU598"/>
      <c r="CV598" s="187"/>
      <c r="CW598"/>
      <c r="CX598"/>
      <c r="CY598" s="187"/>
      <c r="CZ598"/>
      <c r="DA598"/>
      <c r="DB598" s="187"/>
      <c r="DC598"/>
      <c r="DD598"/>
      <c r="DE598" s="187"/>
      <c r="DF598"/>
      <c r="DG598"/>
      <c r="DH598" s="187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</row>
    <row r="599" spans="1:393" s="295" customFormat="1" ht="14" thickBot="1">
      <c r="A599" s="284" t="s">
        <v>2363</v>
      </c>
      <c r="B599" s="280" t="s">
        <v>2316</v>
      </c>
      <c r="C599" s="281">
        <f t="shared" si="52"/>
        <v>20</v>
      </c>
      <c r="D599" s="304"/>
      <c r="E599" s="284" t="s">
        <v>2317</v>
      </c>
      <c r="F599" s="380" t="s">
        <v>278</v>
      </c>
      <c r="G599" s="285">
        <v>1</v>
      </c>
      <c r="H599" s="285">
        <v>1</v>
      </c>
      <c r="I599" s="286">
        <v>1</v>
      </c>
      <c r="J599" s="287"/>
      <c r="K599" s="288">
        <v>1</v>
      </c>
      <c r="L599" s="559">
        <f>(J599+K599)</f>
        <v>1</v>
      </c>
      <c r="M599" s="291">
        <v>20</v>
      </c>
      <c r="N599" s="377" t="s">
        <v>451</v>
      </c>
      <c r="O599" s="260">
        <v>42519</v>
      </c>
      <c r="P599" s="291"/>
      <c r="Q599" s="377"/>
      <c r="R599" s="170"/>
      <c r="S599" s="291"/>
      <c r="T599" s="377"/>
      <c r="U599" s="170"/>
      <c r="V599" s="291"/>
      <c r="W599" s="377"/>
      <c r="X599" s="170"/>
      <c r="Y599" s="291"/>
      <c r="Z599" s="377"/>
      <c r="AA599" s="170"/>
      <c r="AB599" s="291"/>
      <c r="AC599" s="377"/>
      <c r="AD599" s="289"/>
      <c r="AE599" s="291"/>
      <c r="AF599" s="288"/>
      <c r="AG599" s="289"/>
      <c r="AH599" s="291"/>
      <c r="AI599" s="288"/>
      <c r="AJ599" s="289"/>
      <c r="AK599" s="378"/>
      <c r="AL599" s="288"/>
      <c r="AM599" s="379"/>
      <c r="AN599" s="379"/>
      <c r="AO599" s="379"/>
      <c r="AP599" s="289"/>
      <c r="AQ599" s="378"/>
      <c r="AR599" s="377"/>
      <c r="AS599" s="306"/>
      <c r="AT599" s="290"/>
      <c r="AU599" s="291"/>
      <c r="AV599" s="289"/>
      <c r="AW599" s="290"/>
      <c r="AX599" s="291"/>
      <c r="AY599" s="289"/>
      <c r="AZ599" s="290"/>
      <c r="BA599" s="291"/>
      <c r="BB599" s="289"/>
      <c r="BC599" s="290"/>
      <c r="BD599" s="291"/>
      <c r="BE599" s="289"/>
      <c r="BF599" s="284"/>
      <c r="BG599" s="284"/>
      <c r="BH599" s="379"/>
      <c r="BI599" s="379"/>
      <c r="BJ599" s="379"/>
      <c r="BK599" s="379"/>
      <c r="BL599" s="379"/>
      <c r="BM599" s="379"/>
      <c r="BN599" s="379"/>
      <c r="BO599" s="379"/>
      <c r="BP599" s="379"/>
      <c r="BQ599" s="379"/>
      <c r="BR599" s="379"/>
      <c r="BS599" s="379"/>
      <c r="BT599" s="379"/>
      <c r="BU599" s="379"/>
      <c r="BV599" s="379"/>
      <c r="BW599" s="379"/>
      <c r="BX599" s="379"/>
      <c r="BY599" s="379"/>
      <c r="BZ599" s="379"/>
      <c r="CA599" s="379"/>
      <c r="CB599" s="379"/>
      <c r="CC599" s="379"/>
      <c r="CD599" s="379"/>
      <c r="CE599" s="379"/>
      <c r="CF599" s="379"/>
      <c r="CG599" s="379"/>
      <c r="CH599" s="379"/>
      <c r="CI599" s="379"/>
      <c r="CJ599" s="379"/>
      <c r="CK599" s="379"/>
      <c r="CL599" s="379"/>
      <c r="CM599" s="379"/>
      <c r="CN599" s="379"/>
      <c r="CO599" s="379"/>
      <c r="CP599" s="379"/>
      <c r="CQ599" s="379"/>
      <c r="CR599" s="379"/>
      <c r="CS599" s="379"/>
      <c r="CT599" s="379"/>
      <c r="CU599" s="379"/>
      <c r="CV599" s="379"/>
      <c r="CW599" s="379"/>
      <c r="CX599" s="379"/>
      <c r="CY599" s="379"/>
      <c r="CZ599" s="379"/>
      <c r="DA599" s="379"/>
      <c r="DB599" s="379"/>
      <c r="DC599" s="379"/>
      <c r="DD599" s="379"/>
      <c r="DE599" s="379"/>
      <c r="DF599" s="379"/>
      <c r="DG599" s="379"/>
      <c r="DH599" s="379"/>
      <c r="DI599" s="284"/>
      <c r="DJ599" s="284"/>
      <c r="DK599" s="284"/>
      <c r="DL599" s="284"/>
      <c r="DM599" s="284"/>
      <c r="DN599" s="284"/>
      <c r="DO599" s="284"/>
      <c r="DP599" s="284"/>
      <c r="DQ599" s="284"/>
      <c r="DR599" s="284"/>
      <c r="DS599" s="284"/>
      <c r="DT599" s="284"/>
      <c r="DU599" s="284"/>
      <c r="DV599" s="284"/>
      <c r="DW599" s="284"/>
      <c r="DX599" s="284"/>
      <c r="DY599" s="284"/>
      <c r="DZ599" s="284"/>
      <c r="EA599" s="284"/>
      <c r="EB599" s="284"/>
      <c r="EC599" s="284"/>
      <c r="ED599" s="284"/>
      <c r="EE599" s="284"/>
      <c r="EF599" s="284"/>
      <c r="EG599" s="284"/>
      <c r="EH599" s="284"/>
      <c r="EI599" s="284"/>
      <c r="EJ599" s="284"/>
      <c r="EK599" s="284"/>
      <c r="EL599" s="284"/>
      <c r="EM599" s="284"/>
      <c r="EN599" s="284"/>
      <c r="EO599" s="284"/>
      <c r="EP599" s="284"/>
      <c r="EQ599" s="284"/>
      <c r="ER599" s="284"/>
      <c r="ES599" s="284"/>
      <c r="ET599" s="284"/>
      <c r="EU599" s="284"/>
      <c r="EV599" s="284"/>
      <c r="EW599" s="284"/>
      <c r="EX599" s="284"/>
      <c r="EY599" s="284"/>
      <c r="EZ599" s="284"/>
      <c r="FA599" s="284"/>
      <c r="FB599" s="284"/>
      <c r="FC599" s="284"/>
      <c r="FD599" s="284"/>
      <c r="FE599" s="284"/>
      <c r="FF599" s="284"/>
      <c r="FG599" s="284"/>
      <c r="FH599" s="284"/>
      <c r="FI599" s="284"/>
      <c r="FJ599" s="284"/>
      <c r="FK599" s="284"/>
      <c r="FL599" s="284"/>
      <c r="FM599" s="284"/>
      <c r="FN599" s="284"/>
      <c r="FO599" s="284"/>
      <c r="FP599" s="284"/>
      <c r="FQ599" s="284"/>
      <c r="FR599" s="284"/>
      <c r="FS599" s="284"/>
      <c r="FT599" s="284"/>
      <c r="FU599" s="284"/>
      <c r="FV599" s="284"/>
      <c r="FW599" s="284"/>
      <c r="FX599" s="284"/>
      <c r="FY599" s="284"/>
      <c r="FZ599" s="284"/>
      <c r="GA599" s="284"/>
      <c r="GB599" s="284"/>
      <c r="GC599" s="284"/>
      <c r="GD599" s="284"/>
      <c r="GE599" s="284"/>
      <c r="GF599" s="284"/>
      <c r="GG599" s="284"/>
      <c r="GH599" s="284"/>
      <c r="GI599" s="284"/>
      <c r="GJ599" s="284"/>
      <c r="GK599" s="284"/>
      <c r="GL599" s="284"/>
      <c r="GM599" s="284"/>
      <c r="GN599" s="284"/>
      <c r="GO599" s="284"/>
      <c r="GP599" s="284"/>
      <c r="GQ599" s="284"/>
      <c r="GR599" s="284"/>
      <c r="GS599" s="284"/>
      <c r="GT599" s="284"/>
      <c r="GU599" s="284"/>
      <c r="GV599" s="284"/>
      <c r="GW599" s="284"/>
      <c r="GX599" s="284"/>
      <c r="GY599" s="284"/>
      <c r="GZ599" s="284"/>
      <c r="HA599" s="284"/>
      <c r="HB599" s="284"/>
      <c r="HC599" s="284"/>
      <c r="HD599" s="284"/>
      <c r="HE599" s="284"/>
      <c r="HF599" s="284"/>
      <c r="HG599" s="284"/>
      <c r="HH599" s="284"/>
      <c r="HI599" s="284"/>
      <c r="HJ599" s="284"/>
      <c r="HK599" s="284"/>
      <c r="HL599" s="284"/>
      <c r="HM599" s="284"/>
      <c r="HN599" s="284"/>
      <c r="HO599" s="284"/>
      <c r="HP599" s="284"/>
      <c r="HQ599" s="284"/>
      <c r="HR599" s="284"/>
      <c r="HS599" s="284"/>
      <c r="HT599" s="284"/>
      <c r="HU599" s="284"/>
      <c r="HV599" s="284"/>
      <c r="HW599" s="284"/>
      <c r="HX599" s="284"/>
      <c r="HY599" s="284"/>
      <c r="HZ599" s="284"/>
      <c r="IA599" s="284"/>
      <c r="IB599" s="284"/>
      <c r="IC599" s="284"/>
      <c r="ID599" s="284"/>
      <c r="IE599" s="284"/>
      <c r="IF599" s="284"/>
      <c r="IG599" s="284"/>
      <c r="IH599" s="284"/>
      <c r="II599" s="284"/>
      <c r="IJ599" s="284"/>
      <c r="IK599" s="284"/>
      <c r="IL599" s="284"/>
      <c r="IM599" s="284"/>
      <c r="IN599" s="284"/>
      <c r="IO599" s="284"/>
      <c r="IP599" s="284"/>
      <c r="IQ599" s="284"/>
      <c r="IR599" s="284"/>
      <c r="IS599" s="284"/>
      <c r="IT599" s="284"/>
      <c r="IU599" s="284"/>
      <c r="IV599" s="284"/>
      <c r="IW599" s="284"/>
      <c r="IX599" s="284"/>
      <c r="IY599" s="284"/>
      <c r="IZ599" s="284"/>
      <c r="JA599" s="284"/>
      <c r="JB599" s="284"/>
      <c r="JC599" s="284"/>
      <c r="JD599" s="284"/>
      <c r="JE599" s="284"/>
      <c r="JF599" s="284"/>
      <c r="JG599" s="284"/>
      <c r="JH599" s="284"/>
      <c r="JI599" s="284"/>
      <c r="JJ599" s="284"/>
      <c r="JK599" s="284"/>
      <c r="JL599" s="284"/>
      <c r="JM599" s="284"/>
      <c r="JN599" s="284"/>
      <c r="JO599" s="284"/>
      <c r="JP599" s="284"/>
      <c r="JQ599" s="284"/>
      <c r="JR599" s="284"/>
      <c r="JS599" s="284"/>
      <c r="JT599" s="284"/>
      <c r="JU599" s="284"/>
      <c r="JV599" s="284"/>
      <c r="JW599" s="284"/>
      <c r="JX599" s="284"/>
      <c r="JY599" s="284"/>
      <c r="JZ599" s="284"/>
      <c r="KA599" s="284"/>
      <c r="KB599" s="284"/>
      <c r="KC599" s="284"/>
      <c r="KD599" s="284"/>
      <c r="KE599" s="284"/>
      <c r="KF599" s="284"/>
      <c r="KG599" s="284"/>
      <c r="KH599" s="284"/>
      <c r="KI599" s="284"/>
      <c r="KJ599" s="284"/>
      <c r="KK599" s="284"/>
      <c r="KL599" s="284"/>
      <c r="KM599" s="284"/>
      <c r="KN599" s="284"/>
      <c r="KO599" s="284"/>
      <c r="KP599" s="284"/>
      <c r="KQ599" s="284"/>
    </row>
    <row r="600" spans="1:393">
      <c r="A600" s="1" t="s">
        <v>108</v>
      </c>
      <c r="B600" s="24" t="s">
        <v>106</v>
      </c>
      <c r="C600" s="15">
        <f t="shared" si="52"/>
        <v>13.941176470588236</v>
      </c>
      <c r="D600" s="119"/>
      <c r="E600" s="5" t="s">
        <v>765</v>
      </c>
      <c r="F600" s="277" t="s">
        <v>107</v>
      </c>
      <c r="G600" s="144">
        <v>2</v>
      </c>
      <c r="I600" s="57">
        <v>0.5</v>
      </c>
      <c r="K600" s="130">
        <v>0.5</v>
      </c>
      <c r="L600" s="158">
        <f>(J600+K600)</f>
        <v>0.5</v>
      </c>
      <c r="M600" s="21">
        <v>16</v>
      </c>
      <c r="N600" s="128" t="s">
        <v>451</v>
      </c>
      <c r="O600" s="148">
        <v>41420</v>
      </c>
      <c r="P600" s="21">
        <v>11</v>
      </c>
      <c r="Q600" s="128" t="s">
        <v>451</v>
      </c>
      <c r="R600" s="148">
        <v>41056</v>
      </c>
      <c r="S600" s="21"/>
      <c r="T600" s="128"/>
      <c r="V600" s="64"/>
      <c r="W600" s="7"/>
      <c r="X600" s="148"/>
      <c r="Y600" s="11"/>
      <c r="Z600" s="7"/>
      <c r="AA600" s="148"/>
      <c r="AB600" s="11"/>
      <c r="AC600" s="4"/>
      <c r="AD600" s="140"/>
      <c r="BB600"/>
      <c r="BC600" s="187"/>
      <c r="BD600"/>
      <c r="BE600"/>
      <c r="BF600" s="187"/>
      <c r="BG600"/>
      <c r="BH600"/>
      <c r="BI600" s="187"/>
      <c r="BJ600"/>
      <c r="BK600"/>
      <c r="BL600" s="187"/>
      <c r="BM600"/>
      <c r="BN600"/>
      <c r="BO600" s="187"/>
      <c r="BP600"/>
      <c r="BQ600"/>
      <c r="BR600" s="187"/>
      <c r="BS600"/>
      <c r="BT600"/>
      <c r="BU600" s="187"/>
      <c r="BV600"/>
      <c r="BW600"/>
      <c r="BX600" s="187"/>
      <c r="BY600"/>
      <c r="BZ600"/>
      <c r="CA600" s="187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</row>
    <row r="601" spans="1:393">
      <c r="A601" s="8" t="s">
        <v>2443</v>
      </c>
      <c r="B601" s="27" t="s">
        <v>2444</v>
      </c>
      <c r="C601" s="15">
        <f t="shared" si="52"/>
        <v>0</v>
      </c>
      <c r="D601" s="40"/>
      <c r="E601" s="1" t="s">
        <v>2456</v>
      </c>
      <c r="F601" s="33" t="s">
        <v>2457</v>
      </c>
      <c r="M601" s="11">
        <v>0</v>
      </c>
      <c r="N601" s="21" t="s">
        <v>306</v>
      </c>
      <c r="O601" s="148">
        <v>42652</v>
      </c>
      <c r="P601" s="11"/>
      <c r="Q601" s="21"/>
      <c r="S601" s="11"/>
      <c r="T601" s="21"/>
      <c r="V601" s="11"/>
      <c r="W601" s="21"/>
      <c r="X601" s="148"/>
      <c r="Y601" s="11"/>
      <c r="Z601" s="21"/>
      <c r="AA601" s="148"/>
      <c r="AB601" s="11"/>
      <c r="AC601" s="21"/>
      <c r="AD601" s="129"/>
      <c r="AE601" s="45"/>
      <c r="AF601" s="128"/>
      <c r="AG601" s="129"/>
      <c r="AH601" s="46"/>
      <c r="AI601" s="21"/>
      <c r="AJ601" s="129"/>
      <c r="AK601" s="46"/>
      <c r="AL601" s="21"/>
      <c r="AM601" s="129"/>
      <c r="AN601" s="13"/>
      <c r="AO601" s="21"/>
      <c r="AP601" s="129"/>
      <c r="AQ601" s="13"/>
      <c r="AR601" s="21"/>
      <c r="AS601" s="140"/>
      <c r="AT601" s="13"/>
      <c r="AU601" s="21"/>
      <c r="AV601" s="6"/>
      <c r="AW601" s="13"/>
      <c r="AX601" s="21"/>
      <c r="AY601" s="6"/>
      <c r="AZ601" s="13"/>
      <c r="BA601" s="21"/>
      <c r="BB601" s="6"/>
      <c r="BC601" s="11"/>
      <c r="BD601" s="21"/>
      <c r="BE601" s="6"/>
      <c r="BF601" s="11"/>
      <c r="BG601" s="21"/>
      <c r="BH601" s="6"/>
      <c r="BI601" s="11"/>
      <c r="BJ601" s="21"/>
      <c r="BK601" s="6"/>
      <c r="BL601" s="11"/>
      <c r="BM601" s="4"/>
      <c r="BN601" s="6"/>
      <c r="BO601" s="11"/>
      <c r="BP601" s="4"/>
      <c r="BQ601" s="6"/>
      <c r="BR601" s="11"/>
      <c r="BS601" s="4"/>
      <c r="BT601" s="6"/>
      <c r="BU601" s="11"/>
      <c r="BV601" s="4"/>
      <c r="BW601" s="6"/>
      <c r="BX601" s="11"/>
      <c r="BY601" s="4"/>
      <c r="BZ601" s="6"/>
      <c r="CA601" s="11"/>
      <c r="CB601" s="4"/>
      <c r="CC601" s="6"/>
      <c r="CD601" s="8"/>
      <c r="CG601" s="8"/>
      <c r="CJ601" s="8"/>
      <c r="CM601" s="8"/>
      <c r="CO601"/>
      <c r="CP601" s="187"/>
      <c r="CQ601"/>
      <c r="CR601"/>
      <c r="CS601" s="187"/>
      <c r="CT601"/>
      <c r="CU601"/>
      <c r="CV601" s="187"/>
      <c r="CW601"/>
      <c r="CX601"/>
      <c r="CY601" s="187"/>
      <c r="CZ601"/>
      <c r="DA601"/>
      <c r="DB601" s="187"/>
      <c r="DC601"/>
      <c r="DD601"/>
      <c r="DE601" s="187"/>
      <c r="DF601"/>
      <c r="DG601"/>
      <c r="DH601" s="187"/>
      <c r="DI601"/>
      <c r="DJ601"/>
      <c r="DK601" s="187"/>
      <c r="DL601"/>
      <c r="DM601"/>
      <c r="DN601" s="187"/>
      <c r="DQ601" s="8"/>
      <c r="DT601" s="8"/>
      <c r="DW601" s="8"/>
      <c r="DZ601" s="8"/>
      <c r="KR601" s="267"/>
      <c r="KS601" s="267"/>
      <c r="KT601" s="267"/>
      <c r="KU601" s="267"/>
      <c r="KV601" s="267"/>
      <c r="KW601" s="267"/>
      <c r="KX601" s="267"/>
      <c r="KY601" s="267"/>
      <c r="KZ601" s="267"/>
      <c r="LA601" s="267"/>
      <c r="LB601" s="267"/>
      <c r="LC601" s="267"/>
      <c r="LD601" s="267"/>
      <c r="LE601" s="267"/>
      <c r="LF601" s="267"/>
      <c r="LG601" s="267"/>
      <c r="LH601" s="267"/>
      <c r="LI601" s="267"/>
      <c r="LJ601" s="267"/>
      <c r="LK601" s="267"/>
      <c r="LL601" s="267"/>
      <c r="LM601" s="267"/>
      <c r="LN601" s="267"/>
      <c r="LO601" s="267"/>
      <c r="LP601" s="267"/>
      <c r="LQ601" s="267"/>
      <c r="LR601" s="267"/>
      <c r="LS601" s="267"/>
      <c r="LT601" s="267"/>
      <c r="LU601" s="267"/>
      <c r="LV601" s="267"/>
      <c r="LW601" s="267"/>
      <c r="LX601" s="267"/>
      <c r="LY601" s="267"/>
      <c r="LZ601" s="267"/>
      <c r="MA601" s="267"/>
      <c r="MB601" s="267"/>
      <c r="MC601" s="267"/>
      <c r="MD601" s="267"/>
      <c r="ME601" s="267"/>
      <c r="MF601" s="267"/>
      <c r="MG601" s="267"/>
      <c r="MH601" s="267"/>
      <c r="MI601" s="267"/>
      <c r="MJ601" s="267"/>
      <c r="MK601" s="267"/>
      <c r="ML601" s="267"/>
      <c r="MM601" s="267"/>
      <c r="MN601" s="267"/>
      <c r="MO601" s="267"/>
      <c r="MP601" s="267"/>
      <c r="MQ601" s="267"/>
      <c r="MR601" s="267"/>
      <c r="MS601" s="267"/>
      <c r="MT601" s="267"/>
      <c r="MU601" s="267"/>
      <c r="MV601" s="267"/>
      <c r="MW601" s="267"/>
      <c r="MX601" s="267"/>
      <c r="MY601" s="267"/>
      <c r="MZ601" s="267"/>
      <c r="NA601" s="267"/>
      <c r="NB601" s="267"/>
      <c r="NC601" s="267"/>
      <c r="ND601" s="267"/>
      <c r="NE601" s="267"/>
      <c r="NF601" s="267"/>
      <c r="NG601" s="267"/>
      <c r="NH601" s="267"/>
      <c r="NI601" s="267"/>
      <c r="NJ601" s="267"/>
      <c r="NK601" s="267"/>
      <c r="NL601" s="267"/>
      <c r="NM601" s="267"/>
      <c r="NN601" s="267"/>
      <c r="NO601" s="267"/>
      <c r="NP601" s="267"/>
      <c r="NQ601" s="267"/>
      <c r="NR601" s="267"/>
      <c r="NS601" s="267"/>
      <c r="NT601" s="267"/>
      <c r="NU601" s="267"/>
      <c r="NV601" s="267"/>
      <c r="NW601" s="267"/>
      <c r="NX601" s="267"/>
      <c r="NY601" s="267"/>
      <c r="NZ601" s="267"/>
      <c r="OA601" s="267"/>
      <c r="OB601" s="267"/>
      <c r="OC601" s="267"/>
    </row>
    <row r="602" spans="1:393">
      <c r="A602" s="1" t="s">
        <v>3017</v>
      </c>
      <c r="B602" s="24" t="s">
        <v>3018</v>
      </c>
      <c r="C602" s="15">
        <f t="shared" si="52"/>
        <v>1</v>
      </c>
      <c r="D602" s="43" t="s">
        <v>3019</v>
      </c>
      <c r="E602" s="5" t="s">
        <v>3020</v>
      </c>
      <c r="F602" s="547" t="s">
        <v>3021</v>
      </c>
      <c r="I602" s="57"/>
      <c r="K602" s="130">
        <v>0</v>
      </c>
      <c r="L602" s="158">
        <f>(J602+K602)</f>
        <v>0</v>
      </c>
      <c r="M602" s="21">
        <v>0</v>
      </c>
      <c r="N602" s="128" t="s">
        <v>306</v>
      </c>
      <c r="O602" s="148">
        <v>42148</v>
      </c>
      <c r="P602" s="21">
        <v>0</v>
      </c>
      <c r="Q602" s="128" t="s">
        <v>306</v>
      </c>
      <c r="R602" s="148">
        <v>42050</v>
      </c>
      <c r="S602" s="21">
        <v>3</v>
      </c>
      <c r="T602" s="128" t="s">
        <v>264</v>
      </c>
      <c r="U602" s="148">
        <v>41945</v>
      </c>
      <c r="V602" s="21">
        <v>0</v>
      </c>
      <c r="W602" s="128" t="s">
        <v>217</v>
      </c>
      <c r="X602" s="148">
        <v>41874</v>
      </c>
      <c r="Y602" s="21">
        <v>0</v>
      </c>
      <c r="Z602" s="128" t="s">
        <v>217</v>
      </c>
      <c r="AA602" s="148">
        <v>40692</v>
      </c>
      <c r="AB602" s="21">
        <v>8</v>
      </c>
      <c r="AC602" s="128" t="s">
        <v>217</v>
      </c>
      <c r="AD602" s="129">
        <v>40629</v>
      </c>
      <c r="AE602" s="14">
        <v>6</v>
      </c>
      <c r="AF602" s="128" t="s">
        <v>217</v>
      </c>
      <c r="AG602" s="129">
        <v>40496</v>
      </c>
      <c r="AH602" s="14">
        <v>9</v>
      </c>
      <c r="AI602" s="128" t="s">
        <v>2856</v>
      </c>
      <c r="AJ602" s="129">
        <v>40454</v>
      </c>
      <c r="BB602"/>
      <c r="BC602" s="187"/>
      <c r="BD602"/>
      <c r="BE602"/>
      <c r="BF602" s="187"/>
      <c r="BG602"/>
      <c r="BH602"/>
      <c r="BI602" s="187"/>
      <c r="BJ602"/>
      <c r="BK602"/>
      <c r="BL602" s="187"/>
      <c r="BM602"/>
      <c r="BN602"/>
      <c r="BO602" s="187"/>
      <c r="BP602"/>
      <c r="BQ602"/>
      <c r="BR602" s="187"/>
      <c r="BS602"/>
      <c r="BT602"/>
      <c r="BU602" s="187"/>
      <c r="BV602"/>
      <c r="BW602"/>
      <c r="BX602" s="187"/>
      <c r="BY602"/>
      <c r="BZ602"/>
      <c r="CA602" s="187"/>
      <c r="CB602"/>
      <c r="CC602"/>
      <c r="CD602" s="187"/>
      <c r="CE602"/>
      <c r="CF602"/>
      <c r="CG602" s="187"/>
      <c r="CH602"/>
      <c r="CI602"/>
      <c r="CJ602" s="187"/>
      <c r="CK602"/>
      <c r="CL602"/>
      <c r="CM602" s="187"/>
      <c r="CN602"/>
      <c r="CO602"/>
      <c r="CP602" s="187"/>
      <c r="CQ602"/>
      <c r="CR602"/>
      <c r="CS602" s="187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EF602" s="8"/>
      <c r="EI602" s="8"/>
    </row>
    <row r="603" spans="1:393">
      <c r="A603" s="1" t="s">
        <v>1226</v>
      </c>
      <c r="B603" s="24" t="s">
        <v>1167</v>
      </c>
      <c r="C603" s="15">
        <f t="shared" si="52"/>
        <v>9</v>
      </c>
      <c r="D603" s="40"/>
      <c r="E603" s="25" t="s">
        <v>1168</v>
      </c>
      <c r="F603" s="33" t="s">
        <v>1227</v>
      </c>
      <c r="G603" s="144">
        <v>1</v>
      </c>
      <c r="M603" s="21">
        <v>9</v>
      </c>
      <c r="N603" s="128" t="s">
        <v>451</v>
      </c>
      <c r="O603" s="148">
        <v>41545</v>
      </c>
      <c r="Q603" s="128"/>
      <c r="S603" s="21"/>
      <c r="T603" s="128"/>
      <c r="V603" s="63"/>
      <c r="W603" s="130"/>
      <c r="X603" s="148"/>
      <c r="Y603" s="63"/>
      <c r="Z603" s="10"/>
      <c r="AA603" s="149"/>
      <c r="AB603" s="11"/>
      <c r="AC603" s="21"/>
      <c r="AD603" s="131"/>
      <c r="AE603" s="13"/>
      <c r="AF603" s="21"/>
      <c r="AG603" s="129"/>
      <c r="AH603" s="13"/>
      <c r="AI603" s="21"/>
      <c r="AJ603" s="129"/>
      <c r="AK603" s="13"/>
      <c r="AL603" s="21"/>
      <c r="AM603" s="129"/>
      <c r="AN603" s="13"/>
      <c r="AO603" s="21"/>
      <c r="AP603" s="129"/>
      <c r="AQ603" s="13"/>
      <c r="AR603" s="21"/>
      <c r="AS603" s="129"/>
      <c r="AT603" s="13"/>
      <c r="AU603" s="21"/>
      <c r="AV603" s="140"/>
      <c r="AW603" s="13"/>
      <c r="AX603" s="21"/>
      <c r="AY603" s="140"/>
      <c r="BB603"/>
      <c r="BC603" s="187"/>
      <c r="BD603"/>
      <c r="BE603"/>
      <c r="BF603" s="187"/>
      <c r="BG603"/>
      <c r="BH603"/>
      <c r="BI603" s="187"/>
      <c r="BJ603"/>
      <c r="BK603"/>
      <c r="BL603" s="187"/>
      <c r="BM603"/>
      <c r="BN603"/>
      <c r="BO603" s="187"/>
      <c r="BP603"/>
      <c r="BQ603"/>
      <c r="BR603" s="187"/>
      <c r="BS603"/>
      <c r="BT603"/>
      <c r="BU603" s="187"/>
      <c r="BV603"/>
      <c r="BW603"/>
      <c r="BX603" s="187"/>
      <c r="BY603"/>
      <c r="BZ603"/>
      <c r="CA603" s="187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</row>
    <row r="604" spans="1:393">
      <c r="A604" s="8" t="s">
        <v>3022</v>
      </c>
      <c r="B604" s="24" t="s">
        <v>3023</v>
      </c>
      <c r="C604" s="15">
        <f t="shared" si="52"/>
        <v>10.409090909090908</v>
      </c>
      <c r="D604" s="117" t="s">
        <v>3024</v>
      </c>
      <c r="E604" s="5" t="s">
        <v>766</v>
      </c>
      <c r="F604" s="33" t="s">
        <v>209</v>
      </c>
      <c r="G604" s="144">
        <v>4</v>
      </c>
      <c r="H604" s="138">
        <v>2</v>
      </c>
      <c r="I604" s="61">
        <v>4</v>
      </c>
      <c r="K604" s="130">
        <v>4</v>
      </c>
      <c r="L604" s="158">
        <f>(J604+K604)</f>
        <v>4</v>
      </c>
      <c r="M604" s="21">
        <v>10</v>
      </c>
      <c r="N604" s="128" t="s">
        <v>451</v>
      </c>
      <c r="O604" s="148">
        <v>42148</v>
      </c>
      <c r="P604" s="21">
        <v>12</v>
      </c>
      <c r="Q604" s="128" t="s">
        <v>451</v>
      </c>
      <c r="R604" s="148">
        <v>42050</v>
      </c>
      <c r="S604" s="21">
        <v>9</v>
      </c>
      <c r="T604" s="128" t="s">
        <v>451</v>
      </c>
      <c r="U604" s="148">
        <v>41945</v>
      </c>
      <c r="V604" s="21">
        <v>12</v>
      </c>
      <c r="W604" s="128" t="s">
        <v>451</v>
      </c>
      <c r="X604" s="148">
        <v>41874</v>
      </c>
      <c r="Y604" s="21">
        <v>3</v>
      </c>
      <c r="Z604" s="128" t="s">
        <v>306</v>
      </c>
      <c r="AA604" s="148">
        <v>41420</v>
      </c>
      <c r="AB604" s="21">
        <v>18</v>
      </c>
      <c r="AC604" s="128" t="s">
        <v>2864</v>
      </c>
      <c r="AD604" s="129">
        <v>41056</v>
      </c>
      <c r="AE604" s="14">
        <v>22</v>
      </c>
      <c r="AF604" s="128" t="s">
        <v>2864</v>
      </c>
      <c r="AG604" s="129">
        <v>40993</v>
      </c>
      <c r="AH604" s="14">
        <v>15</v>
      </c>
      <c r="AI604" s="128" t="s">
        <v>2864</v>
      </c>
      <c r="AJ604" s="129">
        <v>40692</v>
      </c>
      <c r="AK604" s="14">
        <v>19</v>
      </c>
      <c r="AL604" s="128" t="s">
        <v>2864</v>
      </c>
      <c r="AM604" s="129">
        <v>40629</v>
      </c>
      <c r="AN604" s="14">
        <v>0</v>
      </c>
      <c r="AO604" s="128" t="s">
        <v>197</v>
      </c>
      <c r="AP604" s="129">
        <v>40496</v>
      </c>
      <c r="AQ604" s="109"/>
      <c r="AR604" s="107"/>
      <c r="AS604" s="107"/>
      <c r="AT604" s="109"/>
      <c r="AU604" s="107"/>
      <c r="AV604" s="107"/>
      <c r="AW604" s="109"/>
      <c r="AX604" s="107"/>
      <c r="AY604" s="107"/>
      <c r="AZ604" s="109"/>
      <c r="BA604" s="107"/>
      <c r="BB604"/>
      <c r="BC604" s="187"/>
      <c r="BD604"/>
      <c r="BE604"/>
      <c r="BF604" s="187"/>
      <c r="BG604"/>
      <c r="BH604"/>
      <c r="BI604" s="187"/>
      <c r="BJ604"/>
      <c r="BK604"/>
      <c r="BL604" s="187"/>
      <c r="BM604"/>
      <c r="BN604"/>
      <c r="BO604" s="187"/>
      <c r="BP604"/>
      <c r="BQ604"/>
      <c r="BR604" s="187"/>
      <c r="BS604"/>
      <c r="BT604"/>
      <c r="BU604" s="187"/>
      <c r="BV604"/>
      <c r="BW604"/>
      <c r="BX604" s="187"/>
      <c r="BY604"/>
      <c r="BZ604"/>
      <c r="CA604" s="187"/>
      <c r="CB604"/>
      <c r="CC604"/>
      <c r="CD604" s="187"/>
      <c r="CE604"/>
      <c r="CF604"/>
      <c r="CG604" s="187"/>
      <c r="CH604"/>
      <c r="CI604"/>
      <c r="CJ604" s="187"/>
      <c r="CK604"/>
      <c r="CL604"/>
      <c r="CM604" s="187"/>
      <c r="CN604"/>
      <c r="CO604"/>
      <c r="CP604" s="187"/>
      <c r="CQ604"/>
      <c r="CR604"/>
      <c r="CS604" s="187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</row>
    <row r="605" spans="1:393">
      <c r="A605" s="150" t="s">
        <v>388</v>
      </c>
      <c r="B605" s="174" t="s">
        <v>389</v>
      </c>
      <c r="C605" s="15">
        <f t="shared" si="52"/>
        <v>16.454545454545453</v>
      </c>
      <c r="D605" s="40"/>
      <c r="E605" s="183" t="s">
        <v>3163</v>
      </c>
      <c r="F605" s="33" t="s">
        <v>350</v>
      </c>
      <c r="G605" s="144">
        <v>4</v>
      </c>
      <c r="H605" s="138">
        <v>6</v>
      </c>
      <c r="I605" s="98">
        <v>12</v>
      </c>
      <c r="K605" s="130">
        <v>13</v>
      </c>
      <c r="L605" s="158">
        <f>(J605+K605)</f>
        <v>13</v>
      </c>
      <c r="M605" s="21">
        <v>17</v>
      </c>
      <c r="N605" s="128" t="s">
        <v>451</v>
      </c>
      <c r="O605" s="148">
        <v>41545</v>
      </c>
      <c r="P605" s="21">
        <v>16</v>
      </c>
      <c r="Q605" s="128" t="s">
        <v>451</v>
      </c>
      <c r="R605" s="148">
        <v>40657</v>
      </c>
      <c r="S605" s="21">
        <v>16</v>
      </c>
      <c r="T605" s="128" t="s">
        <v>451</v>
      </c>
      <c r="U605" s="148">
        <v>40656</v>
      </c>
      <c r="V605" s="21">
        <v>22</v>
      </c>
      <c r="W605" s="128" t="s">
        <v>451</v>
      </c>
      <c r="X605" s="148">
        <v>40454</v>
      </c>
      <c r="Y605" s="21">
        <v>20</v>
      </c>
      <c r="Z605" s="128" t="s">
        <v>451</v>
      </c>
      <c r="AA605" s="148">
        <v>40453</v>
      </c>
      <c r="AB605" s="21">
        <v>22</v>
      </c>
      <c r="AC605" s="128" t="s">
        <v>451</v>
      </c>
      <c r="AD605" s="129">
        <v>40083</v>
      </c>
      <c r="AE605" s="14">
        <v>22</v>
      </c>
      <c r="AF605" s="128" t="s">
        <v>451</v>
      </c>
      <c r="AG605" s="129">
        <v>40082</v>
      </c>
      <c r="AH605" s="46">
        <v>17</v>
      </c>
      <c r="AI605" s="21" t="s">
        <v>451</v>
      </c>
      <c r="AJ605" s="129">
        <v>39355</v>
      </c>
      <c r="AK605" s="13"/>
      <c r="AL605" s="21"/>
      <c r="AM605" s="129"/>
      <c r="AP605" s="146"/>
      <c r="BB605"/>
      <c r="BC605" s="187"/>
      <c r="BD605"/>
      <c r="BE605"/>
      <c r="BF605" s="187"/>
      <c r="BG605"/>
      <c r="BH605"/>
      <c r="BI605" s="187"/>
      <c r="BJ605"/>
      <c r="BK605"/>
      <c r="BL605" s="187"/>
      <c r="BM605"/>
      <c r="BN605"/>
      <c r="BO605" s="187"/>
      <c r="BP605"/>
      <c r="BQ605"/>
      <c r="BR605" s="187"/>
      <c r="BS605"/>
      <c r="BT605"/>
      <c r="BU605" s="187"/>
      <c r="BV605"/>
      <c r="BW605"/>
      <c r="BX605" s="187"/>
      <c r="BY605"/>
      <c r="BZ605"/>
      <c r="CA605" s="187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</row>
    <row r="606" spans="1:393" s="28" customFormat="1">
      <c r="A606" s="150" t="s">
        <v>149</v>
      </c>
      <c r="B606" s="174" t="s">
        <v>150</v>
      </c>
      <c r="C606" s="26">
        <f t="shared" si="52"/>
        <v>21.999999999999996</v>
      </c>
      <c r="D606" s="41"/>
      <c r="E606" s="32" t="s">
        <v>1729</v>
      </c>
      <c r="F606" s="33" t="s">
        <v>1543</v>
      </c>
      <c r="G606" s="144">
        <v>4</v>
      </c>
      <c r="H606" s="144">
        <v>5</v>
      </c>
      <c r="I606" s="58">
        <v>9</v>
      </c>
      <c r="J606" s="145"/>
      <c r="K606" s="128">
        <v>9</v>
      </c>
      <c r="L606" s="158">
        <f>(J606+K606)</f>
        <v>9</v>
      </c>
      <c r="M606" s="21">
        <v>22</v>
      </c>
      <c r="N606" s="128" t="s">
        <v>451</v>
      </c>
      <c r="O606" s="148">
        <v>42148</v>
      </c>
      <c r="P606" s="21">
        <v>22</v>
      </c>
      <c r="Q606" s="128" t="s">
        <v>451</v>
      </c>
      <c r="R606" s="148">
        <v>42050</v>
      </c>
      <c r="S606" s="21">
        <v>22</v>
      </c>
      <c r="T606" s="128" t="s">
        <v>451</v>
      </c>
      <c r="U606" s="148">
        <v>41945</v>
      </c>
      <c r="V606" s="21">
        <v>22</v>
      </c>
      <c r="W606" s="128" t="s">
        <v>451</v>
      </c>
      <c r="X606" s="148">
        <v>41874</v>
      </c>
      <c r="Y606" s="21">
        <v>22</v>
      </c>
      <c r="Z606" s="128" t="s">
        <v>451</v>
      </c>
      <c r="AA606" s="148">
        <v>41420</v>
      </c>
      <c r="AB606" s="21">
        <v>22</v>
      </c>
      <c r="AC606" s="128" t="s">
        <v>451</v>
      </c>
      <c r="AD606" s="129">
        <v>41420</v>
      </c>
      <c r="AE606" s="14">
        <v>14</v>
      </c>
      <c r="AF606" s="128" t="s">
        <v>451</v>
      </c>
      <c r="AG606" s="129">
        <v>41056</v>
      </c>
      <c r="AH606" s="13"/>
      <c r="AI606" s="21"/>
      <c r="AJ606" s="129"/>
      <c r="AK606" s="13"/>
      <c r="AL606" s="21"/>
      <c r="AM606" s="129"/>
      <c r="AN606" s="29"/>
      <c r="AO606" s="8"/>
      <c r="AP606" s="147"/>
      <c r="AQ606" s="29"/>
      <c r="AR606" s="8"/>
      <c r="AS606" s="8"/>
      <c r="AT606" s="29"/>
      <c r="AU606" s="8"/>
      <c r="AV606" s="8"/>
      <c r="AW606" s="29"/>
      <c r="AX606" s="8"/>
      <c r="AY606" s="8"/>
      <c r="AZ606" s="29"/>
      <c r="BA606" s="8"/>
      <c r="BB606" s="187"/>
      <c r="BC606" s="187"/>
      <c r="BD606" s="187"/>
      <c r="BE606" s="187"/>
      <c r="BF606" s="187"/>
      <c r="BG606" s="187"/>
      <c r="BH606" s="187"/>
      <c r="BI606" s="187"/>
      <c r="BJ606" s="187"/>
      <c r="BK606" s="187"/>
      <c r="BL606" s="187"/>
      <c r="BM606" s="187"/>
      <c r="BN606" s="187"/>
      <c r="BO606" s="187"/>
      <c r="BP606" s="187"/>
      <c r="BQ606" s="187"/>
      <c r="BR606" s="187"/>
      <c r="BS606" s="187"/>
      <c r="BT606" s="187"/>
      <c r="BU606" s="187"/>
      <c r="BV606" s="187"/>
      <c r="BW606" s="187"/>
      <c r="BX606" s="187"/>
      <c r="BY606" s="187"/>
      <c r="BZ606" s="187"/>
      <c r="CA606" s="187"/>
      <c r="CB606" s="187"/>
      <c r="CC606" s="187"/>
      <c r="CD606" s="187"/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</row>
    <row r="607" spans="1:393">
      <c r="A607" s="1" t="s">
        <v>261</v>
      </c>
      <c r="B607" s="24" t="s">
        <v>249</v>
      </c>
      <c r="C607" s="15">
        <f t="shared" si="52"/>
        <v>19.27272727272727</v>
      </c>
      <c r="D607" s="40"/>
      <c r="E607" s="2" t="s">
        <v>3025</v>
      </c>
      <c r="F607" s="33" t="s">
        <v>260</v>
      </c>
      <c r="G607" s="144">
        <v>4</v>
      </c>
      <c r="H607" s="138">
        <v>5</v>
      </c>
      <c r="I607" s="61">
        <v>4.5</v>
      </c>
      <c r="K607" s="130">
        <v>4</v>
      </c>
      <c r="L607" s="158">
        <f>(J607+K607)</f>
        <v>4</v>
      </c>
      <c r="M607" s="21">
        <v>16</v>
      </c>
      <c r="N607" s="128" t="s">
        <v>451</v>
      </c>
      <c r="O607" s="148">
        <v>41545</v>
      </c>
      <c r="P607" s="21">
        <v>22</v>
      </c>
      <c r="Q607" s="128" t="s">
        <v>451</v>
      </c>
      <c r="R607" s="148">
        <v>40657</v>
      </c>
      <c r="S607" s="21">
        <v>22</v>
      </c>
      <c r="T607" s="128" t="s">
        <v>451</v>
      </c>
      <c r="U607" s="148">
        <v>40656</v>
      </c>
      <c r="V607" s="21">
        <v>13</v>
      </c>
      <c r="W607" s="128" t="s">
        <v>451</v>
      </c>
      <c r="X607" s="148">
        <v>40454</v>
      </c>
      <c r="Y607" s="21">
        <v>13</v>
      </c>
      <c r="Z607" s="128" t="s">
        <v>451</v>
      </c>
      <c r="AA607" s="148">
        <v>40453</v>
      </c>
      <c r="AB607" s="21">
        <v>16</v>
      </c>
      <c r="AC607" s="128" t="s">
        <v>451</v>
      </c>
      <c r="AD607" s="129">
        <v>40083</v>
      </c>
      <c r="AE607" s="14">
        <v>10.33</v>
      </c>
      <c r="AF607" s="128" t="s">
        <v>451</v>
      </c>
      <c r="AG607" s="129">
        <v>40082</v>
      </c>
      <c r="AH607" s="46">
        <v>8</v>
      </c>
      <c r="AI607" s="21" t="s">
        <v>451</v>
      </c>
      <c r="AJ607" s="129">
        <v>39355</v>
      </c>
      <c r="AK607" s="13"/>
      <c r="AL607" s="21"/>
      <c r="AM607" s="129"/>
      <c r="AN607" s="13"/>
      <c r="AO607" s="7"/>
      <c r="AP607" s="140"/>
      <c r="AQ607" s="13"/>
      <c r="AR607" s="4"/>
      <c r="AS607" s="6"/>
      <c r="BB607"/>
      <c r="BC607" s="187"/>
      <c r="BD607"/>
      <c r="BE607"/>
      <c r="BF607" s="187"/>
      <c r="BG607"/>
      <c r="BH607"/>
      <c r="BI607" s="187"/>
      <c r="BJ607"/>
      <c r="BK607"/>
      <c r="BL607" s="187"/>
      <c r="BM607"/>
      <c r="BN607"/>
      <c r="BO607" s="187"/>
      <c r="BP607"/>
      <c r="BQ607"/>
      <c r="BR607" s="187"/>
      <c r="BS607"/>
      <c r="BT607"/>
      <c r="BU607" s="187"/>
      <c r="BV607"/>
      <c r="BW607"/>
      <c r="BX607" s="187"/>
      <c r="BY607"/>
      <c r="BZ607"/>
      <c r="CA607" s="18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</row>
    <row r="608" spans="1:393">
      <c r="A608" s="23" t="s">
        <v>3026</v>
      </c>
      <c r="B608" s="24" t="s">
        <v>1969</v>
      </c>
      <c r="C608" s="15">
        <f t="shared" si="52"/>
        <v>16.90909090909091</v>
      </c>
      <c r="D608" s="42"/>
      <c r="E608" s="89" t="s">
        <v>1981</v>
      </c>
      <c r="F608" s="302" t="s">
        <v>3027</v>
      </c>
      <c r="G608" s="262">
        <v>4</v>
      </c>
      <c r="H608" s="153">
        <v>3</v>
      </c>
      <c r="I608" s="192">
        <v>5</v>
      </c>
      <c r="J608" s="154"/>
      <c r="K608" s="155">
        <v>5</v>
      </c>
      <c r="L608" s="347">
        <f>(J608+K608)</f>
        <v>5</v>
      </c>
      <c r="M608" s="31">
        <v>18</v>
      </c>
      <c r="N608" s="127" t="s">
        <v>451</v>
      </c>
      <c r="O608" s="143">
        <v>42974</v>
      </c>
      <c r="P608" s="31">
        <v>16</v>
      </c>
      <c r="Q608" s="127" t="s">
        <v>451</v>
      </c>
      <c r="R608" s="143">
        <v>42973</v>
      </c>
      <c r="S608" s="31">
        <v>16</v>
      </c>
      <c r="T608" s="127" t="s">
        <v>451</v>
      </c>
      <c r="U608" s="143">
        <v>42939</v>
      </c>
      <c r="V608" s="31">
        <v>16</v>
      </c>
      <c r="W608" s="127" t="s">
        <v>451</v>
      </c>
      <c r="X608" s="143">
        <v>42596</v>
      </c>
      <c r="Y608" s="31">
        <v>16</v>
      </c>
      <c r="Z608" s="127" t="s">
        <v>451</v>
      </c>
      <c r="AA608" s="143">
        <v>42595</v>
      </c>
      <c r="AB608" s="31">
        <v>16</v>
      </c>
      <c r="AC608" s="127" t="s">
        <v>451</v>
      </c>
      <c r="AD608" s="143">
        <v>42575</v>
      </c>
      <c r="AE608" s="31">
        <v>16</v>
      </c>
      <c r="AF608" s="127" t="s">
        <v>451</v>
      </c>
      <c r="AG608" s="143">
        <v>42574</v>
      </c>
      <c r="AH608" s="31">
        <v>20</v>
      </c>
      <c r="AI608" s="127" t="s">
        <v>451</v>
      </c>
      <c r="AJ608" s="143">
        <v>42533</v>
      </c>
      <c r="AK608" s="31">
        <v>20</v>
      </c>
      <c r="AL608" s="127" t="s">
        <v>451</v>
      </c>
      <c r="AM608" s="133">
        <v>42532</v>
      </c>
      <c r="AN608" s="83">
        <v>16</v>
      </c>
      <c r="AO608" s="127" t="s">
        <v>451</v>
      </c>
      <c r="AP608" s="133">
        <v>42225</v>
      </c>
      <c r="AQ608" s="83">
        <v>16</v>
      </c>
      <c r="AR608" s="127" t="s">
        <v>451</v>
      </c>
      <c r="AS608" s="133">
        <v>42224</v>
      </c>
      <c r="AT608" s="83">
        <v>16</v>
      </c>
      <c r="AU608" s="127" t="s">
        <v>3028</v>
      </c>
      <c r="AV608" s="133">
        <v>42197</v>
      </c>
      <c r="AW608" s="83">
        <v>16</v>
      </c>
      <c r="AX608" s="127" t="s">
        <v>451</v>
      </c>
      <c r="AY608" s="133">
        <v>42196</v>
      </c>
      <c r="AZ608" s="83">
        <v>22</v>
      </c>
      <c r="BA608" s="127" t="s">
        <v>3028</v>
      </c>
      <c r="BB608" s="133">
        <v>40398</v>
      </c>
      <c r="BC608" s="264"/>
      <c r="BD608" s="258"/>
      <c r="BE608" s="258"/>
      <c r="BF608" s="264"/>
      <c r="BG608" s="258"/>
      <c r="BH608" s="258"/>
      <c r="BI608" s="264"/>
      <c r="BJ608" s="258"/>
      <c r="BK608" s="258"/>
      <c r="BL608" s="264"/>
      <c r="BM608" s="258"/>
      <c r="BN608" s="258"/>
      <c r="BO608" s="264"/>
      <c r="BP608" s="258"/>
      <c r="BQ608" s="258"/>
      <c r="BR608" s="264"/>
      <c r="BS608" s="258"/>
      <c r="BT608" s="258"/>
      <c r="BU608" s="264"/>
      <c r="BV608" s="258"/>
      <c r="BW608" s="258"/>
      <c r="BX608" s="264"/>
      <c r="BY608" s="258"/>
      <c r="BZ608" s="258"/>
      <c r="CA608" s="264"/>
      <c r="CB608" s="258"/>
      <c r="CC608" s="258"/>
      <c r="CD608" s="264"/>
      <c r="CE608" s="258"/>
      <c r="CF608" s="258"/>
      <c r="CG608" s="264"/>
      <c r="CH608" s="258"/>
      <c r="CI608" s="258"/>
      <c r="CJ608" s="264"/>
      <c r="CK608" s="258"/>
      <c r="CL608" s="258"/>
      <c r="CM608" s="264"/>
      <c r="CN608" s="258"/>
      <c r="CO608" s="258"/>
      <c r="CP608" s="264"/>
      <c r="CQ608" s="258"/>
      <c r="CR608" s="258"/>
      <c r="CS608" s="264"/>
      <c r="CT608" s="258"/>
      <c r="CU608" s="258"/>
      <c r="CV608" s="264"/>
      <c r="CW608" s="258"/>
      <c r="CX608" s="258"/>
      <c r="CY608" s="264"/>
      <c r="CZ608" s="258"/>
      <c r="DA608" s="258"/>
      <c r="DB608" s="258"/>
      <c r="DC608" s="258"/>
      <c r="DD608" s="258"/>
      <c r="DE608" s="258"/>
      <c r="DF608" s="258"/>
      <c r="DG608" s="258"/>
      <c r="DH608" s="258"/>
      <c r="DI608" s="258"/>
      <c r="DJ608" s="258"/>
      <c r="DK608" s="258"/>
      <c r="DL608" s="258"/>
      <c r="DM608" s="258"/>
      <c r="DN608" s="258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</row>
    <row r="609" spans="1:393" s="267" customFormat="1">
      <c r="A609" s="8" t="s">
        <v>2445</v>
      </c>
      <c r="B609" s="27" t="s">
        <v>2446</v>
      </c>
      <c r="C609" s="15">
        <f t="shared" si="52"/>
        <v>20.764705882352938</v>
      </c>
      <c r="D609" s="40"/>
      <c r="E609" s="1" t="s">
        <v>2458</v>
      </c>
      <c r="F609" s="33" t="s">
        <v>2457</v>
      </c>
      <c r="G609" s="144">
        <v>2</v>
      </c>
      <c r="H609" s="138">
        <v>2</v>
      </c>
      <c r="I609" s="61">
        <v>3</v>
      </c>
      <c r="J609" s="139"/>
      <c r="K609" s="130"/>
      <c r="L609" s="158"/>
      <c r="M609" s="11">
        <v>22</v>
      </c>
      <c r="N609" s="21" t="s">
        <v>451</v>
      </c>
      <c r="O609" s="148">
        <v>42680</v>
      </c>
      <c r="P609" s="11">
        <v>19</v>
      </c>
      <c r="Q609" s="21" t="s">
        <v>451</v>
      </c>
      <c r="R609" s="148">
        <v>42652</v>
      </c>
      <c r="S609" s="11"/>
      <c r="T609" s="21"/>
      <c r="U609" s="148"/>
      <c r="V609" s="11"/>
      <c r="W609" s="21"/>
      <c r="X609" s="148"/>
      <c r="Y609" s="11"/>
      <c r="Z609" s="21"/>
      <c r="AA609" s="148"/>
      <c r="AB609" s="11"/>
      <c r="AC609" s="21"/>
      <c r="AD609" s="129"/>
      <c r="AE609" s="45"/>
      <c r="AF609" s="128"/>
      <c r="AG609" s="129"/>
      <c r="AH609" s="46"/>
      <c r="AI609" s="21"/>
      <c r="AJ609" s="129"/>
      <c r="AK609" s="46"/>
      <c r="AL609" s="21"/>
      <c r="AM609" s="129"/>
      <c r="AN609" s="13"/>
      <c r="AO609" s="21"/>
      <c r="AP609" s="129"/>
      <c r="AQ609" s="13"/>
      <c r="AR609" s="21"/>
      <c r="AS609" s="140"/>
      <c r="AT609" s="13"/>
      <c r="AU609" s="21"/>
      <c r="AV609" s="6"/>
      <c r="AW609" s="13"/>
      <c r="AX609" s="21"/>
      <c r="AY609" s="6"/>
      <c r="AZ609" s="13"/>
      <c r="BA609" s="21"/>
      <c r="BB609" s="6"/>
      <c r="BC609" s="11"/>
      <c r="BD609" s="21"/>
      <c r="BE609" s="6"/>
      <c r="BF609" s="11"/>
      <c r="BG609" s="21"/>
      <c r="BH609" s="6"/>
      <c r="BI609" s="13"/>
      <c r="BJ609" s="21"/>
      <c r="BK609" s="6"/>
      <c r="BL609" s="13"/>
      <c r="BM609" s="4"/>
      <c r="BN609" s="6"/>
      <c r="BO609" s="13"/>
      <c r="BP609" s="4"/>
      <c r="BQ609" s="6"/>
      <c r="BR609" s="13"/>
      <c r="BS609" s="4"/>
      <c r="BT609" s="6"/>
      <c r="BU609" s="13"/>
      <c r="BV609" s="4"/>
      <c r="BW609" s="6"/>
      <c r="BX609" s="13"/>
      <c r="BY609" s="4"/>
      <c r="BZ609" s="6"/>
      <c r="CA609" s="13"/>
      <c r="CB609" s="4"/>
      <c r="CC609" s="6"/>
      <c r="CD609" s="8"/>
      <c r="CE609" s="1"/>
      <c r="CF609" s="1"/>
      <c r="CG609" s="8"/>
      <c r="CH609" s="1"/>
      <c r="CI609" s="1"/>
      <c r="CJ609" s="8"/>
      <c r="CK609" s="1"/>
      <c r="CL609" s="1"/>
      <c r="CM609" s="8"/>
      <c r="CN609" s="1"/>
      <c r="CO609"/>
      <c r="CP609" s="187"/>
      <c r="CQ609"/>
      <c r="CR609"/>
      <c r="CS609" s="187"/>
      <c r="CT609"/>
      <c r="CU609"/>
      <c r="CV609" s="187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</row>
    <row r="610" spans="1:393" s="267" customFormat="1">
      <c r="A610" s="1" t="s">
        <v>1045</v>
      </c>
      <c r="B610" s="24" t="s">
        <v>1046</v>
      </c>
      <c r="C610" s="15">
        <f t="shared" si="52"/>
        <v>0</v>
      </c>
      <c r="D610" s="40"/>
      <c r="E610" s="5" t="s">
        <v>1047</v>
      </c>
      <c r="F610" s="33" t="s">
        <v>1048</v>
      </c>
      <c r="G610" s="144"/>
      <c r="H610" s="138"/>
      <c r="I610" s="61"/>
      <c r="J610" s="139"/>
      <c r="K610" s="130">
        <v>0</v>
      </c>
      <c r="L610" s="158">
        <f>(J610+K610)</f>
        <v>0</v>
      </c>
      <c r="M610" s="11"/>
      <c r="N610" s="21"/>
      <c r="O610" s="148"/>
      <c r="P610" s="11"/>
      <c r="Q610" s="21"/>
      <c r="R610" s="148"/>
      <c r="S610" s="11"/>
      <c r="T610" s="21"/>
      <c r="U610" s="148"/>
      <c r="V610" s="64"/>
      <c r="W610" s="21"/>
      <c r="X610" s="148"/>
      <c r="Y610" s="11"/>
      <c r="Z610" s="21"/>
      <c r="AA610" s="148"/>
      <c r="AB610" s="11"/>
      <c r="AC610" s="4"/>
      <c r="AD610" s="140"/>
      <c r="AE610" s="29"/>
      <c r="AF610" s="1"/>
      <c r="AG610" s="1"/>
      <c r="AH610" s="29"/>
      <c r="AI610" s="1"/>
      <c r="AJ610" s="1"/>
      <c r="AK610" s="29"/>
      <c r="AL610" s="1"/>
      <c r="AM610" s="1"/>
      <c r="AN610" s="29"/>
      <c r="AO610" s="1"/>
      <c r="AP610" s="1"/>
      <c r="AQ610" s="29"/>
      <c r="AR610" s="1"/>
      <c r="AS610" s="1"/>
      <c r="AT610" s="29"/>
      <c r="AU610" s="1"/>
      <c r="AV610" s="1"/>
      <c r="AW610" s="29"/>
      <c r="AX610" s="1"/>
      <c r="AY610" s="1"/>
      <c r="AZ610" s="29"/>
      <c r="BA610" s="1"/>
      <c r="BB610"/>
      <c r="BC610" s="194"/>
      <c r="BD610"/>
      <c r="BE610"/>
      <c r="BF610" s="194"/>
      <c r="BG610"/>
      <c r="BH610"/>
      <c r="BI610" s="194"/>
      <c r="BJ610"/>
      <c r="BK610"/>
      <c r="BL610" s="194"/>
      <c r="BM610"/>
      <c r="BN610"/>
      <c r="BO610" s="194"/>
      <c r="BP610"/>
      <c r="BQ610"/>
      <c r="BR610" s="194"/>
      <c r="BS610"/>
      <c r="BT610"/>
      <c r="BU610" s="194"/>
      <c r="BV610"/>
      <c r="BW610"/>
      <c r="BX610" s="194"/>
      <c r="BY610"/>
      <c r="BZ610"/>
      <c r="CA610" s="194"/>
      <c r="CB610"/>
      <c r="CC610"/>
      <c r="CD610" s="194"/>
      <c r="CE610"/>
      <c r="CF610"/>
      <c r="CG610" s="194"/>
      <c r="CH610"/>
      <c r="CI610"/>
      <c r="CJ610" s="194"/>
      <c r="CK610"/>
      <c r="CL610"/>
      <c r="CM610" s="194"/>
      <c r="CN610"/>
      <c r="CO610"/>
      <c r="CP610" s="187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</row>
    <row r="611" spans="1:393" s="267" customFormat="1">
      <c r="A611" s="8" t="s">
        <v>2447</v>
      </c>
      <c r="B611" s="27" t="s">
        <v>2448</v>
      </c>
      <c r="C611" s="15">
        <f t="shared" si="52"/>
        <v>9</v>
      </c>
      <c r="D611" s="40"/>
      <c r="E611" s="1" t="s">
        <v>2459</v>
      </c>
      <c r="F611" s="33" t="s">
        <v>2457</v>
      </c>
      <c r="G611" s="144">
        <v>1</v>
      </c>
      <c r="H611" s="138"/>
      <c r="I611" s="61"/>
      <c r="J611" s="139"/>
      <c r="K611" s="130"/>
      <c r="L611" s="158"/>
      <c r="M611" s="11">
        <v>9</v>
      </c>
      <c r="N611" s="21" t="s">
        <v>451</v>
      </c>
      <c r="O611" s="148">
        <v>42680</v>
      </c>
      <c r="P611" s="11">
        <v>11</v>
      </c>
      <c r="Q611" s="21" t="s">
        <v>306</v>
      </c>
      <c r="R611" s="148">
        <v>42652</v>
      </c>
      <c r="S611" s="11"/>
      <c r="T611" s="21"/>
      <c r="U611" s="148"/>
      <c r="V611" s="11"/>
      <c r="W611" s="21"/>
      <c r="X611" s="148"/>
      <c r="Y611" s="11"/>
      <c r="Z611" s="21"/>
      <c r="AA611" s="148"/>
      <c r="AB611" s="11"/>
      <c r="AC611" s="21"/>
      <c r="AD611" s="129"/>
      <c r="AE611" s="45"/>
      <c r="AF611" s="128"/>
      <c r="AG611" s="129"/>
      <c r="AH611" s="46"/>
      <c r="AI611" s="21"/>
      <c r="AJ611" s="129"/>
      <c r="AK611" s="46"/>
      <c r="AL611" s="21"/>
      <c r="AM611" s="129"/>
      <c r="AN611" s="13"/>
      <c r="AO611" s="21"/>
      <c r="AP611" s="129"/>
      <c r="AQ611" s="13"/>
      <c r="AR611" s="21"/>
      <c r="AS611" s="140"/>
      <c r="AT611" s="13"/>
      <c r="AU611" s="21"/>
      <c r="AV611" s="6"/>
      <c r="AW611" s="13"/>
      <c r="AX611" s="21"/>
      <c r="AY611" s="6"/>
      <c r="AZ611" s="13"/>
      <c r="BA611" s="21"/>
      <c r="BB611" s="6"/>
      <c r="BC611" s="13"/>
      <c r="BD611" s="21"/>
      <c r="BE611" s="6"/>
      <c r="BF611" s="13"/>
      <c r="BG611" s="21"/>
      <c r="BH611" s="6"/>
      <c r="BI611" s="13"/>
      <c r="BJ611" s="21"/>
      <c r="BK611" s="6"/>
      <c r="BL611" s="13"/>
      <c r="BM611" s="4"/>
      <c r="BN611" s="6"/>
      <c r="BO611" s="13"/>
      <c r="BP611" s="4"/>
      <c r="BQ611" s="6"/>
      <c r="BR611" s="13"/>
      <c r="BS611" s="4"/>
      <c r="BT611" s="6"/>
      <c r="BU611" s="13"/>
      <c r="BV611" s="4"/>
      <c r="BW611" s="6"/>
      <c r="BX611" s="13"/>
      <c r="BY611" s="4"/>
      <c r="BZ611" s="6"/>
      <c r="CA611" s="13"/>
      <c r="CB611" s="4"/>
      <c r="CC611" s="6"/>
      <c r="CD611" s="29"/>
      <c r="CE611" s="1"/>
      <c r="CF611" s="1"/>
      <c r="CG611" s="29"/>
      <c r="CH611" s="1"/>
      <c r="CI611" s="1"/>
      <c r="CJ611" s="8"/>
      <c r="CK611" s="1"/>
      <c r="CL611" s="1"/>
      <c r="CM611" s="8"/>
      <c r="CN611" s="1"/>
      <c r="CO611"/>
      <c r="CP611" s="187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</row>
    <row r="612" spans="1:393" s="267" customFormat="1">
      <c r="A612" s="1" t="s">
        <v>1966</v>
      </c>
      <c r="B612" s="24" t="s">
        <v>1967</v>
      </c>
      <c r="C612" s="15">
        <f t="shared" si="52"/>
        <v>21.09090909090909</v>
      </c>
      <c r="D612" s="40"/>
      <c r="E612" s="5" t="s">
        <v>1983</v>
      </c>
      <c r="F612" s="33" t="s">
        <v>1968</v>
      </c>
      <c r="G612" s="144">
        <v>4</v>
      </c>
      <c r="H612" s="138">
        <v>6</v>
      </c>
      <c r="I612" s="61">
        <v>11</v>
      </c>
      <c r="J612" s="139">
        <v>3</v>
      </c>
      <c r="K612" s="130">
        <v>8</v>
      </c>
      <c r="L612" s="158">
        <f>(J612+K612)</f>
        <v>11</v>
      </c>
      <c r="M612" s="11">
        <v>20</v>
      </c>
      <c r="N612" s="21" t="s">
        <v>451</v>
      </c>
      <c r="O612" s="148">
        <v>42974</v>
      </c>
      <c r="P612" s="11">
        <v>22</v>
      </c>
      <c r="Q612" s="21" t="s">
        <v>451</v>
      </c>
      <c r="R612" s="148">
        <v>42973</v>
      </c>
      <c r="S612" s="11">
        <v>22</v>
      </c>
      <c r="T612" s="21" t="s">
        <v>451</v>
      </c>
      <c r="U612" s="148">
        <v>42939</v>
      </c>
      <c r="V612" s="11">
        <v>22</v>
      </c>
      <c r="W612" s="21" t="s">
        <v>451</v>
      </c>
      <c r="X612" s="148">
        <v>42596</v>
      </c>
      <c r="Y612" s="11">
        <v>22</v>
      </c>
      <c r="Z612" s="21" t="s">
        <v>451</v>
      </c>
      <c r="AA612" s="148">
        <v>42595</v>
      </c>
      <c r="AB612" s="11">
        <v>22</v>
      </c>
      <c r="AC612" s="21" t="s">
        <v>451</v>
      </c>
      <c r="AD612" s="148">
        <v>42575</v>
      </c>
      <c r="AE612" s="11">
        <v>22</v>
      </c>
      <c r="AF612" s="21" t="s">
        <v>451</v>
      </c>
      <c r="AG612" s="148">
        <v>42574</v>
      </c>
      <c r="AH612" s="11">
        <v>18</v>
      </c>
      <c r="AI612" s="21" t="s">
        <v>451</v>
      </c>
      <c r="AJ612" s="148">
        <v>42533</v>
      </c>
      <c r="AK612" s="11">
        <v>18</v>
      </c>
      <c r="AL612" s="21" t="s">
        <v>451</v>
      </c>
      <c r="AM612" s="129">
        <v>42532</v>
      </c>
      <c r="AN612" s="13">
        <v>22</v>
      </c>
      <c r="AO612" s="21" t="s">
        <v>451</v>
      </c>
      <c r="AP612" s="129">
        <v>42225</v>
      </c>
      <c r="AQ612" s="13">
        <v>22</v>
      </c>
      <c r="AR612" s="21" t="s">
        <v>451</v>
      </c>
      <c r="AS612" s="129">
        <v>42224</v>
      </c>
      <c r="AT612" s="13">
        <v>22</v>
      </c>
      <c r="AU612" s="21" t="s">
        <v>451</v>
      </c>
      <c r="AV612" s="129">
        <v>42197</v>
      </c>
      <c r="AW612" s="13">
        <v>22</v>
      </c>
      <c r="AX612" s="21" t="s">
        <v>451</v>
      </c>
      <c r="AY612" s="129">
        <v>42196</v>
      </c>
      <c r="AZ612" s="29"/>
      <c r="BA612" s="1"/>
      <c r="BB612"/>
      <c r="BC612" s="194"/>
      <c r="BD612"/>
      <c r="BE612"/>
      <c r="BF612" s="194"/>
      <c r="BG612"/>
      <c r="BH612"/>
      <c r="BI612" s="194"/>
      <c r="BJ612"/>
      <c r="BK612"/>
      <c r="BL612" s="187"/>
      <c r="BM612"/>
      <c r="BN612"/>
      <c r="BO612" s="187"/>
      <c r="BP612"/>
      <c r="BQ612"/>
      <c r="BR612" s="187"/>
      <c r="BS612"/>
      <c r="BT612"/>
      <c r="BU612" s="187"/>
      <c r="BV612"/>
      <c r="BW612"/>
      <c r="BX612" s="187"/>
      <c r="BY612"/>
      <c r="BZ612"/>
      <c r="CA612" s="187"/>
      <c r="CB612"/>
      <c r="CC612"/>
      <c r="CD612" s="187"/>
      <c r="CE612"/>
      <c r="CF612"/>
      <c r="CG612" s="187"/>
      <c r="CH612"/>
      <c r="CI612"/>
      <c r="CJ612" s="187"/>
      <c r="CK612"/>
      <c r="CL612"/>
      <c r="CM612" s="187"/>
      <c r="CN612"/>
      <c r="CO612"/>
      <c r="CP612" s="187"/>
      <c r="CQ612"/>
      <c r="CR612"/>
      <c r="CS612" s="187"/>
      <c r="CT612"/>
      <c r="CU612"/>
      <c r="CV612" s="187"/>
      <c r="CW612"/>
      <c r="CX612"/>
      <c r="CY612" s="187"/>
      <c r="CZ612"/>
      <c r="DA612"/>
      <c r="DB612"/>
      <c r="DC612"/>
      <c r="DD612"/>
      <c r="DE612"/>
      <c r="DF612"/>
      <c r="DG612"/>
      <c r="DH612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</row>
    <row r="613" spans="1:393" s="267" customFormat="1">
      <c r="A613" s="8" t="s">
        <v>1542</v>
      </c>
      <c r="B613" s="20" t="s">
        <v>292</v>
      </c>
      <c r="C613" s="15">
        <f t="shared" si="52"/>
        <v>16</v>
      </c>
      <c r="D613" s="117"/>
      <c r="E613" s="5" t="s">
        <v>1943</v>
      </c>
      <c r="F613" s="33" t="s">
        <v>1543</v>
      </c>
      <c r="G613" s="144">
        <v>4</v>
      </c>
      <c r="H613" s="138">
        <v>3</v>
      </c>
      <c r="I613" s="61">
        <v>4</v>
      </c>
      <c r="J613" s="139"/>
      <c r="K613" s="130">
        <v>4</v>
      </c>
      <c r="L613" s="158">
        <f>(J613+K613)</f>
        <v>4</v>
      </c>
      <c r="M613" s="11">
        <v>16</v>
      </c>
      <c r="N613" s="21" t="s">
        <v>451</v>
      </c>
      <c r="O613" s="148">
        <v>42148</v>
      </c>
      <c r="P613" s="11">
        <v>16</v>
      </c>
      <c r="Q613" s="21" t="s">
        <v>451</v>
      </c>
      <c r="R613" s="148">
        <v>42050</v>
      </c>
      <c r="S613" s="11">
        <v>16</v>
      </c>
      <c r="T613" s="21" t="s">
        <v>451</v>
      </c>
      <c r="U613" s="148">
        <v>41945</v>
      </c>
      <c r="V613" s="11">
        <v>15</v>
      </c>
      <c r="W613" s="21" t="s">
        <v>451</v>
      </c>
      <c r="X613" s="148">
        <v>41874</v>
      </c>
      <c r="Y613" s="64"/>
      <c r="Z613" s="21"/>
      <c r="AA613" s="148"/>
      <c r="AB613" s="11"/>
      <c r="AC613" s="21"/>
      <c r="AD613" s="129"/>
      <c r="AE613" s="13"/>
      <c r="AF613" s="11"/>
      <c r="AG613" s="129"/>
      <c r="AH613" s="13"/>
      <c r="AI613" s="4"/>
      <c r="AJ613" s="129"/>
      <c r="AK613" s="13"/>
      <c r="AL613" s="4"/>
      <c r="AM613" s="129"/>
      <c r="AN613" s="29"/>
      <c r="AO613" s="1"/>
      <c r="AP613" s="8"/>
      <c r="AQ613" s="29"/>
      <c r="AR613" s="1"/>
      <c r="AS613" s="8"/>
      <c r="AT613" s="29"/>
      <c r="AU613" s="1"/>
      <c r="AV613" s="8"/>
      <c r="AW613" s="29"/>
      <c r="AX613" s="1"/>
      <c r="AY613" s="1"/>
      <c r="AZ613" s="29"/>
      <c r="BA613" s="1"/>
      <c r="BB613"/>
      <c r="BC613" s="194"/>
      <c r="BD613"/>
      <c r="BE613"/>
      <c r="BF613" s="194"/>
      <c r="BG613"/>
      <c r="BH613"/>
      <c r="BI613" s="29"/>
      <c r="BJ613" s="1"/>
      <c r="BK613" s="1"/>
      <c r="BL613" s="8"/>
      <c r="BM613" s="1"/>
      <c r="BN613" s="1"/>
      <c r="BO613" s="8"/>
      <c r="BP613" s="1"/>
      <c r="BQ613" s="1"/>
      <c r="BR613" s="8"/>
      <c r="BS613" s="1"/>
      <c r="BT613" s="1"/>
      <c r="BU613" s="8"/>
      <c r="BV613" s="1"/>
      <c r="BW613" s="1"/>
      <c r="BX613" s="8"/>
      <c r="BY613" s="1"/>
      <c r="BZ613" s="1"/>
      <c r="CA613" s="8"/>
      <c r="CB613" s="1"/>
      <c r="CC613"/>
      <c r="CD613" s="187"/>
      <c r="CE613"/>
      <c r="CF613"/>
      <c r="CG613" s="187"/>
      <c r="CH613"/>
      <c r="CI613"/>
      <c r="CJ613" s="187"/>
      <c r="CK613"/>
      <c r="CL613"/>
      <c r="CM613" s="187"/>
      <c r="CN613"/>
      <c r="CO613"/>
      <c r="CP613" s="187"/>
      <c r="CQ613"/>
      <c r="CR613"/>
      <c r="CS613" s="187"/>
      <c r="CT613"/>
      <c r="CU613"/>
      <c r="CV613" s="187"/>
      <c r="CW613"/>
      <c r="CX613"/>
      <c r="CY613" s="187"/>
      <c r="CZ613"/>
      <c r="DA613"/>
      <c r="DB613" s="187"/>
      <c r="DC613"/>
      <c r="DD613"/>
      <c r="DE613" s="187"/>
      <c r="DF613"/>
      <c r="DG613"/>
      <c r="DH613" s="187"/>
      <c r="DI613" s="1"/>
      <c r="DJ613" s="1"/>
      <c r="DK613" s="8"/>
      <c r="DL613" s="1"/>
      <c r="DM613" s="1"/>
      <c r="DN613" s="8"/>
      <c r="DO613" s="1"/>
      <c r="DP613" s="1"/>
      <c r="DQ613" s="8"/>
      <c r="DR613" s="1"/>
      <c r="DS613" s="1"/>
      <c r="DT613" s="8"/>
      <c r="DU613" s="1"/>
      <c r="DV613" s="1"/>
      <c r="DW613" s="8"/>
      <c r="DX613" s="1"/>
      <c r="DY613" s="1"/>
      <c r="DZ613" s="8"/>
      <c r="EA613" s="1"/>
      <c r="EB613" s="1"/>
      <c r="EC613" s="8"/>
      <c r="ED613" s="1"/>
      <c r="EE613" s="1"/>
      <c r="EF613" s="8"/>
      <c r="EG613" s="1"/>
      <c r="EH613" s="8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</row>
    <row r="614" spans="1:393" s="267" customFormat="1">
      <c r="A614" s="8" t="s">
        <v>2449</v>
      </c>
      <c r="B614" s="27" t="s">
        <v>2450</v>
      </c>
      <c r="C614" s="15">
        <f t="shared" si="52"/>
        <v>10</v>
      </c>
      <c r="D614" s="40"/>
      <c r="E614" s="1" t="s">
        <v>2460</v>
      </c>
      <c r="F614" s="33" t="s">
        <v>2457</v>
      </c>
      <c r="G614" s="144">
        <v>2</v>
      </c>
      <c r="H614" s="138"/>
      <c r="I614" s="61"/>
      <c r="J614" s="139"/>
      <c r="K614" s="130"/>
      <c r="L614" s="158"/>
      <c r="M614" s="11">
        <v>10</v>
      </c>
      <c r="N614" s="21" t="s">
        <v>451</v>
      </c>
      <c r="O614" s="148">
        <v>42680</v>
      </c>
      <c r="P614" s="11">
        <v>10</v>
      </c>
      <c r="Q614" s="21" t="s">
        <v>451</v>
      </c>
      <c r="R614" s="148">
        <v>42652</v>
      </c>
      <c r="S614" s="11"/>
      <c r="T614" s="21"/>
      <c r="U614" s="148"/>
      <c r="V614" s="11"/>
      <c r="W614" s="21"/>
      <c r="X614" s="148"/>
      <c r="Y614" s="11"/>
      <c r="Z614" s="21"/>
      <c r="AA614" s="148"/>
      <c r="AB614" s="11"/>
      <c r="AC614" s="21"/>
      <c r="AD614" s="129"/>
      <c r="AE614" s="45"/>
      <c r="AF614" s="128"/>
      <c r="AG614" s="129"/>
      <c r="AH614" s="46"/>
      <c r="AI614" s="21"/>
      <c r="AJ614" s="129"/>
      <c r="AK614" s="46"/>
      <c r="AL614" s="21"/>
      <c r="AM614" s="129"/>
      <c r="AN614" s="13"/>
      <c r="AO614" s="21"/>
      <c r="AP614" s="129"/>
      <c r="AQ614" s="13"/>
      <c r="AR614" s="21"/>
      <c r="AS614" s="140"/>
      <c r="AT614" s="13"/>
      <c r="AU614" s="21"/>
      <c r="AV614" s="6"/>
      <c r="AW614" s="13"/>
      <c r="AX614" s="21"/>
      <c r="AY614" s="6"/>
      <c r="AZ614" s="13"/>
      <c r="BA614" s="21"/>
      <c r="BB614" s="6"/>
      <c r="BC614" s="13"/>
      <c r="BD614" s="21"/>
      <c r="BE614" s="6"/>
      <c r="BF614" s="13"/>
      <c r="BG614" s="21"/>
      <c r="BH614" s="6"/>
      <c r="BI614" s="13"/>
      <c r="BJ614" s="21"/>
      <c r="BK614" s="6"/>
      <c r="BL614" s="11"/>
      <c r="BM614" s="4"/>
      <c r="BN614" s="6"/>
      <c r="BO614" s="11"/>
      <c r="BP614" s="4"/>
      <c r="BQ614" s="6"/>
      <c r="BR614" s="11"/>
      <c r="BS614" s="4"/>
      <c r="BT614" s="6"/>
      <c r="BU614" s="11"/>
      <c r="BV614" s="4"/>
      <c r="BW614" s="6"/>
      <c r="BX614" s="11"/>
      <c r="BY614" s="4"/>
      <c r="BZ614" s="6"/>
      <c r="CA614" s="11"/>
      <c r="CB614" s="4"/>
      <c r="CC614" s="6"/>
      <c r="CD614" s="8"/>
      <c r="CE614" s="1"/>
      <c r="CF614" s="1"/>
      <c r="CG614" s="8"/>
      <c r="CH614" s="1"/>
      <c r="CI614" s="1"/>
      <c r="CJ614" s="8"/>
      <c r="CK614" s="1"/>
      <c r="CL614" s="1"/>
      <c r="CM614" s="8"/>
      <c r="CN614" s="1"/>
      <c r="CO614"/>
      <c r="CP614" s="187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</row>
    <row r="615" spans="1:393" s="267" customFormat="1">
      <c r="A615" s="8" t="s">
        <v>163</v>
      </c>
      <c r="B615" s="27" t="s">
        <v>164</v>
      </c>
      <c r="C615" s="15">
        <f t="shared" si="52"/>
        <v>10.235294117647058</v>
      </c>
      <c r="D615" s="40"/>
      <c r="E615" s="1" t="s">
        <v>1730</v>
      </c>
      <c r="F615" s="33" t="s">
        <v>1543</v>
      </c>
      <c r="G615" s="144">
        <v>4</v>
      </c>
      <c r="H615" s="138"/>
      <c r="I615" s="61"/>
      <c r="J615" s="139"/>
      <c r="K615" s="130">
        <v>0</v>
      </c>
      <c r="L615" s="158">
        <f>(J615+K615)</f>
        <v>0</v>
      </c>
      <c r="M615" s="11">
        <v>9</v>
      </c>
      <c r="N615" s="21" t="s">
        <v>306</v>
      </c>
      <c r="O615" s="148">
        <v>42148</v>
      </c>
      <c r="P615" s="11">
        <v>9</v>
      </c>
      <c r="Q615" s="21" t="s">
        <v>451</v>
      </c>
      <c r="R615" s="148">
        <v>42050</v>
      </c>
      <c r="S615" s="11">
        <v>12</v>
      </c>
      <c r="T615" s="21" t="s">
        <v>451</v>
      </c>
      <c r="U615" s="148">
        <v>41945</v>
      </c>
      <c r="V615" s="11">
        <v>13</v>
      </c>
      <c r="W615" s="21" t="s">
        <v>451</v>
      </c>
      <c r="X615" s="148">
        <v>41874</v>
      </c>
      <c r="Y615" s="11">
        <v>11</v>
      </c>
      <c r="Z615" s="21" t="s">
        <v>451</v>
      </c>
      <c r="AA615" s="148">
        <v>41420</v>
      </c>
      <c r="AB615" s="11">
        <v>12</v>
      </c>
      <c r="AC615" s="21" t="s">
        <v>451</v>
      </c>
      <c r="AD615" s="129">
        <v>41056</v>
      </c>
      <c r="AE615" s="45"/>
      <c r="AF615" s="128"/>
      <c r="AG615" s="129"/>
      <c r="AH615" s="46"/>
      <c r="AI615" s="21"/>
      <c r="AJ615" s="129"/>
      <c r="AK615" s="46"/>
      <c r="AL615" s="21"/>
      <c r="AM615" s="129"/>
      <c r="AN615" s="13"/>
      <c r="AO615" s="21"/>
      <c r="AP615" s="129"/>
      <c r="AQ615" s="13"/>
      <c r="AR615" s="21"/>
      <c r="AS615" s="140"/>
      <c r="AT615" s="13"/>
      <c r="AU615" s="21"/>
      <c r="AV615" s="6"/>
      <c r="AW615" s="13"/>
      <c r="AX615" s="21"/>
      <c r="AY615" s="6"/>
      <c r="AZ615" s="13"/>
      <c r="BA615" s="21"/>
      <c r="BB615" s="6"/>
      <c r="BC615" s="13"/>
      <c r="BD615" s="21"/>
      <c r="BE615" s="6"/>
      <c r="BF615" s="13"/>
      <c r="BG615" s="21"/>
      <c r="BH615" s="6"/>
      <c r="BI615" s="13"/>
      <c r="BJ615" s="21"/>
      <c r="BK615" s="6"/>
      <c r="BL615" s="11"/>
      <c r="BM615" s="4"/>
      <c r="BN615" s="6"/>
      <c r="BO615" s="11"/>
      <c r="BP615" s="4"/>
      <c r="BQ615" s="6"/>
      <c r="BR615" s="11"/>
      <c r="BS615" s="4"/>
      <c r="BT615" s="6"/>
      <c r="BU615" s="11"/>
      <c r="BV615" s="4"/>
      <c r="BW615" s="6"/>
      <c r="BX615" s="11"/>
      <c r="BY615" s="4"/>
      <c r="BZ615" s="6"/>
      <c r="CA615" s="11"/>
      <c r="CB615" s="4"/>
      <c r="CC615" s="6"/>
      <c r="CD615" s="8"/>
      <c r="CE615" s="1"/>
      <c r="CF615" s="1"/>
      <c r="CG615" s="8"/>
      <c r="CH615" s="1"/>
      <c r="CI615" s="1"/>
      <c r="CJ615" s="8"/>
      <c r="CK615" s="1"/>
      <c r="CL615" s="1"/>
      <c r="CM615" s="8"/>
      <c r="CN615" s="1"/>
      <c r="CO615"/>
      <c r="CP615" s="187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</row>
    <row r="616" spans="1:393" s="267" customFormat="1">
      <c r="A616" s="8" t="s">
        <v>1039</v>
      </c>
      <c r="B616" s="27" t="s">
        <v>1040</v>
      </c>
      <c r="C616" s="15">
        <f t="shared" si="52"/>
        <v>0</v>
      </c>
      <c r="D616" s="40"/>
      <c r="E616" s="1" t="s">
        <v>1041</v>
      </c>
      <c r="F616" s="33" t="s">
        <v>1042</v>
      </c>
      <c r="G616" s="144"/>
      <c r="H616" s="138"/>
      <c r="I616" s="61"/>
      <c r="J616" s="139"/>
      <c r="K616" s="130">
        <v>0</v>
      </c>
      <c r="L616" s="158">
        <f>(J616+K616)</f>
        <v>0</v>
      </c>
      <c r="M616" s="11"/>
      <c r="N616" s="21"/>
      <c r="O616" s="148"/>
      <c r="P616" s="11"/>
      <c r="Q616" s="21"/>
      <c r="R616" s="148"/>
      <c r="S616" s="21"/>
      <c r="T616" s="128"/>
      <c r="U616" s="148"/>
      <c r="V616" s="21"/>
      <c r="W616" s="128"/>
      <c r="X616" s="148"/>
      <c r="Y616" s="21"/>
      <c r="Z616" s="128"/>
      <c r="AA616" s="148"/>
      <c r="AB616" s="21"/>
      <c r="AC616" s="128"/>
      <c r="AD616" s="129"/>
      <c r="AE616" s="45"/>
      <c r="AF616" s="128"/>
      <c r="AG616" s="129"/>
      <c r="AH616" s="46"/>
      <c r="AI616" s="21"/>
      <c r="AJ616" s="129"/>
      <c r="AK616" s="46"/>
      <c r="AL616" s="21"/>
      <c r="AM616" s="129"/>
      <c r="AN616" s="13"/>
      <c r="AO616" s="21"/>
      <c r="AP616" s="129"/>
      <c r="AQ616" s="13"/>
      <c r="AR616" s="21"/>
      <c r="AS616" s="140"/>
      <c r="AT616" s="13"/>
      <c r="AU616" s="21"/>
      <c r="AV616" s="6"/>
      <c r="AW616" s="13"/>
      <c r="AX616" s="21"/>
      <c r="AY616" s="6"/>
      <c r="AZ616" s="13"/>
      <c r="BA616" s="21"/>
      <c r="BB616" s="6"/>
      <c r="BC616" s="13"/>
      <c r="BD616" s="21"/>
      <c r="BE616" s="6"/>
      <c r="BF616" s="13"/>
      <c r="BG616" s="21"/>
      <c r="BH616" s="6"/>
      <c r="BI616" s="13"/>
      <c r="BJ616" s="21"/>
      <c r="BK616" s="6"/>
      <c r="BL616" s="11"/>
      <c r="BM616" s="4"/>
      <c r="BN616" s="6"/>
      <c r="BO616" s="11"/>
      <c r="BP616" s="4"/>
      <c r="BQ616" s="6"/>
      <c r="BR616" s="11"/>
      <c r="BS616" s="4"/>
      <c r="BT616" s="6"/>
      <c r="BU616" s="11"/>
      <c r="BV616" s="4"/>
      <c r="BW616" s="6"/>
      <c r="BX616" s="11"/>
      <c r="BY616" s="4"/>
      <c r="BZ616" s="6"/>
      <c r="CA616" s="11"/>
      <c r="CB616" s="4"/>
      <c r="CC616" s="6"/>
      <c r="CD616" s="8"/>
      <c r="CE616" s="1"/>
      <c r="CF616" s="1"/>
      <c r="CG616" s="8"/>
      <c r="CH616" s="1"/>
      <c r="CI616" s="1"/>
      <c r="CJ616" s="8"/>
      <c r="CK616" s="1"/>
      <c r="CL616" s="1"/>
      <c r="CM616" s="8"/>
      <c r="CN616" s="1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</row>
    <row r="617" spans="1:393" s="267" customFormat="1">
      <c r="A617" s="1" t="s">
        <v>426</v>
      </c>
      <c r="B617" s="24" t="s">
        <v>427</v>
      </c>
      <c r="C617" s="15">
        <f t="shared" ref="C617:C685" si="56">IF(AND(N617="n",Q617="n",T617="n"),(M617+0.7*P617+0.5*S617)/2.2,IF(AND(OR(N617="y",N617="dnf",N617="oc",N617="dq",N617="nq"),OR(Q617="y",Q617="dnf",Q617="oc",Q617="dq",Q617="nq"),OR(T617="y",T617="dnf",T617="oc",T617="dq",T617="nq")),AVERAGE(M617,P617,S617),IF(AND(N617="n",Q617="n"),(M617+0.7*P617)/1.7,IF(AND(N617="n",T617="n"),(M617+0.7*S617)/1.7,IF(OR(N617="n",AND(Q617="",T617="")),M617,IF(AND(Q617="n",T617="n"),(P617+0.7*S617)/1.7,IF(Q617="n",P617,IF(T617="n",S617,(M617+P617)/2))))))))</f>
        <v>13.352941176470589</v>
      </c>
      <c r="D617" s="40"/>
      <c r="E617" s="5" t="s">
        <v>3029</v>
      </c>
      <c r="F617" s="33" t="s">
        <v>260</v>
      </c>
      <c r="G617" s="144">
        <v>4</v>
      </c>
      <c r="H617" s="138">
        <v>1</v>
      </c>
      <c r="I617" s="61">
        <v>1</v>
      </c>
      <c r="J617" s="139"/>
      <c r="K617" s="130">
        <v>0.5</v>
      </c>
      <c r="L617" s="158">
        <f>(J617+K617)</f>
        <v>0.5</v>
      </c>
      <c r="M617" s="21">
        <v>15</v>
      </c>
      <c r="N617" s="128" t="s">
        <v>451</v>
      </c>
      <c r="O617" s="148">
        <v>41545</v>
      </c>
      <c r="P617" s="21">
        <v>11</v>
      </c>
      <c r="Q617" s="128" t="s">
        <v>2864</v>
      </c>
      <c r="R617" s="148">
        <v>40657</v>
      </c>
      <c r="S617" s="21">
        <v>7</v>
      </c>
      <c r="T617" s="128" t="s">
        <v>2919</v>
      </c>
      <c r="U617" s="148">
        <v>40656</v>
      </c>
      <c r="V617" s="21">
        <v>11</v>
      </c>
      <c r="W617" s="128" t="s">
        <v>451</v>
      </c>
      <c r="X617" s="148">
        <v>40454</v>
      </c>
      <c r="Y617" s="21">
        <v>11</v>
      </c>
      <c r="Z617" s="128" t="s">
        <v>451</v>
      </c>
      <c r="AA617" s="148">
        <v>40453</v>
      </c>
      <c r="AB617" s="21">
        <v>11</v>
      </c>
      <c r="AC617" s="128" t="s">
        <v>451</v>
      </c>
      <c r="AD617" s="129">
        <v>40083</v>
      </c>
      <c r="AE617" s="14">
        <v>13.33</v>
      </c>
      <c r="AF617" s="128" t="s">
        <v>451</v>
      </c>
      <c r="AG617" s="129">
        <v>40082</v>
      </c>
      <c r="AH617" s="46">
        <v>7</v>
      </c>
      <c r="AI617" s="21" t="s">
        <v>451</v>
      </c>
      <c r="AJ617" s="129">
        <v>39355</v>
      </c>
      <c r="AK617" s="13"/>
      <c r="AL617" s="21"/>
      <c r="AM617" s="129"/>
      <c r="AN617" s="13"/>
      <c r="AO617" s="7"/>
      <c r="AP617" s="129"/>
      <c r="AQ617" s="29"/>
      <c r="AR617" s="1"/>
      <c r="AS617" s="147"/>
      <c r="AT617" s="29"/>
      <c r="AU617" s="1"/>
      <c r="AV617" s="8"/>
      <c r="AW617" s="29"/>
      <c r="AX617" s="1"/>
      <c r="AY617" s="8"/>
      <c r="AZ617" s="29"/>
      <c r="BA617" s="1"/>
      <c r="BB617" s="8"/>
      <c r="BC617" s="29"/>
      <c r="BD617" s="1"/>
      <c r="BE617" s="1"/>
      <c r="BF617" s="29"/>
      <c r="BG617" s="1"/>
      <c r="BH617" s="1"/>
      <c r="BI617" s="29"/>
      <c r="BJ617"/>
      <c r="BK617"/>
      <c r="BL617" s="187"/>
      <c r="BM617"/>
      <c r="BN617"/>
      <c r="BO617" s="187"/>
      <c r="BP617"/>
      <c r="BQ617"/>
      <c r="BR617" s="187"/>
      <c r="BS617"/>
      <c r="BT617"/>
      <c r="BU617" s="187"/>
      <c r="BV617"/>
      <c r="BW617"/>
      <c r="BX617" s="187"/>
      <c r="BY617"/>
      <c r="BZ617"/>
      <c r="CA617" s="187"/>
      <c r="CB617"/>
      <c r="CC617"/>
      <c r="CD617"/>
      <c r="CE617"/>
      <c r="CF617"/>
      <c r="CG617"/>
      <c r="CH617"/>
      <c r="CI617"/>
      <c r="CJ617"/>
      <c r="CK617"/>
      <c r="CL617" s="1"/>
      <c r="CM617" s="8"/>
      <c r="CN617" s="1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</row>
    <row r="618" spans="1:393" s="267" customFormat="1">
      <c r="A618" s="1" t="s">
        <v>1043</v>
      </c>
      <c r="B618" s="24" t="s">
        <v>285</v>
      </c>
      <c r="C618" s="15">
        <f t="shared" si="56"/>
        <v>21</v>
      </c>
      <c r="D618" s="40"/>
      <c r="E618" s="5" t="s">
        <v>1044</v>
      </c>
      <c r="F618" s="33" t="s">
        <v>1042</v>
      </c>
      <c r="G618" s="144"/>
      <c r="H618" s="138"/>
      <c r="I618" s="61"/>
      <c r="J618" s="139"/>
      <c r="K618" s="130">
        <v>0.5</v>
      </c>
      <c r="L618" s="158">
        <f>(J618+K618)</f>
        <v>0.5</v>
      </c>
      <c r="M618" s="21">
        <v>21</v>
      </c>
      <c r="N618" s="128" t="s">
        <v>232</v>
      </c>
      <c r="O618" s="148">
        <v>42162</v>
      </c>
      <c r="P618" s="21"/>
      <c r="Q618" s="128"/>
      <c r="R618" s="148"/>
      <c r="S618" s="21"/>
      <c r="T618" s="128"/>
      <c r="U618" s="148"/>
      <c r="V618" s="21"/>
      <c r="W618" s="128"/>
      <c r="X618" s="148"/>
      <c r="Y618" s="21"/>
      <c r="Z618" s="128"/>
      <c r="AA618" s="148"/>
      <c r="AB618" s="21"/>
      <c r="AC618" s="128"/>
      <c r="AD618" s="129"/>
      <c r="AE618" s="46"/>
      <c r="AF618" s="21"/>
      <c r="AG618" s="129"/>
      <c r="AH618" s="13"/>
      <c r="AI618" s="21"/>
      <c r="AJ618" s="129"/>
      <c r="AK618" s="13"/>
      <c r="AL618" s="21"/>
      <c r="AM618" s="129"/>
      <c r="AN618" s="13"/>
      <c r="AO618" s="7"/>
      <c r="AP618" s="129"/>
      <c r="AQ618" s="29"/>
      <c r="AR618" s="1"/>
      <c r="AS618" s="147"/>
      <c r="AT618" s="29"/>
      <c r="AU618" s="1"/>
      <c r="AV618" s="8"/>
      <c r="AW618" s="29"/>
      <c r="AX618" s="1"/>
      <c r="AY618" s="8"/>
      <c r="AZ618" s="29"/>
      <c r="BA618" s="1"/>
      <c r="BB618" s="8"/>
      <c r="BC618" s="29"/>
      <c r="BD618" s="1"/>
      <c r="BE618" s="1"/>
      <c r="BF618" s="29"/>
      <c r="BG618" s="1"/>
      <c r="BH618" s="1"/>
      <c r="BI618" s="29"/>
      <c r="BJ618"/>
      <c r="BK618"/>
      <c r="BL618" s="187"/>
      <c r="BM618"/>
      <c r="BN618"/>
      <c r="BO618" s="187"/>
      <c r="BP618"/>
      <c r="BQ618"/>
      <c r="BR618" s="187"/>
      <c r="BS618"/>
      <c r="BT618"/>
      <c r="BU618" s="187"/>
      <c r="BV618"/>
      <c r="BW618"/>
      <c r="BX618" s="187"/>
      <c r="BY618"/>
      <c r="BZ618"/>
      <c r="CA618" s="187"/>
      <c r="CB618"/>
      <c r="CC618"/>
      <c r="CD618" s="187"/>
      <c r="CE618"/>
      <c r="CF618"/>
      <c r="CG618" s="187"/>
      <c r="CH618"/>
      <c r="CI618"/>
      <c r="CJ618" s="187"/>
      <c r="CK618"/>
      <c r="CL618" s="1"/>
      <c r="CM618" s="8"/>
      <c r="CN618" s="1"/>
      <c r="CO618"/>
      <c r="CP618" s="187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 s="187"/>
      <c r="DL618"/>
      <c r="DM618"/>
      <c r="DN618" s="187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</row>
    <row r="619" spans="1:393" ht="13" customHeight="1">
      <c r="A619" s="8" t="s">
        <v>1672</v>
      </c>
      <c r="B619" s="27" t="s">
        <v>1673</v>
      </c>
      <c r="C619" s="26">
        <f t="shared" si="56"/>
        <v>0</v>
      </c>
      <c r="D619" s="41"/>
      <c r="E619" s="25" t="s">
        <v>1674</v>
      </c>
      <c r="F619" s="33" t="s">
        <v>1675</v>
      </c>
      <c r="H619" s="144"/>
      <c r="I619" s="62"/>
      <c r="J619" s="145"/>
      <c r="K619" s="128">
        <v>0.5</v>
      </c>
      <c r="L619" s="158">
        <f>(J619+K619)</f>
        <v>0.5</v>
      </c>
      <c r="N619" s="128"/>
      <c r="Q619" s="128"/>
      <c r="S619" s="21"/>
      <c r="T619" s="128"/>
      <c r="V619" s="21"/>
      <c r="W619" s="128"/>
      <c r="X619" s="148"/>
      <c r="Y619" s="21"/>
      <c r="Z619" s="128"/>
      <c r="AA619" s="148"/>
      <c r="AB619" s="21"/>
      <c r="AC619" s="128"/>
      <c r="AD619" s="129"/>
      <c r="AE619" s="46"/>
      <c r="AF619" s="21"/>
      <c r="AG619" s="129"/>
      <c r="AH619" s="13"/>
      <c r="AI619" s="21"/>
      <c r="AJ619" s="129"/>
      <c r="AK619" s="13"/>
      <c r="AL619" s="21"/>
      <c r="AM619" s="129"/>
      <c r="AN619" s="13"/>
      <c r="AO619" s="21"/>
      <c r="AP619" s="129"/>
      <c r="AR619" s="8"/>
      <c r="AS619" s="147"/>
      <c r="AU619" s="8"/>
      <c r="AV619" s="8"/>
      <c r="AX619" s="8"/>
      <c r="AY619" s="8"/>
      <c r="BA619" s="8"/>
      <c r="BB619" s="8"/>
      <c r="BD619" s="8"/>
      <c r="BE619" s="8"/>
      <c r="BG619" s="8"/>
      <c r="BH619" s="8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8"/>
      <c r="CN619" s="8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</row>
    <row r="620" spans="1:393" ht="13" customHeight="1">
      <c r="A620" s="8" t="s">
        <v>2451</v>
      </c>
      <c r="B620" s="27" t="s">
        <v>2452</v>
      </c>
      <c r="C620" s="15">
        <f t="shared" si="56"/>
        <v>16.823529411764707</v>
      </c>
      <c r="D620" s="40"/>
      <c r="E620" s="1" t="s">
        <v>2461</v>
      </c>
      <c r="F620" s="33" t="s">
        <v>2457</v>
      </c>
      <c r="G620" s="144">
        <v>2</v>
      </c>
      <c r="H620" s="138">
        <v>2</v>
      </c>
      <c r="I620" s="61">
        <v>1.5</v>
      </c>
      <c r="M620" s="11">
        <v>16</v>
      </c>
      <c r="N620" s="21" t="s">
        <v>451</v>
      </c>
      <c r="O620" s="148">
        <v>42680</v>
      </c>
      <c r="P620" s="11">
        <v>18</v>
      </c>
      <c r="Q620" s="21" t="s">
        <v>451</v>
      </c>
      <c r="R620" s="148">
        <v>42652</v>
      </c>
      <c r="S620" s="11"/>
      <c r="T620" s="21"/>
      <c r="V620" s="11"/>
      <c r="W620" s="21"/>
      <c r="X620" s="148"/>
      <c r="Y620" s="11"/>
      <c r="Z620" s="21"/>
      <c r="AA620" s="148"/>
      <c r="AB620" s="11"/>
      <c r="AC620" s="21"/>
      <c r="AD620" s="129"/>
      <c r="AE620" s="45"/>
      <c r="AF620" s="128"/>
      <c r="AG620" s="129"/>
      <c r="AH620" s="46"/>
      <c r="AI620" s="21"/>
      <c r="AJ620" s="129"/>
      <c r="AK620" s="46"/>
      <c r="AL620" s="21"/>
      <c r="AM620" s="129"/>
      <c r="AN620" s="13"/>
      <c r="AO620" s="21"/>
      <c r="AP620" s="129"/>
      <c r="AQ620" s="13"/>
      <c r="AR620" s="21"/>
      <c r="AS620" s="140"/>
      <c r="AT620" s="13"/>
      <c r="AU620" s="21"/>
      <c r="AV620" s="6"/>
      <c r="AW620" s="13"/>
      <c r="AX620" s="21"/>
      <c r="AY620" s="6"/>
      <c r="AZ620" s="13"/>
      <c r="BA620" s="21"/>
      <c r="BB620" s="6"/>
      <c r="BC620" s="13"/>
      <c r="BD620" s="21"/>
      <c r="BE620" s="6"/>
      <c r="BF620" s="13"/>
      <c r="BG620" s="21"/>
      <c r="BH620" s="6"/>
      <c r="BI620" s="11"/>
      <c r="BJ620" s="21"/>
      <c r="BK620" s="6"/>
      <c r="BL620" s="11"/>
      <c r="BM620" s="4"/>
      <c r="BN620" s="6"/>
      <c r="BO620" s="11"/>
      <c r="BP620" s="4"/>
      <c r="BQ620" s="6"/>
      <c r="BR620" s="11"/>
      <c r="BS620" s="4"/>
      <c r="BT620" s="6"/>
      <c r="BU620" s="11"/>
      <c r="BV620" s="4"/>
      <c r="BW620" s="6"/>
      <c r="BX620" s="11"/>
      <c r="BY620" s="4"/>
      <c r="BZ620" s="6"/>
      <c r="CA620" s="11"/>
      <c r="CB620" s="4"/>
      <c r="CC620" s="6"/>
      <c r="CD620" s="8"/>
      <c r="CG620" s="8"/>
      <c r="CJ620" s="8"/>
      <c r="CM620" s="8"/>
      <c r="CO620"/>
      <c r="CP620" s="187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KR620" s="267"/>
      <c r="KS620" s="267"/>
      <c r="KT620" s="267"/>
      <c r="KU620" s="267"/>
      <c r="KV620" s="267"/>
      <c r="KW620" s="267"/>
      <c r="KX620" s="267"/>
      <c r="KY620" s="267"/>
      <c r="KZ620" s="267"/>
      <c r="LA620" s="267"/>
      <c r="LB620" s="267"/>
      <c r="LC620" s="267"/>
      <c r="LD620" s="267"/>
      <c r="LE620" s="267"/>
      <c r="LF620" s="267"/>
      <c r="LG620" s="267"/>
      <c r="LH620" s="267"/>
      <c r="LI620" s="267"/>
      <c r="LJ620" s="267"/>
      <c r="LK620" s="267"/>
      <c r="LL620" s="267"/>
      <c r="LM620" s="267"/>
      <c r="LN620" s="267"/>
      <c r="LO620" s="267"/>
      <c r="LP620" s="267"/>
      <c r="LQ620" s="267"/>
      <c r="LR620" s="267"/>
      <c r="LS620" s="267"/>
      <c r="LT620" s="267"/>
      <c r="LU620" s="267"/>
      <c r="LV620" s="267"/>
      <c r="LW620" s="267"/>
      <c r="LX620" s="267"/>
      <c r="LY620" s="267"/>
      <c r="LZ620" s="267"/>
      <c r="MA620" s="267"/>
      <c r="MB620" s="267"/>
      <c r="MC620" s="267"/>
      <c r="MD620" s="267"/>
      <c r="ME620" s="267"/>
      <c r="MF620" s="267"/>
      <c r="MG620" s="267"/>
      <c r="MH620" s="267"/>
      <c r="MI620" s="267"/>
      <c r="MJ620" s="267"/>
      <c r="MK620" s="267"/>
      <c r="ML620" s="267"/>
      <c r="MM620" s="267"/>
      <c r="MN620" s="267"/>
      <c r="MO620" s="267"/>
      <c r="MP620" s="267"/>
      <c r="MQ620" s="267"/>
      <c r="MR620" s="267"/>
      <c r="MS620" s="267"/>
      <c r="MT620" s="267"/>
      <c r="MU620" s="267"/>
      <c r="MV620" s="267"/>
      <c r="MW620" s="267"/>
      <c r="MX620" s="267"/>
      <c r="MY620" s="267"/>
      <c r="MZ620" s="267"/>
      <c r="NA620" s="267"/>
      <c r="NB620" s="267"/>
      <c r="NC620" s="267"/>
      <c r="ND620" s="267"/>
      <c r="NE620" s="267"/>
      <c r="NF620" s="267"/>
      <c r="NG620" s="267"/>
      <c r="NH620" s="267"/>
      <c r="NI620" s="267"/>
      <c r="NJ620" s="267"/>
      <c r="NK620" s="267"/>
      <c r="NL620" s="267"/>
      <c r="NM620" s="267"/>
      <c r="NN620" s="267"/>
      <c r="NO620" s="267"/>
      <c r="NP620" s="267"/>
      <c r="NQ620" s="267"/>
      <c r="NR620" s="267"/>
      <c r="NS620" s="267"/>
      <c r="NT620" s="267"/>
      <c r="NU620" s="267"/>
      <c r="NV620" s="267"/>
      <c r="NW620" s="267"/>
      <c r="NX620" s="267"/>
      <c r="NY620" s="267"/>
      <c r="NZ620" s="267"/>
      <c r="OA620" s="267"/>
      <c r="OB620" s="267"/>
      <c r="OC620" s="267"/>
    </row>
    <row r="621" spans="1:393" ht="13" customHeight="1">
      <c r="A621" s="8" t="s">
        <v>2453</v>
      </c>
      <c r="B621" s="27" t="s">
        <v>495</v>
      </c>
      <c r="C621" s="15">
        <f t="shared" si="56"/>
        <v>12</v>
      </c>
      <c r="D621" s="40"/>
      <c r="E621" s="1" t="s">
        <v>2462</v>
      </c>
      <c r="F621" s="33" t="s">
        <v>2457</v>
      </c>
      <c r="G621" s="144">
        <v>1</v>
      </c>
      <c r="M621" s="11">
        <v>12</v>
      </c>
      <c r="N621" s="21" t="s">
        <v>451</v>
      </c>
      <c r="O621" s="148">
        <v>42652</v>
      </c>
      <c r="P621" s="11"/>
      <c r="Q621" s="21"/>
      <c r="S621" s="11"/>
      <c r="T621" s="21"/>
      <c r="V621" s="11"/>
      <c r="W621" s="21"/>
      <c r="X621" s="148"/>
      <c r="Y621" s="11"/>
      <c r="Z621" s="21"/>
      <c r="AA621" s="148"/>
      <c r="AB621" s="11"/>
      <c r="AC621" s="21"/>
      <c r="AD621" s="129"/>
      <c r="AE621" s="45"/>
      <c r="AF621" s="128"/>
      <c r="AG621" s="129"/>
      <c r="AH621" s="46"/>
      <c r="AI621" s="21"/>
      <c r="AJ621" s="129"/>
      <c r="AK621" s="46"/>
      <c r="AL621" s="21"/>
      <c r="AM621" s="129"/>
      <c r="AN621" s="13"/>
      <c r="AO621" s="21"/>
      <c r="AP621" s="129"/>
      <c r="AQ621" s="13"/>
      <c r="AR621" s="21"/>
      <c r="AS621" s="140"/>
      <c r="AT621" s="13"/>
      <c r="AU621" s="21"/>
      <c r="AV621" s="6"/>
      <c r="AW621" s="13"/>
      <c r="AX621" s="21"/>
      <c r="AY621" s="6"/>
      <c r="AZ621" s="13"/>
      <c r="BA621" s="21"/>
      <c r="BB621" s="6"/>
      <c r="BC621" s="13"/>
      <c r="BD621" s="21"/>
      <c r="BE621" s="6"/>
      <c r="BF621" s="13"/>
      <c r="BG621" s="21"/>
      <c r="BH621" s="6"/>
      <c r="BI621" s="11"/>
      <c r="BJ621" s="21"/>
      <c r="BK621" s="6"/>
      <c r="BL621" s="11"/>
      <c r="BM621" s="4"/>
      <c r="BN621" s="6"/>
      <c r="BO621" s="11"/>
      <c r="BP621" s="4"/>
      <c r="BQ621" s="6"/>
      <c r="BR621" s="11"/>
      <c r="BS621" s="4"/>
      <c r="BT621" s="6"/>
      <c r="BU621" s="11"/>
      <c r="BV621" s="4"/>
      <c r="BW621" s="6"/>
      <c r="BX621" s="11"/>
      <c r="BY621" s="4"/>
      <c r="BZ621" s="6"/>
      <c r="CA621" s="11"/>
      <c r="CB621" s="4"/>
      <c r="CC621" s="6"/>
      <c r="CD621" s="8"/>
      <c r="CG621" s="8"/>
      <c r="CJ621" s="8"/>
      <c r="CM621" s="8"/>
      <c r="CO621"/>
      <c r="CP621" s="187"/>
      <c r="CQ621"/>
      <c r="CR621"/>
      <c r="CS621" s="187"/>
      <c r="CT621"/>
      <c r="CU621"/>
      <c r="CV621" s="187"/>
      <c r="CW621"/>
      <c r="CX621"/>
      <c r="CY621" s="187"/>
      <c r="CZ621"/>
      <c r="DA621"/>
      <c r="DB621" s="187"/>
      <c r="DC621"/>
      <c r="DD621"/>
      <c r="DE621" s="187"/>
      <c r="DF621"/>
      <c r="DG621"/>
      <c r="DH621" s="187"/>
      <c r="DI621"/>
      <c r="DJ621"/>
      <c r="DK621" s="187"/>
      <c r="DL621"/>
      <c r="DM621"/>
      <c r="DN621" s="187"/>
      <c r="DQ621" s="8"/>
      <c r="DT621" s="8"/>
      <c r="DW621" s="8"/>
      <c r="DZ621" s="8"/>
      <c r="EC621" s="8"/>
      <c r="EF621" s="8"/>
      <c r="EI621" s="8"/>
      <c r="EL621" s="8"/>
      <c r="EO621" s="8"/>
      <c r="ER621" s="8"/>
      <c r="ET621" s="8"/>
      <c r="EU621" s="8"/>
      <c r="EX621" s="8"/>
      <c r="FA621" s="8"/>
      <c r="FD621" s="8"/>
      <c r="FG621" s="8"/>
      <c r="FJ621" s="8"/>
      <c r="FM621" s="8"/>
      <c r="FP621" s="8"/>
      <c r="FS621" s="8"/>
      <c r="FV621" s="8"/>
      <c r="FY621" s="8"/>
      <c r="GB621" s="8"/>
      <c r="GE621" s="8"/>
      <c r="GH621" s="8"/>
      <c r="GK621" s="8"/>
      <c r="GN621" s="8"/>
      <c r="GQ621" s="8"/>
      <c r="KR621" s="267"/>
      <c r="KS621" s="267"/>
      <c r="KT621" s="267"/>
      <c r="KU621" s="267"/>
      <c r="KV621" s="267"/>
      <c r="KW621" s="267"/>
      <c r="KX621" s="267"/>
      <c r="KY621" s="267"/>
      <c r="KZ621" s="267"/>
      <c r="LA621" s="267"/>
      <c r="LB621" s="267"/>
      <c r="LC621" s="267"/>
      <c r="LD621" s="267"/>
      <c r="LE621" s="267"/>
      <c r="LF621" s="267"/>
      <c r="LG621" s="267"/>
      <c r="LH621" s="267"/>
      <c r="LI621" s="267"/>
      <c r="LJ621" s="267"/>
      <c r="LK621" s="267"/>
      <c r="LL621" s="267"/>
      <c r="LM621" s="267"/>
      <c r="LN621" s="267"/>
      <c r="LO621" s="267"/>
      <c r="LP621" s="267"/>
      <c r="LQ621" s="267"/>
      <c r="LR621" s="267"/>
      <c r="LS621" s="267"/>
      <c r="LT621" s="267"/>
      <c r="LU621" s="267"/>
      <c r="LV621" s="267"/>
      <c r="LW621" s="267"/>
      <c r="LX621" s="267"/>
      <c r="LY621" s="267"/>
      <c r="LZ621" s="267"/>
      <c r="MA621" s="267"/>
      <c r="MB621" s="267"/>
      <c r="MC621" s="267"/>
      <c r="MD621" s="267"/>
      <c r="ME621" s="267"/>
      <c r="MF621" s="267"/>
      <c r="MG621" s="267"/>
      <c r="MH621" s="267"/>
      <c r="MI621" s="267"/>
      <c r="MJ621" s="267"/>
      <c r="MK621" s="267"/>
      <c r="ML621" s="267"/>
      <c r="MM621" s="267"/>
      <c r="MN621" s="267"/>
      <c r="MO621" s="267"/>
      <c r="MP621" s="267"/>
      <c r="MQ621" s="267"/>
      <c r="MR621" s="267"/>
      <c r="MS621" s="267"/>
      <c r="MT621" s="267"/>
      <c r="MU621" s="267"/>
      <c r="MV621" s="267"/>
      <c r="MW621" s="267"/>
      <c r="MX621" s="267"/>
      <c r="MY621" s="267"/>
      <c r="MZ621" s="267"/>
      <c r="NA621" s="267"/>
      <c r="NB621" s="267"/>
      <c r="NC621" s="267"/>
      <c r="ND621" s="267"/>
      <c r="NE621" s="267"/>
      <c r="NF621" s="267"/>
      <c r="NG621" s="267"/>
      <c r="NH621" s="267"/>
      <c r="NI621" s="267"/>
      <c r="NJ621" s="267"/>
      <c r="NK621" s="267"/>
      <c r="NL621" s="267"/>
      <c r="NM621" s="267"/>
      <c r="NN621" s="267"/>
      <c r="NO621" s="267"/>
      <c r="NP621" s="267"/>
      <c r="NQ621" s="267"/>
      <c r="NR621" s="267"/>
      <c r="NS621" s="267"/>
      <c r="NT621" s="267"/>
      <c r="NU621" s="267"/>
      <c r="NV621" s="267"/>
      <c r="NW621" s="267"/>
      <c r="NX621" s="267"/>
      <c r="NY621" s="267"/>
      <c r="NZ621" s="267"/>
      <c r="OA621" s="267"/>
      <c r="OB621" s="267"/>
      <c r="OC621" s="267"/>
    </row>
    <row r="622" spans="1:393" s="510" customFormat="1" ht="13" customHeight="1" thickBot="1">
      <c r="A622" s="510" t="s">
        <v>2454</v>
      </c>
      <c r="B622" s="511" t="s">
        <v>2455</v>
      </c>
      <c r="C622" s="512">
        <f t="shared" si="56"/>
        <v>0</v>
      </c>
      <c r="D622" s="513"/>
      <c r="E622" s="510" t="s">
        <v>2463</v>
      </c>
      <c r="F622" s="548" t="s">
        <v>2457</v>
      </c>
      <c r="G622" s="514"/>
      <c r="H622" s="514"/>
      <c r="I622" s="515"/>
      <c r="J622" s="516"/>
      <c r="K622" s="517"/>
      <c r="L622" s="560"/>
      <c r="M622" s="518"/>
      <c r="N622" s="519"/>
      <c r="O622" s="569"/>
      <c r="P622" s="518"/>
      <c r="Q622" s="519"/>
      <c r="R622" s="569"/>
      <c r="S622" s="518"/>
      <c r="T622" s="519"/>
      <c r="U622" s="569"/>
      <c r="V622" s="518"/>
      <c r="W622" s="519"/>
      <c r="X622" s="569"/>
      <c r="Y622" s="518"/>
      <c r="Z622" s="519"/>
      <c r="AA622" s="569"/>
      <c r="AB622" s="518"/>
      <c r="AC622" s="519"/>
      <c r="AD622" s="520"/>
      <c r="AE622" s="521"/>
      <c r="AF622" s="517"/>
      <c r="AG622" s="520"/>
      <c r="AH622" s="522"/>
      <c r="AI622" s="519"/>
      <c r="AJ622" s="520"/>
      <c r="AK622" s="522"/>
      <c r="AL622" s="519"/>
      <c r="AM622" s="520"/>
      <c r="AN622" s="518"/>
      <c r="AO622" s="519"/>
      <c r="AP622" s="520"/>
      <c r="AQ622" s="518"/>
      <c r="AR622" s="519"/>
      <c r="AS622" s="520"/>
      <c r="AT622" s="518"/>
      <c r="AU622" s="519"/>
      <c r="AV622" s="523"/>
      <c r="AW622" s="518"/>
      <c r="AX622" s="519"/>
      <c r="AY622" s="523"/>
      <c r="AZ622" s="518"/>
      <c r="BA622" s="519"/>
      <c r="BB622" s="523"/>
      <c r="BC622" s="518"/>
      <c r="BD622" s="519"/>
      <c r="BE622" s="523"/>
      <c r="BF622" s="518"/>
      <c r="BG622" s="519"/>
      <c r="BH622" s="523"/>
      <c r="BI622" s="518"/>
      <c r="BJ622" s="519"/>
      <c r="BK622" s="523"/>
      <c r="BL622" s="518"/>
      <c r="BM622" s="518"/>
      <c r="BN622" s="523"/>
      <c r="BO622" s="518"/>
      <c r="BP622" s="518"/>
      <c r="BQ622" s="523"/>
      <c r="BR622" s="518"/>
      <c r="BS622" s="518"/>
      <c r="BT622" s="523"/>
      <c r="BU622" s="518"/>
      <c r="BV622" s="518"/>
      <c r="BW622" s="523"/>
      <c r="BX622" s="518"/>
      <c r="BY622" s="518"/>
      <c r="BZ622" s="523"/>
      <c r="CA622" s="518"/>
      <c r="CB622" s="518"/>
      <c r="CC622" s="523"/>
      <c r="CO622" s="524"/>
      <c r="CP622" s="524"/>
      <c r="CQ622" s="524"/>
      <c r="CR622" s="524"/>
      <c r="CS622" s="524"/>
      <c r="CT622" s="524"/>
      <c r="CU622" s="524"/>
      <c r="CV622" s="524"/>
      <c r="CW622" s="524"/>
      <c r="CX622" s="524"/>
      <c r="CY622" s="524"/>
      <c r="CZ622" s="524"/>
      <c r="DA622" s="524"/>
      <c r="DB622" s="524"/>
      <c r="DC622" s="524"/>
      <c r="DD622" s="524"/>
      <c r="DE622" s="524"/>
      <c r="DF622" s="524"/>
      <c r="DG622" s="524"/>
      <c r="DH622" s="524"/>
      <c r="DI622" s="524"/>
      <c r="DJ622" s="524"/>
      <c r="DK622" s="524"/>
      <c r="DL622" s="524"/>
      <c r="DM622" s="524"/>
      <c r="DN622" s="524"/>
      <c r="KR622" s="525"/>
      <c r="KS622" s="525"/>
      <c r="KT622" s="525"/>
      <c r="KU622" s="525"/>
      <c r="KV622" s="525"/>
      <c r="KW622" s="525"/>
      <c r="KX622" s="525"/>
      <c r="KY622" s="525"/>
      <c r="KZ622" s="525"/>
      <c r="LA622" s="525"/>
      <c r="LB622" s="525"/>
      <c r="LC622" s="525"/>
      <c r="LD622" s="525"/>
      <c r="LE622" s="525"/>
      <c r="LF622" s="525"/>
      <c r="LG622" s="525"/>
      <c r="LH622" s="525"/>
      <c r="LI622" s="525"/>
      <c r="LJ622" s="525"/>
      <c r="LK622" s="525"/>
      <c r="LL622" s="525"/>
      <c r="LM622" s="525"/>
      <c r="LN622" s="525"/>
      <c r="LO622" s="525"/>
      <c r="LP622" s="525"/>
      <c r="LQ622" s="525"/>
      <c r="LR622" s="525"/>
      <c r="LS622" s="525"/>
      <c r="LT622" s="525"/>
      <c r="LU622" s="525"/>
      <c r="LV622" s="525"/>
      <c r="LW622" s="525"/>
      <c r="LX622" s="525"/>
      <c r="LY622" s="525"/>
      <c r="LZ622" s="525"/>
      <c r="MA622" s="525"/>
      <c r="MB622" s="525"/>
      <c r="MC622" s="525"/>
      <c r="MD622" s="525"/>
      <c r="ME622" s="525"/>
      <c r="MF622" s="525"/>
      <c r="MG622" s="525"/>
      <c r="MH622" s="525"/>
      <c r="MI622" s="525"/>
      <c r="MJ622" s="525"/>
      <c r="MK622" s="525"/>
      <c r="ML622" s="525"/>
      <c r="MM622" s="525"/>
      <c r="MN622" s="525"/>
      <c r="MO622" s="525"/>
      <c r="MP622" s="525"/>
      <c r="MQ622" s="525"/>
      <c r="MR622" s="525"/>
      <c r="MS622" s="525"/>
      <c r="MT622" s="525"/>
      <c r="MU622" s="525"/>
      <c r="MV622" s="525"/>
      <c r="MW622" s="525"/>
      <c r="MX622" s="525"/>
      <c r="MY622" s="525"/>
      <c r="MZ622" s="525"/>
      <c r="NA622" s="525"/>
      <c r="NB622" s="525"/>
      <c r="NC622" s="525"/>
      <c r="ND622" s="525"/>
      <c r="NE622" s="525"/>
      <c r="NF622" s="525"/>
      <c r="NG622" s="525"/>
      <c r="NH622" s="525"/>
      <c r="NI622" s="525"/>
      <c r="NJ622" s="525"/>
      <c r="NK622" s="525"/>
      <c r="NL622" s="525"/>
      <c r="NM622" s="525"/>
      <c r="NN622" s="525"/>
      <c r="NO622" s="525"/>
      <c r="NP622" s="525"/>
      <c r="NQ622" s="525"/>
      <c r="NR622" s="525"/>
      <c r="NS622" s="525"/>
      <c r="NT622" s="525"/>
      <c r="NU622" s="525"/>
      <c r="NV622" s="525"/>
      <c r="NW622" s="525"/>
      <c r="NX622" s="525"/>
      <c r="NY622" s="525"/>
      <c r="NZ622" s="525"/>
      <c r="OA622" s="525"/>
      <c r="OB622" s="525"/>
      <c r="OC622" s="525"/>
    </row>
    <row r="623" spans="1:393" ht="13" customHeight="1" thickTop="1">
      <c r="A623" s="28" t="s">
        <v>2605</v>
      </c>
      <c r="B623" s="27" t="s">
        <v>2575</v>
      </c>
      <c r="C623" s="26">
        <f t="shared" si="56"/>
        <v>13.090909090909088</v>
      </c>
      <c r="D623" s="41"/>
      <c r="E623" s="5" t="s">
        <v>3109</v>
      </c>
      <c r="F623" s="33" t="s">
        <v>2381</v>
      </c>
      <c r="G623" s="144">
        <v>4</v>
      </c>
      <c r="H623" s="144">
        <v>6</v>
      </c>
      <c r="I623" s="62">
        <v>8</v>
      </c>
      <c r="J623" s="145">
        <v>8</v>
      </c>
      <c r="K623" s="128"/>
      <c r="L623" s="158">
        <f>(J623+K623)</f>
        <v>8</v>
      </c>
      <c r="M623" s="21">
        <v>12</v>
      </c>
      <c r="N623" s="128" t="s">
        <v>451</v>
      </c>
      <c r="O623" s="148">
        <v>43030</v>
      </c>
      <c r="P623" s="21">
        <v>14</v>
      </c>
      <c r="Q623" s="128" t="s">
        <v>451</v>
      </c>
      <c r="R623" s="148">
        <v>43016</v>
      </c>
      <c r="S623" s="21">
        <v>14</v>
      </c>
      <c r="T623" s="128" t="s">
        <v>451</v>
      </c>
      <c r="U623" s="148">
        <v>43015</v>
      </c>
      <c r="V623" s="21">
        <v>16</v>
      </c>
      <c r="W623" s="128" t="s">
        <v>451</v>
      </c>
      <c r="X623" s="148">
        <v>42974</v>
      </c>
      <c r="Y623" s="21">
        <v>15</v>
      </c>
      <c r="Z623" s="128" t="s">
        <v>451</v>
      </c>
      <c r="AA623" s="148">
        <v>42973</v>
      </c>
      <c r="AB623" s="21">
        <v>19</v>
      </c>
      <c r="AC623" s="128" t="s">
        <v>451</v>
      </c>
      <c r="AD623" s="148">
        <v>42925</v>
      </c>
      <c r="AE623" s="21">
        <v>20</v>
      </c>
      <c r="AF623" s="128" t="s">
        <v>451</v>
      </c>
      <c r="AG623" s="148">
        <v>42924</v>
      </c>
      <c r="AH623" s="21">
        <v>18</v>
      </c>
      <c r="AI623" s="128" t="s">
        <v>451</v>
      </c>
      <c r="AJ623" s="148">
        <v>42869</v>
      </c>
      <c r="AK623" s="21">
        <v>13</v>
      </c>
      <c r="AL623" s="128" t="s">
        <v>451</v>
      </c>
      <c r="AM623" s="148">
        <v>42834</v>
      </c>
      <c r="AN623" s="21">
        <v>16</v>
      </c>
      <c r="AO623" s="128" t="s">
        <v>451</v>
      </c>
      <c r="AP623" s="148">
        <v>42833</v>
      </c>
      <c r="AQ623" s="21">
        <v>16</v>
      </c>
      <c r="AR623" s="128" t="s">
        <v>451</v>
      </c>
      <c r="AS623" s="148">
        <v>42820</v>
      </c>
      <c r="AT623" s="21">
        <v>16</v>
      </c>
      <c r="AU623" s="128" t="s">
        <v>451</v>
      </c>
      <c r="AV623" s="148">
        <v>42819</v>
      </c>
      <c r="AW623" s="21">
        <v>20</v>
      </c>
      <c r="AX623" s="128" t="s">
        <v>451</v>
      </c>
      <c r="AY623" s="148">
        <v>42778</v>
      </c>
      <c r="AZ623" s="11"/>
      <c r="BA623" s="21"/>
      <c r="BB623" s="22"/>
      <c r="BC623" s="11"/>
      <c r="BD623" s="21"/>
      <c r="BE623" s="22"/>
      <c r="BF623" s="11"/>
      <c r="BG623" s="21"/>
      <c r="BH623" s="22"/>
      <c r="BI623" s="11"/>
      <c r="BJ623" s="21"/>
      <c r="BK623" s="22"/>
      <c r="BL623" s="11"/>
      <c r="BM623" s="11"/>
      <c r="BN623" s="22"/>
      <c r="BO623" s="11"/>
      <c r="BP623" s="11"/>
      <c r="BQ623" s="22"/>
      <c r="BR623" s="11"/>
      <c r="BS623" s="11"/>
      <c r="BT623" s="22"/>
      <c r="BU623" s="11"/>
      <c r="BV623" s="11"/>
      <c r="BW623" s="22"/>
      <c r="BX623" s="11"/>
      <c r="BY623" s="11"/>
      <c r="BZ623" s="22"/>
      <c r="CA623" s="11"/>
      <c r="CB623" s="11"/>
      <c r="CC623" s="22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KR623" s="267"/>
      <c r="KS623" s="267"/>
      <c r="KT623" s="267"/>
      <c r="KU623" s="267"/>
      <c r="KV623" s="267"/>
      <c r="KW623" s="267"/>
      <c r="KX623" s="267"/>
      <c r="KY623" s="267"/>
      <c r="KZ623" s="267"/>
      <c r="LA623" s="267"/>
      <c r="LB623" s="267"/>
      <c r="LC623" s="267"/>
      <c r="LD623" s="267"/>
      <c r="LE623" s="267"/>
      <c r="LF623" s="267"/>
      <c r="LG623" s="267"/>
      <c r="LH623" s="267"/>
      <c r="LI623" s="267"/>
      <c r="LJ623" s="267"/>
      <c r="LK623" s="267"/>
      <c r="LL623" s="267"/>
      <c r="LM623" s="267"/>
      <c r="LN623" s="267"/>
      <c r="LO623" s="267"/>
      <c r="LP623" s="267"/>
      <c r="LQ623" s="267"/>
      <c r="LR623" s="267"/>
      <c r="LS623" s="267"/>
      <c r="LT623" s="267"/>
      <c r="LU623" s="267"/>
      <c r="LV623" s="267"/>
      <c r="LW623" s="267"/>
      <c r="LX623" s="267"/>
      <c r="LY623" s="267"/>
      <c r="LZ623" s="267"/>
      <c r="MA623" s="267"/>
      <c r="MB623" s="267"/>
      <c r="MC623" s="267"/>
      <c r="MD623" s="267"/>
      <c r="ME623" s="267"/>
      <c r="MF623" s="267"/>
      <c r="MG623" s="267"/>
      <c r="MH623" s="267"/>
      <c r="MI623" s="267"/>
      <c r="MJ623" s="267"/>
      <c r="MK623" s="267"/>
      <c r="ML623" s="267"/>
      <c r="MM623" s="267"/>
      <c r="MN623" s="267"/>
      <c r="MO623" s="267"/>
      <c r="MP623" s="267"/>
      <c r="MQ623" s="267"/>
      <c r="MR623" s="267"/>
      <c r="MS623" s="267"/>
      <c r="MT623" s="267"/>
      <c r="MU623" s="267"/>
      <c r="MV623" s="267"/>
      <c r="MW623" s="267"/>
      <c r="MX623" s="267"/>
      <c r="MY623" s="267"/>
      <c r="MZ623" s="267"/>
      <c r="NA623" s="267"/>
      <c r="NB623" s="267"/>
      <c r="NC623" s="267"/>
      <c r="ND623" s="267"/>
      <c r="NE623" s="267"/>
      <c r="NF623" s="267"/>
      <c r="NG623" s="267"/>
      <c r="NH623" s="267"/>
      <c r="NI623" s="267"/>
      <c r="NJ623" s="267"/>
      <c r="NK623" s="267"/>
      <c r="NL623" s="267"/>
      <c r="NM623" s="267"/>
      <c r="NN623" s="267"/>
      <c r="NO623" s="267"/>
      <c r="NP623" s="267"/>
      <c r="NQ623" s="267"/>
      <c r="NR623" s="267"/>
      <c r="NS623" s="267"/>
      <c r="NT623" s="267"/>
      <c r="NU623" s="267"/>
      <c r="NV623" s="267"/>
      <c r="NW623" s="267"/>
      <c r="NX623" s="267"/>
      <c r="NY623" s="267"/>
      <c r="NZ623" s="267"/>
      <c r="OA623" s="267"/>
      <c r="OB623" s="267"/>
      <c r="OC623" s="267"/>
    </row>
    <row r="624" spans="1:393" ht="13" customHeight="1">
      <c r="A624" s="28" t="s">
        <v>3090</v>
      </c>
      <c r="B624" s="27" t="s">
        <v>3089</v>
      </c>
      <c r="C624" s="26">
        <f t="shared" si="56"/>
        <v>15.409090909090907</v>
      </c>
      <c r="D624" s="41"/>
      <c r="E624" s="5" t="s">
        <v>3250</v>
      </c>
      <c r="F624" s="33" t="s">
        <v>2381</v>
      </c>
      <c r="G624" s="144">
        <v>4</v>
      </c>
      <c r="H624" s="144">
        <v>2</v>
      </c>
      <c r="I624" s="62">
        <v>2.5</v>
      </c>
      <c r="J624" s="145">
        <v>1.5</v>
      </c>
      <c r="K624" s="128"/>
      <c r="L624" s="128"/>
      <c r="M624" s="21">
        <v>18</v>
      </c>
      <c r="N624" s="128" t="s">
        <v>451</v>
      </c>
      <c r="O624" s="148">
        <v>43030</v>
      </c>
      <c r="P624" s="21">
        <v>12</v>
      </c>
      <c r="Q624" s="128" t="s">
        <v>451</v>
      </c>
      <c r="R624" s="148">
        <v>43016</v>
      </c>
      <c r="S624" s="21">
        <v>15</v>
      </c>
      <c r="T624" s="128" t="s">
        <v>451</v>
      </c>
      <c r="U624" s="148">
        <v>43015</v>
      </c>
      <c r="V624" s="21">
        <v>7</v>
      </c>
      <c r="W624" s="128" t="s">
        <v>306</v>
      </c>
      <c r="X624" s="148">
        <v>42974</v>
      </c>
      <c r="Y624" s="21">
        <v>13</v>
      </c>
      <c r="Z624" s="128" t="s">
        <v>451</v>
      </c>
      <c r="AA624" s="148">
        <v>42973</v>
      </c>
      <c r="AB624" s="21"/>
      <c r="AC624" s="128"/>
      <c r="AD624" s="148"/>
      <c r="AE624" s="21"/>
      <c r="AF624" s="128"/>
      <c r="AG624" s="148"/>
      <c r="AH624" s="21"/>
      <c r="AI624" s="128"/>
      <c r="AJ624" s="148"/>
      <c r="AK624" s="21"/>
      <c r="AL624" s="128"/>
      <c r="AM624" s="148"/>
      <c r="AN624" s="21"/>
      <c r="AO624" s="128"/>
      <c r="AP624" s="148"/>
      <c r="AQ624" s="21"/>
      <c r="AR624" s="128"/>
      <c r="AS624" s="148"/>
      <c r="AT624" s="21"/>
      <c r="AU624" s="128"/>
      <c r="AV624" s="148"/>
      <c r="AW624" s="64"/>
      <c r="AX624" s="21"/>
      <c r="AY624" s="129"/>
      <c r="AZ624" s="11"/>
      <c r="BA624" s="21"/>
      <c r="BB624" s="22"/>
      <c r="BC624" s="11"/>
      <c r="BD624" s="21"/>
      <c r="BE624" s="22"/>
      <c r="BF624" s="11"/>
      <c r="BG624" s="21"/>
      <c r="BH624" s="22"/>
      <c r="BI624" s="11"/>
      <c r="BJ624" s="21"/>
      <c r="BK624" s="22"/>
      <c r="BL624" s="11"/>
      <c r="BM624" s="11"/>
      <c r="BN624" s="22"/>
      <c r="BO624" s="11"/>
      <c r="BP624" s="11"/>
      <c r="BQ624" s="22"/>
      <c r="BR624" s="11"/>
      <c r="BS624" s="11"/>
      <c r="BT624" s="22"/>
      <c r="BU624" s="11"/>
      <c r="BV624" s="11"/>
      <c r="BW624" s="22"/>
      <c r="BX624" s="11"/>
      <c r="BY624" s="11"/>
      <c r="BZ624" s="22"/>
      <c r="CA624" s="11"/>
      <c r="CB624" s="11"/>
      <c r="CC624" s="22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KR624" s="267"/>
      <c r="KS624" s="267"/>
      <c r="KT624" s="267"/>
      <c r="KU624" s="267"/>
      <c r="KV624" s="267"/>
      <c r="KW624" s="267"/>
      <c r="KX624" s="267"/>
      <c r="KY624" s="267"/>
      <c r="KZ624" s="267"/>
      <c r="LA624" s="267"/>
      <c r="LB624" s="267"/>
      <c r="LC624" s="267"/>
      <c r="LD624" s="267"/>
      <c r="LE624" s="267"/>
      <c r="LF624" s="267"/>
      <c r="LG624" s="267"/>
      <c r="LH624" s="267"/>
      <c r="LI624" s="267"/>
      <c r="LJ624" s="267"/>
      <c r="LK624" s="267"/>
      <c r="LL624" s="267"/>
      <c r="LM624" s="267"/>
      <c r="LN624" s="267"/>
      <c r="LO624" s="267"/>
      <c r="LP624" s="267"/>
      <c r="LQ624" s="267"/>
      <c r="LR624" s="267"/>
      <c r="LS624" s="267"/>
      <c r="LT624" s="267"/>
      <c r="LU624" s="267"/>
      <c r="LV624" s="267"/>
      <c r="LW624" s="267"/>
      <c r="LX624" s="267"/>
      <c r="LY624" s="267"/>
      <c r="LZ624" s="267"/>
      <c r="MA624" s="267"/>
      <c r="MB624" s="267"/>
      <c r="MC624" s="267"/>
      <c r="MD624" s="267"/>
      <c r="ME624" s="267"/>
      <c r="MF624" s="267"/>
      <c r="MG624" s="267"/>
      <c r="MH624" s="267"/>
      <c r="MI624" s="267"/>
      <c r="MJ624" s="267"/>
      <c r="MK624" s="267"/>
      <c r="ML624" s="267"/>
      <c r="MM624" s="267"/>
      <c r="MN624" s="267"/>
      <c r="MO624" s="267"/>
      <c r="MP624" s="267"/>
      <c r="MQ624" s="267"/>
      <c r="MR624" s="267"/>
      <c r="MS624" s="267"/>
      <c r="MT624" s="267"/>
      <c r="MU624" s="267"/>
      <c r="MV624" s="267"/>
      <c r="MW624" s="267"/>
      <c r="MX624" s="267"/>
      <c r="MY624" s="267"/>
      <c r="MZ624" s="267"/>
      <c r="NA624" s="267"/>
      <c r="NB624" s="267"/>
      <c r="NC624" s="267"/>
      <c r="ND624" s="267"/>
      <c r="NE624" s="267"/>
      <c r="NF624" s="267"/>
      <c r="NG624" s="267"/>
      <c r="NH624" s="267"/>
      <c r="NI624" s="267"/>
      <c r="NJ624" s="267"/>
      <c r="NK624" s="267"/>
      <c r="NL624" s="267"/>
      <c r="NM624" s="267"/>
      <c r="NN624" s="267"/>
      <c r="NO624" s="267"/>
      <c r="NP624" s="267"/>
      <c r="NQ624" s="267"/>
      <c r="NR624" s="267"/>
      <c r="NS624" s="267"/>
      <c r="NT624" s="267"/>
      <c r="NU624" s="267"/>
      <c r="NV624" s="267"/>
      <c r="NW624" s="267"/>
      <c r="NX624" s="267"/>
      <c r="NY624" s="267"/>
      <c r="NZ624" s="267"/>
      <c r="OA624" s="267"/>
      <c r="OB624" s="267"/>
      <c r="OC624" s="267"/>
    </row>
    <row r="625" spans="1:393" ht="13" customHeight="1">
      <c r="A625" s="28" t="s">
        <v>2603</v>
      </c>
      <c r="B625" s="27" t="s">
        <v>452</v>
      </c>
      <c r="C625" s="26">
        <f t="shared" si="56"/>
        <v>12.363636363636362</v>
      </c>
      <c r="D625" s="41"/>
      <c r="E625" s="5" t="s">
        <v>2683</v>
      </c>
      <c r="F625" s="33" t="s">
        <v>2381</v>
      </c>
      <c r="G625" s="144">
        <v>4</v>
      </c>
      <c r="H625" s="144"/>
      <c r="I625" s="62">
        <v>1</v>
      </c>
      <c r="J625" s="145"/>
      <c r="K625" s="128"/>
      <c r="L625" s="158">
        <f t="shared" ref="L625" si="57">(J625+K625)</f>
        <v>0</v>
      </c>
      <c r="M625" s="21">
        <v>13</v>
      </c>
      <c r="N625" s="128" t="s">
        <v>451</v>
      </c>
      <c r="O625" s="148">
        <v>43030</v>
      </c>
      <c r="P625" s="21">
        <v>11</v>
      </c>
      <c r="Q625" s="128" t="s">
        <v>451</v>
      </c>
      <c r="R625" s="148">
        <v>43016</v>
      </c>
      <c r="S625" s="21">
        <v>13</v>
      </c>
      <c r="T625" s="128" t="s">
        <v>451</v>
      </c>
      <c r="U625" s="148">
        <v>43015</v>
      </c>
      <c r="V625" s="21">
        <v>12</v>
      </c>
      <c r="W625" s="128" t="s">
        <v>451</v>
      </c>
      <c r="X625" s="148">
        <v>42974</v>
      </c>
      <c r="Y625" s="21">
        <v>10</v>
      </c>
      <c r="Z625" s="128" t="s">
        <v>451</v>
      </c>
      <c r="AA625" s="148">
        <v>42973</v>
      </c>
      <c r="AB625" s="21">
        <v>11</v>
      </c>
      <c r="AC625" s="128" t="s">
        <v>451</v>
      </c>
      <c r="AD625" s="148">
        <v>42925</v>
      </c>
      <c r="AE625" s="21">
        <v>9</v>
      </c>
      <c r="AF625" s="128" t="s">
        <v>451</v>
      </c>
      <c r="AG625" s="148">
        <v>42924</v>
      </c>
      <c r="AH625" s="21">
        <v>15</v>
      </c>
      <c r="AI625" s="128" t="s">
        <v>451</v>
      </c>
      <c r="AJ625" s="148">
        <v>42869</v>
      </c>
      <c r="AK625" s="21">
        <v>8</v>
      </c>
      <c r="AL625" s="128" t="s">
        <v>451</v>
      </c>
      <c r="AM625" s="148">
        <v>42834</v>
      </c>
      <c r="AN625" s="21">
        <v>9</v>
      </c>
      <c r="AO625" s="128" t="s">
        <v>451</v>
      </c>
      <c r="AP625" s="148">
        <v>42833</v>
      </c>
      <c r="AQ625" s="21">
        <v>8</v>
      </c>
      <c r="AR625" s="128" t="s">
        <v>451</v>
      </c>
      <c r="AS625" s="148">
        <v>42820</v>
      </c>
      <c r="AT625" s="21">
        <v>8</v>
      </c>
      <c r="AU625" s="128" t="s">
        <v>451</v>
      </c>
      <c r="AV625" s="148">
        <v>42819</v>
      </c>
      <c r="AW625" s="21">
        <v>8</v>
      </c>
      <c r="AX625" s="128" t="s">
        <v>451</v>
      </c>
      <c r="AY625" s="148">
        <v>42778</v>
      </c>
      <c r="AZ625" s="11"/>
      <c r="BA625" s="21"/>
      <c r="BB625" s="22"/>
      <c r="BC625" s="11"/>
      <c r="BD625" s="21"/>
      <c r="BE625" s="22"/>
      <c r="BF625" s="11"/>
      <c r="BG625" s="21"/>
      <c r="BH625" s="22"/>
      <c r="BI625" s="11"/>
      <c r="BJ625" s="21"/>
      <c r="BK625" s="22"/>
      <c r="BL625" s="11"/>
      <c r="BM625" s="11"/>
      <c r="BN625" s="22"/>
      <c r="BO625" s="11"/>
      <c r="BP625" s="11"/>
      <c r="BQ625" s="22"/>
      <c r="BR625" s="11"/>
      <c r="BS625" s="11"/>
      <c r="BT625" s="22"/>
      <c r="BU625" s="11"/>
      <c r="BV625" s="11"/>
      <c r="BW625" s="22"/>
      <c r="BX625" s="11"/>
      <c r="BY625" s="11"/>
      <c r="BZ625" s="22"/>
      <c r="CA625" s="11"/>
      <c r="CB625" s="11"/>
      <c r="CC625" s="22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KR625" s="267"/>
      <c r="KS625" s="267"/>
      <c r="KT625" s="267"/>
      <c r="KU625" s="267"/>
      <c r="KV625" s="267"/>
      <c r="KW625" s="267"/>
      <c r="KX625" s="267"/>
      <c r="KY625" s="267"/>
      <c r="KZ625" s="267"/>
      <c r="LA625" s="267"/>
      <c r="LB625" s="267"/>
      <c r="LC625" s="267"/>
      <c r="LD625" s="267"/>
      <c r="LE625" s="267"/>
      <c r="LF625" s="267"/>
      <c r="LG625" s="267"/>
      <c r="LH625" s="267"/>
      <c r="LI625" s="267"/>
      <c r="LJ625" s="267"/>
      <c r="LK625" s="267"/>
      <c r="LL625" s="267"/>
      <c r="LM625" s="267"/>
      <c r="LN625" s="267"/>
      <c r="LO625" s="267"/>
      <c r="LP625" s="267"/>
      <c r="LQ625" s="267"/>
      <c r="LR625" s="267"/>
      <c r="LS625" s="267"/>
      <c r="LT625" s="267"/>
      <c r="LU625" s="267"/>
      <c r="LV625" s="267"/>
      <c r="LW625" s="267"/>
      <c r="LX625" s="267"/>
      <c r="LY625" s="267"/>
      <c r="LZ625" s="267"/>
      <c r="MA625" s="267"/>
      <c r="MB625" s="267"/>
      <c r="MC625" s="267"/>
      <c r="MD625" s="267"/>
      <c r="ME625" s="267"/>
      <c r="MF625" s="267"/>
      <c r="MG625" s="267"/>
      <c r="MH625" s="267"/>
      <c r="MI625" s="267"/>
      <c r="MJ625" s="267"/>
      <c r="MK625" s="267"/>
      <c r="ML625" s="267"/>
      <c r="MM625" s="267"/>
      <c r="MN625" s="267"/>
      <c r="MO625" s="267"/>
      <c r="MP625" s="267"/>
      <c r="MQ625" s="267"/>
      <c r="MR625" s="267"/>
      <c r="MS625" s="267"/>
      <c r="MT625" s="267"/>
      <c r="MU625" s="267"/>
      <c r="MV625" s="267"/>
      <c r="MW625" s="267"/>
      <c r="MX625" s="267"/>
      <c r="MY625" s="267"/>
      <c r="MZ625" s="267"/>
      <c r="NA625" s="267"/>
      <c r="NB625" s="267"/>
      <c r="NC625" s="267"/>
      <c r="ND625" s="267"/>
      <c r="NE625" s="267"/>
      <c r="NF625" s="267"/>
      <c r="NG625" s="267"/>
      <c r="NH625" s="267"/>
      <c r="NI625" s="267"/>
      <c r="NJ625" s="267"/>
      <c r="NK625" s="267"/>
      <c r="NL625" s="267"/>
      <c r="NM625" s="267"/>
      <c r="NN625" s="267"/>
      <c r="NO625" s="267"/>
      <c r="NP625" s="267"/>
      <c r="NQ625" s="267"/>
      <c r="NR625" s="267"/>
      <c r="NS625" s="267"/>
      <c r="NT625" s="267"/>
      <c r="NU625" s="267"/>
      <c r="NV625" s="267"/>
      <c r="NW625" s="267"/>
      <c r="NX625" s="267"/>
      <c r="NY625" s="267"/>
      <c r="NZ625" s="267"/>
      <c r="OA625" s="267"/>
      <c r="OB625" s="267"/>
      <c r="OC625" s="267"/>
    </row>
    <row r="626" spans="1:393" s="401" customFormat="1" ht="13" customHeight="1">
      <c r="A626" s="401" t="s">
        <v>2469</v>
      </c>
      <c r="B626" s="392" t="s">
        <v>2470</v>
      </c>
      <c r="C626" s="694">
        <f t="shared" si="56"/>
        <v>3</v>
      </c>
      <c r="D626" s="695" t="s">
        <v>768</v>
      </c>
      <c r="E626" s="401" t="s">
        <v>2662</v>
      </c>
      <c r="F626" s="549" t="s">
        <v>2471</v>
      </c>
      <c r="G626" s="530">
        <v>4</v>
      </c>
      <c r="H626" s="530">
        <v>3</v>
      </c>
      <c r="I626" s="696">
        <v>2.75</v>
      </c>
      <c r="J626" s="697">
        <v>2.75</v>
      </c>
      <c r="K626" s="395"/>
      <c r="L626" s="561">
        <f t="shared" ref="L626:L630" si="58">(J626+K626)</f>
        <v>2.75</v>
      </c>
      <c r="M626" s="399">
        <v>3</v>
      </c>
      <c r="N626" s="396" t="s">
        <v>230</v>
      </c>
      <c r="O626" s="570">
        <v>43030</v>
      </c>
      <c r="P626" s="399">
        <v>0</v>
      </c>
      <c r="Q626" s="396" t="s">
        <v>230</v>
      </c>
      <c r="R626" s="570">
        <v>43016</v>
      </c>
      <c r="S626" s="399">
        <v>6</v>
      </c>
      <c r="T626" s="396" t="s">
        <v>230</v>
      </c>
      <c r="U626" s="570">
        <v>43015</v>
      </c>
      <c r="V626" s="399">
        <v>13</v>
      </c>
      <c r="W626" s="396" t="s">
        <v>451</v>
      </c>
      <c r="X626" s="570">
        <v>42974</v>
      </c>
      <c r="Y626" s="399">
        <v>13</v>
      </c>
      <c r="Z626" s="396" t="s">
        <v>264</v>
      </c>
      <c r="AA626" s="570">
        <v>42973</v>
      </c>
      <c r="AB626" s="399">
        <v>6</v>
      </c>
      <c r="AC626" s="396" t="s">
        <v>264</v>
      </c>
      <c r="AD626" s="570">
        <v>42925</v>
      </c>
      <c r="AE626" s="399">
        <v>10</v>
      </c>
      <c r="AF626" s="396" t="s">
        <v>264</v>
      </c>
      <c r="AG626" s="570">
        <v>42924</v>
      </c>
      <c r="AH626" s="399">
        <v>8</v>
      </c>
      <c r="AI626" s="396" t="s">
        <v>264</v>
      </c>
      <c r="AJ626" s="570">
        <v>42869</v>
      </c>
      <c r="AK626" s="399">
        <v>18</v>
      </c>
      <c r="AL626" s="396" t="s">
        <v>451</v>
      </c>
      <c r="AM626" s="570">
        <v>42834</v>
      </c>
      <c r="AN626" s="399">
        <v>20</v>
      </c>
      <c r="AO626" s="396" t="s">
        <v>451</v>
      </c>
      <c r="AP626" s="570">
        <v>42833</v>
      </c>
      <c r="AQ626" s="399">
        <v>15</v>
      </c>
      <c r="AR626" s="396" t="s">
        <v>451</v>
      </c>
      <c r="AS626" s="570">
        <v>42820</v>
      </c>
      <c r="AT626" s="399">
        <v>15</v>
      </c>
      <c r="AU626" s="396" t="s">
        <v>451</v>
      </c>
      <c r="AV626" s="570">
        <v>42819</v>
      </c>
      <c r="AW626" s="399">
        <v>18</v>
      </c>
      <c r="AX626" s="396" t="s">
        <v>451</v>
      </c>
      <c r="AY626" s="570">
        <v>42778</v>
      </c>
      <c r="AZ626" s="399"/>
      <c r="BA626" s="396"/>
      <c r="BB626" s="698"/>
      <c r="BC626" s="399"/>
      <c r="BD626" s="396"/>
      <c r="BE626" s="698"/>
      <c r="BF626" s="399"/>
      <c r="BG626" s="396"/>
      <c r="BH626" s="698"/>
      <c r="BI626" s="399"/>
      <c r="BJ626" s="396"/>
      <c r="BK626" s="698"/>
      <c r="BL626" s="399"/>
      <c r="BM626" s="399"/>
      <c r="BN626" s="698"/>
      <c r="BO626" s="399"/>
      <c r="BP626" s="399"/>
      <c r="BQ626" s="698"/>
      <c r="BR626" s="399"/>
      <c r="BS626" s="399"/>
      <c r="BT626" s="698"/>
      <c r="BU626" s="399"/>
      <c r="BV626" s="399"/>
      <c r="BW626" s="698"/>
      <c r="BX626" s="399"/>
      <c r="BY626" s="399"/>
      <c r="BZ626" s="698"/>
      <c r="CA626" s="399"/>
      <c r="CB626" s="399"/>
      <c r="CC626" s="698"/>
      <c r="CO626" s="674"/>
      <c r="CP626" s="674"/>
      <c r="CQ626" s="674"/>
      <c r="CR626" s="674"/>
      <c r="CS626" s="674"/>
      <c r="CT626" s="674"/>
      <c r="CU626" s="674"/>
      <c r="CV626" s="674"/>
      <c r="CW626" s="674"/>
      <c r="CX626" s="674"/>
      <c r="CY626" s="674"/>
      <c r="CZ626" s="674"/>
      <c r="DA626" s="674"/>
      <c r="DB626" s="674"/>
      <c r="DC626" s="674"/>
      <c r="DD626" s="674"/>
      <c r="DE626" s="674"/>
      <c r="DF626" s="674"/>
      <c r="DG626" s="674"/>
      <c r="DH626" s="674"/>
      <c r="DI626" s="674"/>
      <c r="DJ626" s="674"/>
      <c r="DK626" s="674"/>
      <c r="DL626" s="674"/>
      <c r="DM626" s="674"/>
      <c r="DN626" s="674"/>
    </row>
    <row r="627" spans="1:393" s="510" customFormat="1" ht="13" customHeight="1" thickBot="1">
      <c r="A627" s="598" t="s">
        <v>2604</v>
      </c>
      <c r="B627" s="599" t="s">
        <v>2576</v>
      </c>
      <c r="C627" s="512">
        <f t="shared" si="56"/>
        <v>20.636363636363633</v>
      </c>
      <c r="D627" s="513"/>
      <c r="E627" s="682" t="s">
        <v>3234</v>
      </c>
      <c r="F627" s="548" t="s">
        <v>2381</v>
      </c>
      <c r="G627" s="514">
        <v>4</v>
      </c>
      <c r="H627" s="514">
        <v>6</v>
      </c>
      <c r="I627" s="681">
        <v>12</v>
      </c>
      <c r="J627" s="516">
        <v>14.25</v>
      </c>
      <c r="K627" s="517"/>
      <c r="L627" s="560">
        <f t="shared" si="58"/>
        <v>14.25</v>
      </c>
      <c r="M627" s="519">
        <v>19</v>
      </c>
      <c r="N627" s="517" t="s">
        <v>451</v>
      </c>
      <c r="O627" s="569">
        <v>43030</v>
      </c>
      <c r="P627" s="519">
        <v>22</v>
      </c>
      <c r="Q627" s="517" t="s">
        <v>451</v>
      </c>
      <c r="R627" s="569">
        <v>43016</v>
      </c>
      <c r="S627" s="519">
        <v>22</v>
      </c>
      <c r="T627" s="517" t="s">
        <v>451</v>
      </c>
      <c r="U627" s="569">
        <v>43015</v>
      </c>
      <c r="V627" s="519">
        <v>22</v>
      </c>
      <c r="W627" s="517" t="s">
        <v>451</v>
      </c>
      <c r="X627" s="569">
        <v>42974</v>
      </c>
      <c r="Y627" s="519">
        <v>22</v>
      </c>
      <c r="Z627" s="517" t="s">
        <v>451</v>
      </c>
      <c r="AA627" s="569">
        <v>42973</v>
      </c>
      <c r="AB627" s="519">
        <v>18</v>
      </c>
      <c r="AC627" s="517" t="s">
        <v>451</v>
      </c>
      <c r="AD627" s="569">
        <v>42925</v>
      </c>
      <c r="AE627" s="519">
        <v>18</v>
      </c>
      <c r="AF627" s="517" t="s">
        <v>451</v>
      </c>
      <c r="AG627" s="569">
        <v>42924</v>
      </c>
      <c r="AH627" s="519">
        <v>16</v>
      </c>
      <c r="AI627" s="517" t="s">
        <v>451</v>
      </c>
      <c r="AJ627" s="569">
        <v>42869</v>
      </c>
      <c r="AK627" s="519">
        <v>18</v>
      </c>
      <c r="AL627" s="517" t="s">
        <v>451</v>
      </c>
      <c r="AM627" s="569">
        <v>42834</v>
      </c>
      <c r="AN627" s="519">
        <v>12</v>
      </c>
      <c r="AO627" s="517" t="s">
        <v>451</v>
      </c>
      <c r="AP627" s="569">
        <v>42833</v>
      </c>
      <c r="AQ627" s="519">
        <v>18</v>
      </c>
      <c r="AR627" s="517" t="s">
        <v>451</v>
      </c>
      <c r="AS627" s="569">
        <v>42820</v>
      </c>
      <c r="AT627" s="519">
        <v>18</v>
      </c>
      <c r="AU627" s="517" t="s">
        <v>451</v>
      </c>
      <c r="AV627" s="569">
        <v>42819</v>
      </c>
      <c r="AW627" s="519">
        <v>11</v>
      </c>
      <c r="AX627" s="517" t="s">
        <v>451</v>
      </c>
      <c r="AY627" s="569">
        <v>42778</v>
      </c>
      <c r="AZ627" s="518"/>
      <c r="BA627" s="519"/>
      <c r="BB627" s="523"/>
      <c r="BC627" s="518"/>
      <c r="BD627" s="519"/>
      <c r="BE627" s="523"/>
      <c r="BF627" s="518"/>
      <c r="BG627" s="519"/>
      <c r="BH627" s="523"/>
      <c r="BI627" s="518"/>
      <c r="BJ627" s="519"/>
      <c r="BK627" s="523"/>
      <c r="BL627" s="518"/>
      <c r="BM627" s="518"/>
      <c r="BN627" s="523"/>
      <c r="BO627" s="518"/>
      <c r="BP627" s="518"/>
      <c r="BQ627" s="523"/>
      <c r="BR627" s="518"/>
      <c r="BS627" s="518"/>
      <c r="BT627" s="523"/>
      <c r="BU627" s="518"/>
      <c r="BV627" s="518"/>
      <c r="BW627" s="523"/>
      <c r="BX627" s="518"/>
      <c r="BY627" s="518"/>
      <c r="BZ627" s="523"/>
      <c r="CA627" s="518"/>
      <c r="CB627" s="518"/>
      <c r="CC627" s="523"/>
      <c r="CO627" s="524"/>
      <c r="CP627" s="524"/>
      <c r="CQ627" s="524"/>
      <c r="CR627" s="524"/>
      <c r="CS627" s="524"/>
      <c r="CT627" s="524"/>
      <c r="CU627" s="524"/>
      <c r="CV627" s="524"/>
      <c r="CW627" s="524"/>
      <c r="CX627" s="524"/>
      <c r="CY627" s="524"/>
      <c r="CZ627" s="524"/>
      <c r="DA627" s="524"/>
      <c r="DB627" s="524"/>
      <c r="DC627" s="524"/>
      <c r="DD627" s="524"/>
      <c r="DE627" s="524"/>
      <c r="DF627" s="524"/>
      <c r="DG627" s="524"/>
      <c r="DH627" s="524"/>
      <c r="DI627" s="524"/>
      <c r="DJ627" s="524"/>
      <c r="DK627" s="524"/>
      <c r="DL627" s="524"/>
      <c r="DM627" s="524"/>
      <c r="DN627" s="524"/>
      <c r="KR627" s="525"/>
      <c r="KS627" s="525"/>
      <c r="KT627" s="525"/>
      <c r="KU627" s="525"/>
      <c r="KV627" s="525"/>
      <c r="KW627" s="525"/>
      <c r="KX627" s="525"/>
      <c r="KY627" s="525"/>
      <c r="KZ627" s="525"/>
      <c r="LA627" s="525"/>
      <c r="LB627" s="525"/>
      <c r="LC627" s="525"/>
      <c r="LD627" s="525"/>
      <c r="LE627" s="525"/>
      <c r="LF627" s="525"/>
      <c r="LG627" s="525"/>
      <c r="LH627" s="525"/>
      <c r="LI627" s="525"/>
      <c r="LJ627" s="525"/>
      <c r="LK627" s="525"/>
      <c r="LL627" s="525"/>
      <c r="LM627" s="525"/>
      <c r="LN627" s="525"/>
      <c r="LO627" s="525"/>
      <c r="LP627" s="525"/>
      <c r="LQ627" s="525"/>
      <c r="LR627" s="525"/>
      <c r="LS627" s="525"/>
      <c r="LT627" s="525"/>
      <c r="LU627" s="525"/>
      <c r="LV627" s="525"/>
      <c r="LW627" s="525"/>
      <c r="LX627" s="525"/>
      <c r="LY627" s="525"/>
      <c r="LZ627" s="525"/>
      <c r="MA627" s="525"/>
      <c r="MB627" s="525"/>
      <c r="MC627" s="525"/>
      <c r="MD627" s="525"/>
      <c r="ME627" s="525"/>
      <c r="MF627" s="525"/>
      <c r="MG627" s="525"/>
      <c r="MH627" s="525"/>
      <c r="MI627" s="525"/>
      <c r="MJ627" s="525"/>
      <c r="MK627" s="525"/>
      <c r="ML627" s="525"/>
      <c r="MM627" s="525"/>
      <c r="MN627" s="525"/>
      <c r="MO627" s="525"/>
      <c r="MP627" s="525"/>
      <c r="MQ627" s="525"/>
      <c r="MR627" s="525"/>
      <c r="MS627" s="525"/>
      <c r="MT627" s="525"/>
      <c r="MU627" s="525"/>
      <c r="MV627" s="525"/>
      <c r="MW627" s="525"/>
      <c r="MX627" s="525"/>
      <c r="MY627" s="525"/>
      <c r="MZ627" s="525"/>
      <c r="NA627" s="525"/>
      <c r="NB627" s="525"/>
      <c r="NC627" s="525"/>
      <c r="ND627" s="525"/>
      <c r="NE627" s="525"/>
      <c r="NF627" s="525"/>
      <c r="NG627" s="525"/>
      <c r="NH627" s="525"/>
      <c r="NI627" s="525"/>
      <c r="NJ627" s="525"/>
      <c r="NK627" s="525"/>
      <c r="NL627" s="525"/>
      <c r="NM627" s="525"/>
      <c r="NN627" s="525"/>
      <c r="NO627" s="525"/>
      <c r="NP627" s="525"/>
      <c r="NQ627" s="525"/>
      <c r="NR627" s="525"/>
      <c r="NS627" s="525"/>
      <c r="NT627" s="525"/>
      <c r="NU627" s="525"/>
      <c r="NV627" s="525"/>
      <c r="NW627" s="525"/>
      <c r="NX627" s="525"/>
      <c r="NY627" s="525"/>
      <c r="NZ627" s="525"/>
      <c r="OA627" s="525"/>
      <c r="OB627" s="525"/>
      <c r="OC627" s="525"/>
    </row>
    <row r="628" spans="1:393" ht="13" customHeight="1" thickTop="1">
      <c r="A628" s="28" t="s">
        <v>68</v>
      </c>
      <c r="B628" s="31" t="s">
        <v>69</v>
      </c>
      <c r="C628" s="15">
        <f t="shared" si="56"/>
        <v>22</v>
      </c>
      <c r="D628" s="43" t="s">
        <v>407</v>
      </c>
      <c r="E628" s="9" t="s">
        <v>70</v>
      </c>
      <c r="F628" s="33" t="s">
        <v>546</v>
      </c>
      <c r="G628" s="144">
        <v>2</v>
      </c>
      <c r="H628" s="144">
        <v>1</v>
      </c>
      <c r="I628" s="62">
        <v>3</v>
      </c>
      <c r="J628" s="145">
        <v>1</v>
      </c>
      <c r="K628" s="128">
        <v>2</v>
      </c>
      <c r="L628" s="158">
        <f t="shared" si="58"/>
        <v>3</v>
      </c>
      <c r="M628" s="21">
        <v>22</v>
      </c>
      <c r="N628" s="128" t="s">
        <v>451</v>
      </c>
      <c r="O628" s="567">
        <v>42883</v>
      </c>
      <c r="P628" s="21">
        <v>0</v>
      </c>
      <c r="Q628" s="128" t="s">
        <v>465</v>
      </c>
      <c r="R628" s="148">
        <v>42148</v>
      </c>
      <c r="S628" s="21">
        <v>22</v>
      </c>
      <c r="T628" s="128" t="s">
        <v>451</v>
      </c>
      <c r="U628" s="148">
        <v>41784</v>
      </c>
      <c r="V628" s="21">
        <v>22</v>
      </c>
      <c r="W628" s="128" t="s">
        <v>451</v>
      </c>
      <c r="X628" s="148">
        <v>41420</v>
      </c>
      <c r="Y628" s="584"/>
      <c r="Z628" s="84"/>
      <c r="AA628" s="592"/>
      <c r="AB628" s="11"/>
      <c r="AC628" s="21"/>
      <c r="AD628" s="129"/>
      <c r="AE628" s="13"/>
      <c r="AF628" s="21"/>
      <c r="AG628" s="129"/>
      <c r="AH628" s="13"/>
      <c r="AI628"/>
      <c r="AJ628"/>
      <c r="AK628" s="194"/>
      <c r="AL628"/>
      <c r="AM628"/>
      <c r="AN628" s="194"/>
      <c r="AO628"/>
      <c r="AP628"/>
      <c r="AQ628" s="194"/>
      <c r="AR628"/>
      <c r="AS628"/>
      <c r="AT628" s="194"/>
      <c r="AU628"/>
      <c r="AV628"/>
      <c r="AW628" s="194"/>
      <c r="AX628"/>
      <c r="AY628"/>
      <c r="AZ628" s="194"/>
      <c r="BA628"/>
      <c r="BB628"/>
      <c r="BC628" s="187"/>
      <c r="BD628"/>
      <c r="BE628"/>
      <c r="BF628" s="187"/>
      <c r="BG628"/>
      <c r="BH628"/>
      <c r="BI628" s="187"/>
      <c r="BJ628"/>
      <c r="BK628"/>
      <c r="BL628" s="187"/>
      <c r="BM628"/>
      <c r="BN628"/>
      <c r="BO628" s="187"/>
      <c r="BP628"/>
      <c r="BQ628"/>
      <c r="BR628" s="187"/>
      <c r="BS628"/>
      <c r="BT628"/>
      <c r="BU628" s="187"/>
      <c r="BV628"/>
      <c r="BW628"/>
      <c r="BX628" s="187"/>
      <c r="BY628"/>
      <c r="BZ628"/>
      <c r="CA628" s="187"/>
      <c r="CB628"/>
      <c r="CC628"/>
      <c r="CD628" s="187"/>
      <c r="CE628"/>
      <c r="CF628"/>
      <c r="CG628" s="187"/>
      <c r="CH628"/>
      <c r="CI628"/>
      <c r="CJ628" s="187"/>
      <c r="CK628"/>
      <c r="CL628"/>
      <c r="CM628" s="187"/>
      <c r="CN628"/>
      <c r="CO628"/>
      <c r="CP628" s="187"/>
      <c r="CQ628"/>
      <c r="CR628"/>
      <c r="CS628" s="187"/>
      <c r="CT628"/>
      <c r="CU628"/>
      <c r="CV628" s="187"/>
      <c r="CW628"/>
      <c r="CX628"/>
      <c r="CY628" s="187"/>
      <c r="CZ628"/>
      <c r="DA628"/>
      <c r="DB628" s="187"/>
      <c r="DC628"/>
      <c r="DD628"/>
      <c r="DE628" s="187"/>
      <c r="DF628"/>
      <c r="DG628"/>
      <c r="DH628" s="187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</row>
    <row r="629" spans="1:393" ht="13" customHeight="1">
      <c r="A629" s="23" t="s">
        <v>1670</v>
      </c>
      <c r="B629" s="31" t="s">
        <v>1671</v>
      </c>
      <c r="C629" s="15">
        <f t="shared" si="56"/>
        <v>14.636363636363637</v>
      </c>
      <c r="D629" s="41"/>
      <c r="E629" s="9" t="s">
        <v>1770</v>
      </c>
      <c r="F629" s="33" t="s">
        <v>1446</v>
      </c>
      <c r="G629" s="144">
        <v>4</v>
      </c>
      <c r="H629" s="144"/>
      <c r="I629" s="62">
        <v>2</v>
      </c>
      <c r="J629" s="145">
        <v>0.5</v>
      </c>
      <c r="K629" s="128">
        <v>1</v>
      </c>
      <c r="L629" s="158">
        <f t="shared" si="58"/>
        <v>1.5</v>
      </c>
      <c r="M629" s="21">
        <v>16</v>
      </c>
      <c r="N629" s="128" t="s">
        <v>451</v>
      </c>
      <c r="O629" s="148">
        <v>43023</v>
      </c>
      <c r="P629" s="21">
        <v>16</v>
      </c>
      <c r="Q629" s="128" t="s">
        <v>451</v>
      </c>
      <c r="R629" s="148">
        <v>41973</v>
      </c>
      <c r="S629" s="21">
        <v>10</v>
      </c>
      <c r="T629" s="128" t="s">
        <v>451</v>
      </c>
      <c r="U629" s="148">
        <v>41945</v>
      </c>
      <c r="V629" s="21">
        <v>16</v>
      </c>
      <c r="W629" s="128" t="s">
        <v>451</v>
      </c>
      <c r="X629" s="148">
        <v>41938</v>
      </c>
      <c r="Y629" s="21">
        <v>16</v>
      </c>
      <c r="Z629" s="128" t="s">
        <v>451</v>
      </c>
      <c r="AA629" s="148">
        <v>41924</v>
      </c>
      <c r="AB629" s="11"/>
      <c r="AC629" s="21"/>
      <c r="AD629" s="129"/>
      <c r="AE629" s="13"/>
      <c r="AF629" s="21"/>
      <c r="AG629" s="129"/>
      <c r="AH629" s="13"/>
      <c r="AI629"/>
      <c r="AJ629" s="187"/>
      <c r="AK629" s="194"/>
      <c r="AL629"/>
      <c r="AM629" s="187"/>
      <c r="AN629" s="194"/>
      <c r="AO629"/>
      <c r="AP629"/>
      <c r="AQ629" s="194"/>
      <c r="AR629"/>
      <c r="AS629"/>
      <c r="AT629" s="194"/>
      <c r="AU629"/>
      <c r="AV629"/>
      <c r="AW629" s="194"/>
      <c r="AX629"/>
      <c r="AY629"/>
      <c r="AZ629" s="194"/>
      <c r="BA629"/>
      <c r="BB629"/>
      <c r="BC629" s="194"/>
      <c r="BD629"/>
      <c r="BE629"/>
      <c r="BF629" s="194"/>
      <c r="BG629"/>
      <c r="BH629"/>
      <c r="BI629" s="194"/>
      <c r="BJ629" s="8"/>
      <c r="BK629"/>
      <c r="BL629" s="187"/>
      <c r="BM629"/>
      <c r="BN629"/>
      <c r="BO629" s="187"/>
      <c r="BP629"/>
      <c r="BQ629"/>
      <c r="BR629" s="187"/>
      <c r="BS629"/>
      <c r="BT629"/>
      <c r="BU629" s="187"/>
      <c r="BV629"/>
      <c r="BW629"/>
      <c r="BX629" s="187"/>
      <c r="BY629"/>
      <c r="BZ629"/>
      <c r="CA629" s="187"/>
      <c r="CB629" s="8"/>
      <c r="CC629"/>
      <c r="CD629" s="187"/>
      <c r="CE629"/>
      <c r="CF629"/>
      <c r="CG629" s="187"/>
      <c r="CH629"/>
      <c r="CI629"/>
      <c r="CJ629" s="187"/>
      <c r="CK629"/>
      <c r="CL629"/>
      <c r="CM629" s="187"/>
      <c r="CN629"/>
      <c r="CO629"/>
      <c r="CP629" s="187"/>
      <c r="CQ629"/>
      <c r="CR629"/>
      <c r="CS629" s="187"/>
      <c r="CT629"/>
      <c r="CU629"/>
      <c r="CV629" s="187"/>
      <c r="CW629"/>
      <c r="CX629"/>
      <c r="CY629" s="187"/>
      <c r="CZ629"/>
      <c r="DA629"/>
      <c r="DB629" s="187"/>
      <c r="DC629"/>
      <c r="DD629"/>
      <c r="DE629" s="187"/>
      <c r="DF629"/>
      <c r="DG629"/>
      <c r="DH629"/>
      <c r="DZ629" s="8"/>
    </row>
    <row r="630" spans="1:393" ht="13" customHeight="1">
      <c r="A630" s="23" t="s">
        <v>2474</v>
      </c>
      <c r="B630" s="31" t="s">
        <v>2438</v>
      </c>
      <c r="C630" s="15">
        <f t="shared" si="56"/>
        <v>0</v>
      </c>
      <c r="D630" s="41"/>
      <c r="E630" s="9" t="s">
        <v>2439</v>
      </c>
      <c r="F630" s="33" t="s">
        <v>2440</v>
      </c>
      <c r="H630" s="144"/>
      <c r="I630" s="62"/>
      <c r="J630" s="145"/>
      <c r="K630" s="128">
        <v>0</v>
      </c>
      <c r="L630" s="158">
        <f t="shared" si="58"/>
        <v>0</v>
      </c>
      <c r="M630" s="21">
        <v>0</v>
      </c>
      <c r="N630" s="128" t="s">
        <v>306</v>
      </c>
      <c r="O630" s="148">
        <v>42623</v>
      </c>
      <c r="Q630" s="128"/>
      <c r="S630" s="21"/>
      <c r="T630" s="128"/>
      <c r="V630" s="21"/>
      <c r="W630" s="128"/>
      <c r="X630" s="148"/>
      <c r="Y630" s="584"/>
      <c r="Z630" s="84"/>
      <c r="AA630" s="592"/>
      <c r="AB630" s="11"/>
      <c r="AC630" s="21"/>
      <c r="AD630" s="129"/>
      <c r="AE630" s="13"/>
      <c r="AF630" s="21"/>
      <c r="AG630" s="129"/>
      <c r="AH630" s="13"/>
      <c r="AI630"/>
      <c r="AJ630"/>
      <c r="AK630" s="194"/>
      <c r="AL630"/>
      <c r="AM630"/>
      <c r="AN630" s="194"/>
      <c r="AO630"/>
      <c r="AP630"/>
      <c r="AQ630" s="194"/>
      <c r="AR630"/>
      <c r="AS630"/>
      <c r="AT630" s="194"/>
      <c r="AU630"/>
      <c r="AV630"/>
      <c r="AW630" s="194"/>
      <c r="AX630"/>
      <c r="AY630"/>
      <c r="AZ630" s="194"/>
      <c r="BA630"/>
      <c r="BB630"/>
      <c r="BC630" s="194"/>
      <c r="BD630"/>
      <c r="BE630"/>
      <c r="BF630" s="194"/>
      <c r="BG630"/>
      <c r="BH630"/>
      <c r="BI630" s="194"/>
      <c r="BJ630" s="8"/>
      <c r="BK630"/>
      <c r="BL630" s="187"/>
      <c r="BM630"/>
      <c r="BN630"/>
      <c r="BO630" s="187"/>
      <c r="BP630"/>
      <c r="BQ630"/>
      <c r="BR630" s="187"/>
      <c r="BS630"/>
      <c r="BT630"/>
      <c r="BU630" s="187"/>
      <c r="BV630"/>
      <c r="BW630"/>
      <c r="BX630" s="187"/>
      <c r="BY630"/>
      <c r="BZ630"/>
      <c r="CA630" s="187"/>
      <c r="CB630" s="8"/>
      <c r="CC630"/>
      <c r="CD630" s="187"/>
      <c r="CE630"/>
      <c r="CF630"/>
      <c r="CG630" s="187"/>
      <c r="CH630"/>
      <c r="CI630"/>
      <c r="CJ630" s="187"/>
      <c r="CK630"/>
      <c r="CL630"/>
      <c r="CM630" s="187"/>
      <c r="CN630"/>
      <c r="CO630"/>
      <c r="CP630" s="187"/>
      <c r="CQ630"/>
      <c r="CR630"/>
      <c r="CS630" s="187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</row>
    <row r="631" spans="1:393" ht="13" customHeight="1">
      <c r="A631" s="23" t="s">
        <v>1830</v>
      </c>
      <c r="B631" s="24" t="s">
        <v>1826</v>
      </c>
      <c r="C631" s="15">
        <f t="shared" ref="C631:C671" si="59">IF(AND(N631="n",Q631="n",T631="n"),(M631+0.7*P631+0.5*S631)/2.2,IF(AND(OR(N631="y",N631="dnf",N631="oc",N631="dq",N631="nq"),OR(Q631="y",Q631="dnf",Q631="oc",Q631="dq",Q631="nq"),OR(T631="y",T631="dnf",T631="oc",T631="dq",T631="nq")),AVERAGE(M631,P631,S631),IF(AND(N631="n",Q631="n"),(M631+0.7*P631)/1.7,IF(AND(N631="n",T631="n"),(M631+0.7*S631)/1.7,IF(OR(N631="n",AND(Q631="",T631="")),M631,IF(AND(Q631="n",T631="n"),(P631+0.7*S631)/1.7,IF(Q631="n",P631,IF(T631="n",S631,(M631+P631)/2))))))))</f>
        <v>1</v>
      </c>
      <c r="D631" s="117" t="s">
        <v>595</v>
      </c>
      <c r="E631" s="5" t="s">
        <v>1906</v>
      </c>
      <c r="F631" s="33" t="s">
        <v>1829</v>
      </c>
      <c r="G631" s="144">
        <v>4</v>
      </c>
      <c r="H631" s="138">
        <v>1</v>
      </c>
      <c r="I631" s="61">
        <v>2</v>
      </c>
      <c r="K631" s="130">
        <v>2</v>
      </c>
      <c r="L631" s="158">
        <f>(J631+K631)</f>
        <v>2</v>
      </c>
      <c r="M631" s="21">
        <v>0</v>
      </c>
      <c r="N631" s="128" t="s">
        <v>306</v>
      </c>
      <c r="O631" s="148">
        <v>43023</v>
      </c>
      <c r="P631" s="21">
        <v>3</v>
      </c>
      <c r="Q631" s="128" t="s">
        <v>306</v>
      </c>
      <c r="R631" s="148">
        <v>42988</v>
      </c>
      <c r="S631" s="21">
        <v>0</v>
      </c>
      <c r="T631" s="128" t="s">
        <v>306</v>
      </c>
      <c r="U631" s="148">
        <v>42883</v>
      </c>
      <c r="V631" s="21">
        <v>6</v>
      </c>
      <c r="W631" s="128" t="s">
        <v>306</v>
      </c>
      <c r="X631" s="148">
        <v>42652</v>
      </c>
      <c r="Y631" s="21">
        <v>14</v>
      </c>
      <c r="Z631" s="128" t="s">
        <v>451</v>
      </c>
      <c r="AA631" s="148">
        <v>42456</v>
      </c>
      <c r="AB631" s="21">
        <v>0</v>
      </c>
      <c r="AC631" s="128" t="s">
        <v>306</v>
      </c>
      <c r="AD631" s="148">
        <v>42267</v>
      </c>
      <c r="AE631" s="21">
        <v>3</v>
      </c>
      <c r="AF631" s="128" t="s">
        <v>230</v>
      </c>
      <c r="AG631" s="148">
        <v>42148</v>
      </c>
      <c r="AH631" s="21">
        <v>16</v>
      </c>
      <c r="AI631" s="128" t="s">
        <v>451</v>
      </c>
      <c r="AJ631" s="148">
        <v>42120</v>
      </c>
      <c r="AK631" s="21">
        <v>15</v>
      </c>
      <c r="AL631" s="128" t="s">
        <v>451</v>
      </c>
      <c r="AM631" s="129">
        <v>42119</v>
      </c>
      <c r="AN631" s="14">
        <v>18</v>
      </c>
      <c r="AO631" s="128" t="s">
        <v>451</v>
      </c>
      <c r="AP631" s="129">
        <v>42085</v>
      </c>
      <c r="AQ631" s="14">
        <v>18</v>
      </c>
      <c r="AR631" s="128" t="s">
        <v>451</v>
      </c>
      <c r="AS631" s="129">
        <v>42050</v>
      </c>
      <c r="AT631" s="194"/>
      <c r="AU631"/>
      <c r="AV631"/>
      <c r="AW631" s="194"/>
      <c r="AX631"/>
      <c r="AY631"/>
      <c r="AZ631" s="194"/>
      <c r="BA631"/>
      <c r="BB631"/>
      <c r="BC631" s="194"/>
      <c r="BD631"/>
      <c r="BE631"/>
      <c r="BF631" s="194"/>
      <c r="BG631"/>
      <c r="BH631"/>
      <c r="BI631" s="194"/>
      <c r="BJ631" s="8"/>
      <c r="BK631"/>
      <c r="BL631" s="194"/>
      <c r="BM631"/>
      <c r="BN631"/>
      <c r="BO631" s="187"/>
      <c r="BP631"/>
      <c r="BQ631"/>
      <c r="BR631" s="187"/>
      <c r="BS631"/>
      <c r="BT631"/>
      <c r="BU631" s="187"/>
      <c r="BV631"/>
      <c r="BW631"/>
      <c r="BX631" s="187"/>
      <c r="BY631"/>
      <c r="BZ631"/>
      <c r="CA631" s="187"/>
      <c r="CB631" s="8"/>
      <c r="CC631"/>
      <c r="CD631" s="187"/>
      <c r="CE631"/>
      <c r="CF631"/>
      <c r="CG631" s="187"/>
      <c r="CH631"/>
      <c r="CI631"/>
      <c r="CJ631" s="187"/>
      <c r="CK631"/>
      <c r="CL631"/>
      <c r="CM631" s="187"/>
      <c r="CN631"/>
      <c r="CO631"/>
      <c r="CP631" s="187"/>
      <c r="CQ631"/>
      <c r="CR631"/>
      <c r="CS631" s="187"/>
      <c r="CT631"/>
      <c r="CU631"/>
      <c r="CV631" s="187"/>
      <c r="CW631"/>
      <c r="CX631"/>
      <c r="CY631"/>
      <c r="CZ631"/>
      <c r="DA631"/>
      <c r="DB631"/>
      <c r="DC631"/>
      <c r="DD631"/>
      <c r="DE631"/>
      <c r="DF631"/>
      <c r="DG631"/>
      <c r="DH631"/>
    </row>
    <row r="632" spans="1:393" ht="13" customHeight="1">
      <c r="A632" s="23" t="s">
        <v>3096</v>
      </c>
      <c r="B632" s="24" t="s">
        <v>3093</v>
      </c>
      <c r="C632" s="15">
        <f t="shared" si="59"/>
        <v>12.176470588235293</v>
      </c>
      <c r="E632" s="1" t="s">
        <v>3099</v>
      </c>
      <c r="F632" s="33" t="s">
        <v>3100</v>
      </c>
      <c r="G632" s="144">
        <v>2</v>
      </c>
      <c r="M632" s="11">
        <v>13</v>
      </c>
      <c r="N632" s="21" t="s">
        <v>451</v>
      </c>
      <c r="O632" s="148">
        <v>42974</v>
      </c>
      <c r="P632" s="11">
        <v>11</v>
      </c>
      <c r="Q632" s="21" t="s">
        <v>451</v>
      </c>
      <c r="R632" s="148">
        <v>42973</v>
      </c>
      <c r="S632" s="11"/>
      <c r="T632" s="21"/>
      <c r="V632" s="11"/>
      <c r="W632" s="21"/>
      <c r="X632" s="148"/>
      <c r="Y632" s="11"/>
      <c r="Z632" s="21"/>
      <c r="AA632" s="148"/>
      <c r="AB632" s="11"/>
      <c r="AC632" s="21"/>
      <c r="AD632" s="129"/>
      <c r="AE632" s="46"/>
      <c r="AF632" s="21"/>
      <c r="AG632" s="129"/>
      <c r="AH632" s="13"/>
      <c r="AI632" s="21"/>
      <c r="AJ632"/>
      <c r="AK632" s="194"/>
      <c r="AL632"/>
      <c r="AM632"/>
      <c r="AN632" s="194"/>
      <c r="AO632"/>
      <c r="AP632"/>
      <c r="AQ632" s="194"/>
      <c r="AR632"/>
      <c r="AS632"/>
      <c r="AT632" s="194"/>
      <c r="AU632"/>
      <c r="AV632"/>
      <c r="AW632" s="194"/>
      <c r="AX632"/>
      <c r="AY632"/>
      <c r="AZ632" s="194"/>
      <c r="BA632"/>
      <c r="BB632"/>
      <c r="BC632" s="194"/>
      <c r="BD632"/>
      <c r="BE632"/>
      <c r="BF632" s="194"/>
      <c r="BG632"/>
      <c r="BH632"/>
      <c r="BI632" s="187"/>
      <c r="BJ632"/>
      <c r="BK632"/>
      <c r="BL632" s="187"/>
      <c r="BM632"/>
      <c r="BN632"/>
      <c r="BO632" s="187"/>
      <c r="BP632"/>
      <c r="BQ632"/>
      <c r="BR632" s="187"/>
      <c r="BS632"/>
      <c r="BT632"/>
      <c r="BU632" s="187"/>
      <c r="BV632"/>
      <c r="BW632"/>
      <c r="BX632" s="187"/>
      <c r="BY632"/>
      <c r="BZ632"/>
      <c r="CA632" s="187"/>
      <c r="CB632"/>
      <c r="CC632"/>
      <c r="CD632" s="187"/>
      <c r="CE632"/>
      <c r="CF632"/>
      <c r="CG632" s="187"/>
      <c r="CH632"/>
      <c r="CI632"/>
      <c r="CJ632" s="187"/>
      <c r="CK632"/>
      <c r="CL632"/>
      <c r="CM632" s="187"/>
      <c r="CN632"/>
      <c r="CO632"/>
      <c r="CP632" s="187"/>
      <c r="CQ632"/>
      <c r="CR632"/>
      <c r="CS632" s="187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</row>
    <row r="633" spans="1:393" ht="13" customHeight="1">
      <c r="A633" s="23" t="s">
        <v>1014</v>
      </c>
      <c r="B633" s="24" t="s">
        <v>986</v>
      </c>
      <c r="C633" s="15">
        <f t="shared" si="59"/>
        <v>21.09090909090909</v>
      </c>
      <c r="E633" s="5" t="s">
        <v>1509</v>
      </c>
      <c r="F633" s="33" t="s">
        <v>987</v>
      </c>
      <c r="G633" s="144">
        <v>4</v>
      </c>
      <c r="H633" s="138">
        <v>3</v>
      </c>
      <c r="I633" s="61">
        <v>4.5</v>
      </c>
      <c r="K633" s="130">
        <v>4.5</v>
      </c>
      <c r="L633" s="158">
        <f>(J633+K633)</f>
        <v>4.5</v>
      </c>
      <c r="M633" s="21">
        <v>22</v>
      </c>
      <c r="N633" s="128" t="s">
        <v>451</v>
      </c>
      <c r="O633" s="148">
        <v>41832</v>
      </c>
      <c r="P633" s="21">
        <v>22</v>
      </c>
      <c r="Q633" s="128" t="s">
        <v>451</v>
      </c>
      <c r="R633" s="148">
        <v>41546</v>
      </c>
      <c r="S633" s="21">
        <v>18</v>
      </c>
      <c r="T633" s="128" t="s">
        <v>451</v>
      </c>
      <c r="U633" s="148">
        <v>41490</v>
      </c>
      <c r="V633" s="21">
        <v>20</v>
      </c>
      <c r="W633" s="128" t="s">
        <v>451</v>
      </c>
      <c r="X633" s="148">
        <v>41427</v>
      </c>
      <c r="Y633" s="64"/>
      <c r="Z633" s="21"/>
      <c r="AA633" s="149"/>
      <c r="AB633" s="11"/>
      <c r="AC633" s="21"/>
      <c r="AD633" s="129"/>
      <c r="AE633" s="11"/>
      <c r="AF633" s="21"/>
      <c r="AG633" s="129"/>
      <c r="AH633" s="11"/>
      <c r="AI633"/>
      <c r="AJ633"/>
      <c r="AK633" s="194"/>
      <c r="AL633"/>
      <c r="AM633"/>
      <c r="AN633" s="194"/>
      <c r="AO633"/>
      <c r="AP633"/>
      <c r="AQ633" s="194"/>
      <c r="AR633"/>
      <c r="AS633"/>
      <c r="AT633" s="194"/>
      <c r="AU633"/>
      <c r="AV633"/>
      <c r="AW633" s="194"/>
      <c r="AX633"/>
      <c r="AY633"/>
      <c r="AZ633" s="194"/>
      <c r="BA633"/>
      <c r="BB633"/>
      <c r="BC633" s="194"/>
      <c r="BD633"/>
      <c r="BE633"/>
      <c r="BF633" s="194"/>
      <c r="BG633"/>
      <c r="BH633"/>
      <c r="BI633"/>
      <c r="BJ633" s="8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 s="8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</row>
    <row r="634" spans="1:393" ht="13" customHeight="1">
      <c r="A634" s="23" t="s">
        <v>2671</v>
      </c>
      <c r="B634" s="24" t="s">
        <v>2672</v>
      </c>
      <c r="C634" s="15">
        <f t="shared" si="59"/>
        <v>0</v>
      </c>
      <c r="E634" s="5" t="s">
        <v>2674</v>
      </c>
      <c r="F634" s="33" t="s">
        <v>2675</v>
      </c>
      <c r="L634" s="158">
        <f>(J634+K634)</f>
        <v>0</v>
      </c>
      <c r="N634" s="128"/>
      <c r="Q634" s="128"/>
      <c r="S634" s="21"/>
      <c r="T634" s="128"/>
      <c r="V634" s="21"/>
      <c r="W634" s="128"/>
      <c r="X634" s="148"/>
      <c r="Y634" s="64"/>
      <c r="Z634" s="21"/>
      <c r="AA634" s="149"/>
      <c r="AB634" s="11"/>
      <c r="AC634" s="21"/>
      <c r="AD634" s="129"/>
      <c r="AE634" s="11"/>
      <c r="AF634" s="21"/>
      <c r="AG634" s="129"/>
      <c r="AH634" s="11"/>
      <c r="AI634"/>
      <c r="AJ634"/>
      <c r="AK634" s="194"/>
      <c r="AL634"/>
      <c r="AM634"/>
      <c r="AN634" s="194"/>
      <c r="AO634"/>
      <c r="AP634"/>
      <c r="AQ634" s="194"/>
      <c r="AR634"/>
      <c r="AS634"/>
      <c r="AT634" s="194"/>
      <c r="AU634"/>
      <c r="AV634"/>
      <c r="AW634" s="194"/>
      <c r="AX634"/>
      <c r="AY634"/>
      <c r="AZ634" s="194"/>
      <c r="BA634"/>
      <c r="BB634"/>
      <c r="BC634" s="194"/>
      <c r="BD634"/>
      <c r="BE634"/>
      <c r="BF634" s="194"/>
      <c r="BG634"/>
      <c r="BH634"/>
      <c r="BI634" s="187"/>
      <c r="BJ634" s="8"/>
      <c r="BK634"/>
      <c r="BL634" s="187"/>
      <c r="BM634"/>
      <c r="BN634"/>
      <c r="BO634" s="187"/>
      <c r="BP634"/>
      <c r="BQ634"/>
      <c r="BR634" s="187"/>
      <c r="BS634"/>
      <c r="BT634"/>
      <c r="BU634" s="187"/>
      <c r="BV634"/>
      <c r="BW634"/>
      <c r="BX634" s="187"/>
      <c r="BY634"/>
      <c r="BZ634"/>
      <c r="CA634" s="187"/>
      <c r="CB634" s="8"/>
      <c r="CC634"/>
      <c r="CD634" s="187"/>
      <c r="CE634"/>
      <c r="CF634"/>
      <c r="CG634" s="187"/>
      <c r="CH634"/>
      <c r="CI634"/>
      <c r="CJ634" s="187"/>
      <c r="CK634"/>
      <c r="CL634"/>
      <c r="CM634" s="187"/>
      <c r="CN634"/>
      <c r="CO634"/>
      <c r="CP634" s="187"/>
      <c r="CQ634"/>
      <c r="CR634"/>
      <c r="CS634" s="187"/>
      <c r="CT634"/>
      <c r="CU634"/>
      <c r="CV634" s="187"/>
      <c r="CW634"/>
      <c r="CX634"/>
      <c r="CY634" s="187"/>
      <c r="CZ634"/>
      <c r="DA634"/>
      <c r="DB634" s="187"/>
      <c r="DC634"/>
      <c r="DD634"/>
      <c r="DE634"/>
      <c r="DF634"/>
      <c r="DG634"/>
      <c r="DH634"/>
    </row>
    <row r="635" spans="1:393" ht="13" customHeight="1">
      <c r="A635" s="23" t="s">
        <v>2669</v>
      </c>
      <c r="B635" s="24" t="s">
        <v>2670</v>
      </c>
      <c r="C635" s="15">
        <f t="shared" si="59"/>
        <v>0</v>
      </c>
      <c r="E635" s="5" t="s">
        <v>2673</v>
      </c>
      <c r="F635" s="33" t="s">
        <v>2675</v>
      </c>
      <c r="L635" s="158">
        <f>(J635+K635)</f>
        <v>0</v>
      </c>
      <c r="N635" s="128"/>
      <c r="Q635" s="128"/>
      <c r="S635" s="21"/>
      <c r="T635" s="128"/>
      <c r="V635" s="21"/>
      <c r="W635" s="128"/>
      <c r="X635" s="148"/>
      <c r="Y635" s="64"/>
      <c r="Z635" s="21"/>
      <c r="AA635" s="149"/>
      <c r="AB635" s="11"/>
      <c r="AC635" s="21"/>
      <c r="AD635" s="148"/>
      <c r="AE635" s="11"/>
      <c r="AF635" s="21"/>
      <c r="AG635" s="148"/>
      <c r="AH635" s="11"/>
      <c r="AI635"/>
      <c r="AJ635" s="582"/>
      <c r="AK635" s="187"/>
      <c r="AL635"/>
      <c r="AM635" s="187"/>
      <c r="AN635" s="194"/>
      <c r="AO635"/>
      <c r="AP635"/>
      <c r="AQ635" s="194"/>
      <c r="AR635"/>
      <c r="AS635"/>
      <c r="AT635" s="194"/>
      <c r="AU635"/>
      <c r="AV635"/>
      <c r="AW635" s="194"/>
      <c r="AX635"/>
      <c r="AY635"/>
      <c r="AZ635" s="194"/>
      <c r="BA635"/>
      <c r="BB635"/>
      <c r="BC635" s="194"/>
      <c r="BD635"/>
      <c r="BE635"/>
      <c r="BF635" s="194"/>
      <c r="BG635"/>
      <c r="BH635"/>
      <c r="BI635" s="194"/>
      <c r="BJ635" s="8"/>
      <c r="BK635"/>
      <c r="BL635" s="194"/>
      <c r="BM635"/>
      <c r="BN635"/>
      <c r="BO635" s="194"/>
      <c r="BP635"/>
      <c r="BQ635"/>
      <c r="BR635" s="194"/>
      <c r="BS635"/>
      <c r="BT635"/>
      <c r="BU635" s="194"/>
      <c r="BV635"/>
      <c r="BW635"/>
      <c r="BX635" s="194"/>
      <c r="BY635"/>
      <c r="BZ635"/>
      <c r="CA635" s="187"/>
      <c r="CB635" s="8"/>
      <c r="CC635"/>
      <c r="CD635" s="187"/>
      <c r="CE635"/>
      <c r="CF635"/>
      <c r="CG635" s="187"/>
      <c r="CH635"/>
      <c r="CI635"/>
      <c r="CJ635" s="187"/>
      <c r="CK635"/>
      <c r="CL635"/>
      <c r="CM635" s="187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187"/>
      <c r="DC635"/>
      <c r="DD635"/>
      <c r="DE635" s="187"/>
      <c r="DF635"/>
      <c r="DG635"/>
      <c r="DH635" s="187"/>
      <c r="DK635" s="8"/>
      <c r="DN635" s="8"/>
      <c r="DQ635" s="8"/>
      <c r="DU635" s="8"/>
      <c r="DX635" s="8"/>
      <c r="EA635" s="8"/>
      <c r="ED635" s="8"/>
      <c r="EG635" s="8"/>
      <c r="EJ635" s="8"/>
      <c r="EM635" s="8"/>
      <c r="EP635" s="8"/>
      <c r="ES635" s="8"/>
      <c r="EV635" s="8"/>
      <c r="EY635" s="8"/>
      <c r="FB635" s="8"/>
      <c r="FE635" s="8"/>
      <c r="FH635" s="8"/>
      <c r="FK635" s="8"/>
      <c r="FN635" s="8"/>
      <c r="FQ635" s="8"/>
    </row>
    <row r="636" spans="1:393" ht="13" customHeight="1">
      <c r="A636" s="23" t="s">
        <v>629</v>
      </c>
      <c r="B636" s="24" t="s">
        <v>627</v>
      </c>
      <c r="C636" s="15">
        <f t="shared" si="59"/>
        <v>19.529411764705884</v>
      </c>
      <c r="D636" s="117" t="s">
        <v>407</v>
      </c>
      <c r="E636" s="36" t="s">
        <v>3164</v>
      </c>
      <c r="F636" s="33" t="s">
        <v>369</v>
      </c>
      <c r="G636" s="144">
        <v>4</v>
      </c>
      <c r="H636" s="138">
        <v>6</v>
      </c>
      <c r="I636" s="101">
        <v>12</v>
      </c>
      <c r="J636" s="139">
        <v>7.5</v>
      </c>
      <c r="K636" s="130">
        <v>26</v>
      </c>
      <c r="L636" s="158">
        <f>(J636+K636)</f>
        <v>33.5</v>
      </c>
      <c r="M636" s="21">
        <v>10</v>
      </c>
      <c r="N636" s="128" t="s">
        <v>264</v>
      </c>
      <c r="O636" s="148">
        <v>43030</v>
      </c>
      <c r="P636" s="21">
        <v>22</v>
      </c>
      <c r="Q636" s="128" t="s">
        <v>451</v>
      </c>
      <c r="R636" s="148">
        <v>43029</v>
      </c>
      <c r="S636" s="21">
        <v>16</v>
      </c>
      <c r="T636" s="128" t="s">
        <v>451</v>
      </c>
      <c r="U636" s="148">
        <v>43016</v>
      </c>
      <c r="V636" s="21">
        <v>22</v>
      </c>
      <c r="W636" s="128" t="s">
        <v>451</v>
      </c>
      <c r="X636" s="148">
        <v>43015</v>
      </c>
      <c r="Y636" s="21">
        <v>20</v>
      </c>
      <c r="Z636" s="128" t="s">
        <v>451</v>
      </c>
      <c r="AA636" s="148">
        <v>42995</v>
      </c>
      <c r="AB636" s="21">
        <v>20</v>
      </c>
      <c r="AC636" s="128" t="s">
        <v>451</v>
      </c>
      <c r="AD636" s="148">
        <v>42994</v>
      </c>
      <c r="AE636" s="21">
        <v>22</v>
      </c>
      <c r="AF636" s="128" t="s">
        <v>451</v>
      </c>
      <c r="AG636" s="148">
        <v>42862</v>
      </c>
      <c r="AH636" s="21">
        <v>20</v>
      </c>
      <c r="AI636" s="128" t="s">
        <v>451</v>
      </c>
      <c r="AJ636" s="148">
        <v>42848</v>
      </c>
      <c r="AK636" s="21">
        <v>22</v>
      </c>
      <c r="AL636" s="128" t="s">
        <v>451</v>
      </c>
      <c r="AM636" s="148">
        <v>42847</v>
      </c>
      <c r="AN636" s="21">
        <v>22</v>
      </c>
      <c r="AO636" s="128" t="s">
        <v>451</v>
      </c>
      <c r="AP636" s="148">
        <v>42680</v>
      </c>
      <c r="AQ636" s="21">
        <v>22</v>
      </c>
      <c r="AR636" s="128" t="s">
        <v>451</v>
      </c>
      <c r="AS636" s="148">
        <v>42666</v>
      </c>
      <c r="AT636" s="21">
        <v>22</v>
      </c>
      <c r="AU636" s="128" t="s">
        <v>451</v>
      </c>
      <c r="AV636" s="129">
        <v>42665</v>
      </c>
      <c r="AW636" s="14">
        <v>16</v>
      </c>
      <c r="AX636" s="128" t="s">
        <v>451</v>
      </c>
      <c r="AY636" s="129">
        <v>42631</v>
      </c>
      <c r="AZ636" s="14">
        <v>14</v>
      </c>
      <c r="BA636" s="128" t="s">
        <v>451</v>
      </c>
      <c r="BB636" s="129">
        <v>42630</v>
      </c>
      <c r="BC636" s="14">
        <v>4</v>
      </c>
      <c r="BD636" s="128" t="s">
        <v>264</v>
      </c>
      <c r="BE636" s="129">
        <v>42624</v>
      </c>
      <c r="BF636" s="21">
        <v>14</v>
      </c>
      <c r="BG636" s="128" t="s">
        <v>451</v>
      </c>
      <c r="BH636" s="129">
        <v>42623</v>
      </c>
      <c r="BI636" s="21">
        <v>22</v>
      </c>
      <c r="BJ636" s="128" t="s">
        <v>451</v>
      </c>
      <c r="BK636" s="129">
        <v>42498</v>
      </c>
      <c r="BL636" s="21">
        <v>22</v>
      </c>
      <c r="BM636" s="128" t="s">
        <v>451</v>
      </c>
      <c r="BN636" s="129">
        <v>42497</v>
      </c>
      <c r="BO636" s="21">
        <v>21</v>
      </c>
      <c r="BP636" s="128" t="s">
        <v>451</v>
      </c>
      <c r="BQ636" s="129">
        <v>42483</v>
      </c>
      <c r="BR636" s="21">
        <v>22</v>
      </c>
      <c r="BS636" s="128" t="s">
        <v>451</v>
      </c>
      <c r="BT636" s="129">
        <v>42482</v>
      </c>
      <c r="BU636" s="21">
        <v>16</v>
      </c>
      <c r="BV636" s="128" t="s">
        <v>451</v>
      </c>
      <c r="BW636" s="129">
        <v>42302</v>
      </c>
      <c r="BX636" s="21">
        <v>16</v>
      </c>
      <c r="BY636" s="128" t="s">
        <v>451</v>
      </c>
      <c r="BZ636" s="129">
        <v>42301</v>
      </c>
      <c r="CA636" s="21">
        <v>16</v>
      </c>
      <c r="CB636" s="128" t="s">
        <v>451</v>
      </c>
      <c r="CC636" s="129">
        <v>42295</v>
      </c>
      <c r="CD636" s="21">
        <v>16</v>
      </c>
      <c r="CE636" s="128" t="s">
        <v>451</v>
      </c>
      <c r="CF636" s="129">
        <v>42260</v>
      </c>
      <c r="CG636" s="21">
        <v>16</v>
      </c>
      <c r="CH636" s="128" t="s">
        <v>451</v>
      </c>
      <c r="CI636" s="129">
        <v>42259</v>
      </c>
      <c r="CJ636" s="21">
        <v>16</v>
      </c>
      <c r="CK636" s="128" t="s">
        <v>451</v>
      </c>
      <c r="CL636" s="129">
        <v>42245</v>
      </c>
      <c r="CM636" s="21">
        <v>15</v>
      </c>
      <c r="CN636" s="128" t="s">
        <v>451</v>
      </c>
      <c r="CO636" s="129">
        <v>42141</v>
      </c>
      <c r="CP636" s="21">
        <v>11</v>
      </c>
      <c r="CQ636" s="128" t="s">
        <v>451</v>
      </c>
      <c r="CR636" s="129">
        <v>42140</v>
      </c>
      <c r="CS636" s="21">
        <v>11</v>
      </c>
      <c r="CT636" s="128" t="s">
        <v>451</v>
      </c>
      <c r="CU636" s="129">
        <v>42126</v>
      </c>
      <c r="CV636" s="21">
        <v>22</v>
      </c>
      <c r="CW636" s="128" t="s">
        <v>451</v>
      </c>
      <c r="CX636" s="129">
        <v>42113</v>
      </c>
      <c r="CY636" s="21">
        <v>22</v>
      </c>
      <c r="CZ636" s="128" t="s">
        <v>451</v>
      </c>
      <c r="DA636" s="129">
        <v>42112</v>
      </c>
      <c r="DB636" s="21">
        <v>16</v>
      </c>
      <c r="DC636" s="128" t="s">
        <v>451</v>
      </c>
      <c r="DD636" s="129">
        <v>41938</v>
      </c>
      <c r="DE636" s="21">
        <v>18</v>
      </c>
      <c r="DF636" s="128" t="s">
        <v>451</v>
      </c>
      <c r="DG636" s="129">
        <v>41895</v>
      </c>
      <c r="DH636" s="21">
        <v>20</v>
      </c>
      <c r="DI636" s="128" t="s">
        <v>451</v>
      </c>
      <c r="DJ636" s="129">
        <v>41888</v>
      </c>
      <c r="DK636" s="21">
        <v>22</v>
      </c>
      <c r="DL636" s="128" t="s">
        <v>451</v>
      </c>
      <c r="DM636" s="129">
        <v>41763</v>
      </c>
      <c r="DN636" s="21">
        <v>20</v>
      </c>
      <c r="DO636" s="128" t="s">
        <v>451</v>
      </c>
      <c r="DP636" s="129">
        <v>41762</v>
      </c>
      <c r="DQ636" s="21">
        <v>18</v>
      </c>
      <c r="DR636" s="128" t="s">
        <v>451</v>
      </c>
      <c r="DS636" s="129">
        <v>41749</v>
      </c>
      <c r="DT636" s="21">
        <v>22</v>
      </c>
      <c r="DU636" s="128" t="s">
        <v>451</v>
      </c>
      <c r="DV636" s="129">
        <v>41748</v>
      </c>
      <c r="DW636" s="21">
        <v>14</v>
      </c>
      <c r="DX636" s="128" t="s">
        <v>451</v>
      </c>
      <c r="DY636" s="129">
        <v>41531</v>
      </c>
      <c r="DZ636" s="21">
        <v>4</v>
      </c>
      <c r="EA636" s="128" t="s">
        <v>465</v>
      </c>
      <c r="EB636" s="129">
        <v>41399</v>
      </c>
      <c r="EC636" s="21">
        <v>13</v>
      </c>
      <c r="ED636" s="128" t="s">
        <v>451</v>
      </c>
      <c r="EE636" s="129">
        <v>41398</v>
      </c>
      <c r="EF636" s="21">
        <v>22</v>
      </c>
      <c r="EG636" s="128" t="s">
        <v>451</v>
      </c>
      <c r="EH636" s="129">
        <v>41385</v>
      </c>
      <c r="EI636" s="21">
        <v>16</v>
      </c>
      <c r="EJ636" s="128" t="s">
        <v>451</v>
      </c>
      <c r="EK636" s="129">
        <v>41384</v>
      </c>
      <c r="EL636" s="21">
        <v>13</v>
      </c>
      <c r="EM636" s="128" t="s">
        <v>451</v>
      </c>
      <c r="EN636" s="129">
        <v>41237</v>
      </c>
      <c r="EO636" s="21">
        <v>11</v>
      </c>
      <c r="EP636" s="128" t="s">
        <v>451</v>
      </c>
      <c r="EQ636" s="129">
        <v>41236</v>
      </c>
      <c r="ER636" s="21">
        <v>15</v>
      </c>
      <c r="ES636" s="128" t="s">
        <v>451</v>
      </c>
      <c r="ET636" s="129">
        <v>41231</v>
      </c>
      <c r="EU636" s="21">
        <v>12</v>
      </c>
      <c r="EV636" s="128" t="s">
        <v>451</v>
      </c>
      <c r="EW636" s="129">
        <v>41230</v>
      </c>
      <c r="EX636" s="8"/>
      <c r="FA636" s="8"/>
      <c r="FD636" s="8"/>
      <c r="FG636" s="8"/>
    </row>
    <row r="637" spans="1:393" ht="13" customHeight="1">
      <c r="A637" s="28" t="s">
        <v>2122</v>
      </c>
      <c r="B637" s="27" t="s">
        <v>2123</v>
      </c>
      <c r="C637" s="15">
        <f t="shared" si="59"/>
        <v>4.666666666666667</v>
      </c>
      <c r="D637" s="41"/>
      <c r="E637" s="25" t="s">
        <v>2124</v>
      </c>
      <c r="F637" s="33" t="s">
        <v>1585</v>
      </c>
      <c r="H637" s="144"/>
      <c r="I637" s="58"/>
      <c r="J637" s="145"/>
      <c r="K637" s="128">
        <v>0</v>
      </c>
      <c r="L637" s="158">
        <f>(J637+K637)</f>
        <v>0</v>
      </c>
      <c r="M637" s="10">
        <v>0</v>
      </c>
      <c r="N637" s="130" t="s">
        <v>306</v>
      </c>
      <c r="O637" s="148">
        <v>42623</v>
      </c>
      <c r="P637" s="10">
        <v>4</v>
      </c>
      <c r="Q637" s="130" t="s">
        <v>306</v>
      </c>
      <c r="R637" s="148">
        <v>42295</v>
      </c>
      <c r="S637" s="10">
        <v>10</v>
      </c>
      <c r="T637" s="130" t="s">
        <v>306</v>
      </c>
      <c r="U637" s="148">
        <v>42294</v>
      </c>
      <c r="V637" s="11"/>
      <c r="W637" s="21"/>
      <c r="X637" s="148"/>
      <c r="Y637" s="11"/>
      <c r="Z637" s="21"/>
      <c r="AA637" s="148"/>
      <c r="AB637" s="11"/>
      <c r="AC637" s="21"/>
      <c r="AD637" s="129"/>
      <c r="AE637" s="13"/>
      <c r="AF637" s="21"/>
      <c r="AG637" s="129"/>
      <c r="AH637" s="13"/>
      <c r="AI637" s="21"/>
      <c r="AJ637" s="129"/>
      <c r="AK637" s="11"/>
      <c r="AL637" s="21"/>
      <c r="AM637" s="22"/>
      <c r="AN637" s="11"/>
      <c r="AO637" s="21"/>
      <c r="AP637" s="22"/>
      <c r="AQ637" s="11"/>
      <c r="AR637" s="21"/>
      <c r="AS637" s="22"/>
      <c r="AT637" s="11"/>
      <c r="AU637" s="21"/>
      <c r="AV637" s="22"/>
      <c r="AW637" s="11"/>
      <c r="AX637" s="21"/>
      <c r="AY637" s="22"/>
      <c r="AZ637" s="11"/>
      <c r="BA637" s="21"/>
      <c r="BB637" s="22"/>
      <c r="BC637" s="11"/>
      <c r="BD637" s="21"/>
      <c r="BE637" s="6"/>
      <c r="BF637" s="11"/>
      <c r="BG637" s="21"/>
      <c r="BH637" s="6"/>
      <c r="BI637" s="11"/>
      <c r="BJ637" s="21"/>
      <c r="BK637" s="6"/>
      <c r="BL637" s="11"/>
      <c r="BM637" s="21"/>
      <c r="BN637" s="6"/>
      <c r="BO637" s="11"/>
      <c r="BP637" s="21"/>
      <c r="BQ637" s="22"/>
      <c r="BR637" s="11"/>
      <c r="BS637" s="21"/>
      <c r="BT637" s="6"/>
      <c r="BU637" s="11"/>
      <c r="BV637" s="21"/>
      <c r="BW637" s="6"/>
      <c r="BX637" s="11"/>
      <c r="BY637" s="21"/>
      <c r="BZ637" s="22"/>
      <c r="CA637" s="11"/>
      <c r="CB637" s="21"/>
      <c r="CC637" s="6"/>
      <c r="CD637" s="11"/>
      <c r="CE637" s="21"/>
      <c r="CF637" s="6"/>
      <c r="CG637" s="8"/>
      <c r="CH637" s="8"/>
      <c r="CI637" s="8"/>
      <c r="CJ637" s="8"/>
      <c r="CK637" s="8"/>
      <c r="CM637" s="8"/>
      <c r="CN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187"/>
      <c r="DF637"/>
      <c r="DG637"/>
      <c r="DH637" s="187"/>
      <c r="DI637"/>
      <c r="DJ637"/>
      <c r="DK637"/>
      <c r="DL637"/>
      <c r="DM637"/>
      <c r="DN637"/>
      <c r="DO637"/>
      <c r="DP637"/>
      <c r="DQ637"/>
      <c r="DR637"/>
      <c r="DS637"/>
      <c r="DT637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</row>
    <row r="638" spans="1:393" ht="13" customHeight="1">
      <c r="A638" s="23" t="s">
        <v>1616</v>
      </c>
      <c r="B638" s="24" t="s">
        <v>1613</v>
      </c>
      <c r="C638" s="15">
        <f t="shared" si="59"/>
        <v>1</v>
      </c>
      <c r="D638" s="1" t="s">
        <v>596</v>
      </c>
      <c r="E638" s="1" t="s">
        <v>1614</v>
      </c>
      <c r="F638" s="33" t="s">
        <v>1617</v>
      </c>
      <c r="I638" s="130"/>
      <c r="J638" s="130"/>
      <c r="M638" s="21">
        <v>0</v>
      </c>
      <c r="N638" s="128" t="s">
        <v>230</v>
      </c>
      <c r="O638" s="148">
        <v>42225</v>
      </c>
      <c r="P638" s="11">
        <v>3</v>
      </c>
      <c r="Q638" s="21" t="s">
        <v>306</v>
      </c>
      <c r="R638" s="148">
        <v>42224</v>
      </c>
      <c r="S638" s="21">
        <v>0</v>
      </c>
      <c r="T638" s="128" t="s">
        <v>230</v>
      </c>
      <c r="U638" s="148">
        <v>41860</v>
      </c>
      <c r="V638" s="11"/>
      <c r="W638" s="4"/>
      <c r="X638" s="148"/>
      <c r="AA638" s="590"/>
      <c r="AI638"/>
      <c r="AJ638"/>
      <c r="AK638" s="187"/>
      <c r="AL638"/>
      <c r="AM638"/>
      <c r="AN638" s="187"/>
      <c r="AO638"/>
      <c r="AP638"/>
      <c r="AQ638" s="187"/>
      <c r="AR638"/>
      <c r="AS638"/>
      <c r="AT638" s="187"/>
      <c r="AU638"/>
      <c r="AV638"/>
      <c r="AW638" s="187"/>
      <c r="AX638"/>
      <c r="AY638"/>
      <c r="AZ638" s="187"/>
      <c r="BA638"/>
      <c r="BB638"/>
      <c r="BC638" s="187"/>
      <c r="BD638"/>
      <c r="BE638"/>
      <c r="BF638" s="187"/>
      <c r="BG638"/>
      <c r="BH638"/>
      <c r="BI638" s="187"/>
      <c r="BK638"/>
      <c r="BL638" s="187"/>
      <c r="BM638"/>
      <c r="BN638"/>
      <c r="BO638" s="187"/>
      <c r="BP638"/>
      <c r="BQ638"/>
      <c r="BR638" s="187"/>
      <c r="BS638"/>
      <c r="BT638"/>
      <c r="BU638" s="187"/>
      <c r="BV638"/>
      <c r="BW638"/>
      <c r="BX638" s="187"/>
      <c r="BY638"/>
      <c r="BZ638"/>
      <c r="CA638" s="187"/>
      <c r="CC638"/>
      <c r="CD638" s="187"/>
      <c r="CE638"/>
      <c r="CF638"/>
      <c r="CG638" s="187"/>
      <c r="CH638"/>
      <c r="CI638"/>
      <c r="CJ638" s="187"/>
      <c r="CK638"/>
      <c r="CL638"/>
      <c r="CM638" s="187"/>
      <c r="CN638"/>
      <c r="CO638"/>
      <c r="CP638" s="187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</row>
    <row r="639" spans="1:393">
      <c r="A639" s="23" t="s">
        <v>1225</v>
      </c>
      <c r="B639" s="24" t="s">
        <v>398</v>
      </c>
      <c r="C639" s="15">
        <f t="shared" si="59"/>
        <v>16</v>
      </c>
      <c r="E639" s="1" t="s">
        <v>1222</v>
      </c>
      <c r="F639" s="33" t="s">
        <v>1223</v>
      </c>
      <c r="G639" s="144">
        <v>1</v>
      </c>
      <c r="I639" s="61">
        <v>0.5</v>
      </c>
      <c r="K639" s="130">
        <v>0.5</v>
      </c>
      <c r="L639" s="158">
        <f t="shared" ref="L639:L644" si="60">(J639+K639)</f>
        <v>0.5</v>
      </c>
      <c r="M639" s="21">
        <v>16</v>
      </c>
      <c r="N639" s="128" t="s">
        <v>451</v>
      </c>
      <c r="O639" s="148">
        <v>41567</v>
      </c>
      <c r="Q639" s="128"/>
      <c r="S639" s="21"/>
      <c r="T639" s="128"/>
      <c r="V639" s="21"/>
      <c r="W639" s="128"/>
      <c r="X639" s="148"/>
      <c r="Y639" s="21"/>
      <c r="Z639" s="128"/>
      <c r="AA639" s="148"/>
      <c r="AB639" s="21"/>
      <c r="AC639" s="128"/>
      <c r="AD639" s="129"/>
      <c r="AE639" s="46"/>
      <c r="AF639" s="21"/>
      <c r="AG639" s="129"/>
      <c r="AH639" s="46"/>
      <c r="AI639" s="21"/>
      <c r="AJ639" s="129"/>
      <c r="AK639" s="11"/>
      <c r="AL639" s="11"/>
      <c r="AM639" s="129"/>
      <c r="AN639" s="8"/>
      <c r="AP639" s="146"/>
      <c r="AQ639" s="8"/>
      <c r="AT639" s="8"/>
      <c r="AW639" s="8"/>
      <c r="AZ639" s="187"/>
      <c r="BA639"/>
      <c r="BB639"/>
      <c r="BC639" s="187"/>
      <c r="BD639"/>
      <c r="BE639"/>
      <c r="BF639" s="187"/>
      <c r="BG639"/>
      <c r="BH639"/>
      <c r="BI639" s="187"/>
      <c r="BK639"/>
      <c r="BL639" s="187"/>
      <c r="BM639"/>
      <c r="BN639"/>
      <c r="BO639" s="187"/>
      <c r="BP639"/>
      <c r="BQ639"/>
      <c r="BR639" s="187"/>
      <c r="BS639"/>
      <c r="BT639"/>
      <c r="BU639" s="187"/>
      <c r="BV639"/>
      <c r="BW639"/>
      <c r="BX639" s="187"/>
      <c r="BY639"/>
      <c r="BZ639"/>
      <c r="CA639" s="187"/>
      <c r="CC639"/>
      <c r="CD639" s="187"/>
      <c r="CE639"/>
      <c r="CF639"/>
      <c r="CG639" s="187"/>
      <c r="CH639"/>
      <c r="CI639"/>
      <c r="CJ639" s="187"/>
      <c r="CK639"/>
      <c r="CL639"/>
      <c r="CM639" s="187"/>
      <c r="CN639"/>
      <c r="CO639"/>
      <c r="CP639" s="187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</row>
    <row r="640" spans="1:393">
      <c r="A640" s="447" t="s">
        <v>2512</v>
      </c>
      <c r="B640" s="15" t="s">
        <v>2513</v>
      </c>
      <c r="C640" s="15">
        <f t="shared" si="59"/>
        <v>18</v>
      </c>
      <c r="E640" s="1" t="s">
        <v>2514</v>
      </c>
      <c r="F640" s="33" t="s">
        <v>1619</v>
      </c>
      <c r="G640" s="144">
        <v>1</v>
      </c>
      <c r="I640" s="61">
        <v>1</v>
      </c>
      <c r="J640" s="139">
        <v>1</v>
      </c>
      <c r="K640" s="130">
        <v>0</v>
      </c>
      <c r="L640" s="158">
        <f t="shared" si="60"/>
        <v>1</v>
      </c>
      <c r="M640" s="21">
        <v>18</v>
      </c>
      <c r="N640" s="128" t="s">
        <v>451</v>
      </c>
      <c r="O640" s="148">
        <v>42939</v>
      </c>
      <c r="Q640" s="128"/>
      <c r="S640" s="21"/>
      <c r="T640" s="128"/>
      <c r="V640" s="21"/>
      <c r="W640" s="128"/>
      <c r="X640" s="148"/>
      <c r="Y640" s="21"/>
      <c r="Z640" s="128"/>
      <c r="AA640" s="148"/>
      <c r="AB640" s="21"/>
      <c r="AC640" s="128"/>
      <c r="AD640" s="129"/>
      <c r="AE640" s="46"/>
      <c r="AF640" s="21"/>
      <c r="AG640" s="129"/>
      <c r="AH640" s="46"/>
      <c r="AI640" s="21"/>
      <c r="AJ640" s="129"/>
      <c r="AK640" s="11"/>
      <c r="AL640" s="11"/>
      <c r="AM640" s="129"/>
      <c r="AN640" s="8"/>
      <c r="AP640" s="146"/>
      <c r="AQ640" s="8"/>
      <c r="AT640" s="8"/>
      <c r="AW640" s="8"/>
      <c r="AZ640" s="187"/>
      <c r="BA640"/>
      <c r="BB640"/>
      <c r="BC640" s="187"/>
      <c r="BD640"/>
      <c r="BE640"/>
      <c r="BF640" s="187"/>
      <c r="BG640"/>
      <c r="BH640"/>
      <c r="BI640" s="187"/>
      <c r="BK640"/>
      <c r="BL640" s="187"/>
      <c r="BM640"/>
      <c r="BN640"/>
      <c r="BO640" s="187"/>
      <c r="BP640"/>
      <c r="BQ640"/>
      <c r="BR640" s="187"/>
      <c r="BS640"/>
      <c r="BT640"/>
      <c r="BU640" s="187"/>
      <c r="BV640"/>
      <c r="BW640"/>
      <c r="BX640" s="187"/>
      <c r="BY640"/>
      <c r="BZ640"/>
      <c r="CA640" s="187"/>
      <c r="CC640"/>
      <c r="CD640" s="187"/>
      <c r="CE640"/>
      <c r="CF640"/>
      <c r="CG640" s="187"/>
      <c r="CH640"/>
      <c r="CI640"/>
      <c r="CJ640" s="187"/>
      <c r="CK640"/>
      <c r="CL640"/>
      <c r="CM640" s="187"/>
      <c r="CN640"/>
      <c r="CO640"/>
      <c r="CP640" s="187"/>
      <c r="CQ640"/>
      <c r="CR640"/>
      <c r="CS640" s="187"/>
      <c r="CT640"/>
      <c r="CU640"/>
      <c r="CV640" s="187"/>
      <c r="CW640"/>
      <c r="CX640"/>
      <c r="CY640" s="187"/>
      <c r="CZ640"/>
      <c r="DA640"/>
      <c r="DB640"/>
      <c r="DC640"/>
      <c r="DD640"/>
      <c r="DE640"/>
      <c r="DF640"/>
      <c r="DG640"/>
      <c r="DH640"/>
    </row>
    <row r="641" spans="1:435">
      <c r="A641" s="23" t="s">
        <v>2401</v>
      </c>
      <c r="B641" s="24" t="s">
        <v>2402</v>
      </c>
      <c r="C641" s="15">
        <f t="shared" si="59"/>
        <v>0</v>
      </c>
      <c r="E641" s="1" t="s">
        <v>2403</v>
      </c>
      <c r="F641" s="33" t="s">
        <v>2400</v>
      </c>
      <c r="K641" s="130">
        <v>0</v>
      </c>
      <c r="L641" s="158">
        <f t="shared" si="60"/>
        <v>0</v>
      </c>
      <c r="N641" s="128"/>
      <c r="Q641" s="128"/>
      <c r="S641" s="21"/>
      <c r="T641" s="128"/>
      <c r="V641" s="21"/>
      <c r="W641" s="128"/>
      <c r="X641" s="148"/>
      <c r="Y641" s="21"/>
      <c r="Z641" s="128"/>
      <c r="AA641" s="148"/>
      <c r="AB641" s="21"/>
      <c r="AC641" s="128"/>
      <c r="AD641" s="129"/>
      <c r="AE641" s="46"/>
      <c r="AF641" s="21"/>
      <c r="AG641" s="129"/>
      <c r="AH641" s="46"/>
      <c r="AI641" s="21"/>
      <c r="AJ641" s="129"/>
      <c r="AK641" s="13"/>
      <c r="AL641" s="11"/>
      <c r="AM641" s="129"/>
      <c r="AP641" s="147"/>
      <c r="AS641" s="8"/>
      <c r="AV641" s="8"/>
      <c r="AZ641" s="194"/>
      <c r="BA641"/>
      <c r="BB641"/>
      <c r="BC641" s="194"/>
      <c r="BD641"/>
      <c r="BE641"/>
      <c r="BF641" s="194"/>
      <c r="BG641"/>
      <c r="BH641"/>
      <c r="BI641" s="194"/>
      <c r="BK641"/>
      <c r="BL641" s="194"/>
      <c r="BM641"/>
      <c r="BN641"/>
      <c r="BO641" s="194"/>
      <c r="BP641"/>
      <c r="BQ641"/>
      <c r="BR641" s="194"/>
      <c r="BS641"/>
      <c r="BT641"/>
      <c r="BU641" s="194"/>
      <c r="BV641"/>
      <c r="BW641"/>
      <c r="BX641" s="194"/>
      <c r="BY641"/>
      <c r="BZ641"/>
      <c r="CA641" s="194"/>
      <c r="CC641"/>
      <c r="CD641" s="194"/>
      <c r="CE641"/>
      <c r="CF641"/>
      <c r="CG641" s="194"/>
      <c r="CH641"/>
      <c r="CI641"/>
      <c r="CJ641" s="194"/>
      <c r="CK641"/>
      <c r="CL641"/>
      <c r="CM641" s="194"/>
      <c r="CN641"/>
      <c r="CO641"/>
      <c r="CP641" s="194"/>
      <c r="CQ641"/>
      <c r="CR641"/>
      <c r="CS641" s="194"/>
      <c r="CT641"/>
      <c r="CU641"/>
      <c r="CV641" s="194"/>
      <c r="CW641"/>
      <c r="CX641"/>
      <c r="CY641" s="194"/>
      <c r="CZ641"/>
      <c r="DA641"/>
      <c r="DB641" s="194"/>
      <c r="DC641"/>
      <c r="DD641"/>
      <c r="DE641" s="194"/>
      <c r="DF641"/>
      <c r="DG641"/>
      <c r="DH641" s="194"/>
    </row>
    <row r="642" spans="1:435" s="107" customFormat="1">
      <c r="A642" s="23" t="s">
        <v>3030</v>
      </c>
      <c r="B642" s="24" t="s">
        <v>3031</v>
      </c>
      <c r="C642" s="15">
        <f t="shared" si="59"/>
        <v>14.058823529411764</v>
      </c>
      <c r="D642" s="117" t="s">
        <v>2945</v>
      </c>
      <c r="E642" s="1" t="s">
        <v>3032</v>
      </c>
      <c r="F642" s="33" t="s">
        <v>3033</v>
      </c>
      <c r="G642" s="144">
        <v>2</v>
      </c>
      <c r="H642" s="138">
        <v>1</v>
      </c>
      <c r="I642" s="61">
        <v>2</v>
      </c>
      <c r="J642" s="139"/>
      <c r="K642" s="130">
        <v>2</v>
      </c>
      <c r="L642" s="158">
        <f t="shared" si="60"/>
        <v>2</v>
      </c>
      <c r="M642" s="21">
        <v>0</v>
      </c>
      <c r="N642" s="128" t="s">
        <v>306</v>
      </c>
      <c r="O642" s="148">
        <v>41945</v>
      </c>
      <c r="P642" s="21">
        <v>12</v>
      </c>
      <c r="Q642" s="128" t="s">
        <v>451</v>
      </c>
      <c r="R642" s="148">
        <v>41546</v>
      </c>
      <c r="S642" s="21">
        <v>17</v>
      </c>
      <c r="T642" s="128" t="s">
        <v>451</v>
      </c>
      <c r="U642" s="148">
        <v>41077</v>
      </c>
      <c r="V642" s="21">
        <v>0</v>
      </c>
      <c r="W642" s="128" t="s">
        <v>217</v>
      </c>
      <c r="X642" s="148">
        <v>40825</v>
      </c>
      <c r="Y642" s="21">
        <v>10</v>
      </c>
      <c r="Z642" s="128" t="s">
        <v>2856</v>
      </c>
      <c r="AA642" s="148">
        <v>40328</v>
      </c>
      <c r="AB642" s="21"/>
      <c r="AC642" s="128"/>
      <c r="AD642" s="129"/>
      <c r="AE642" s="45"/>
      <c r="AF642" s="128"/>
      <c r="AG642" s="129"/>
      <c r="AH642" s="45"/>
      <c r="AI642" s="128"/>
      <c r="AJ642" s="129"/>
      <c r="AK642" s="63"/>
      <c r="AL642" s="128"/>
      <c r="AM642" s="129"/>
      <c r="AN642" s="21"/>
      <c r="AO642" s="128"/>
      <c r="AP642" s="129"/>
      <c r="AQ642" s="21"/>
      <c r="AR642" s="128"/>
      <c r="AS642" s="129"/>
      <c r="AT642" s="21"/>
      <c r="AU642" s="128"/>
      <c r="AV642" s="129"/>
      <c r="AW642" s="63"/>
      <c r="AX642" s="128"/>
      <c r="AY642" s="131"/>
      <c r="AZ642" s="64"/>
      <c r="BA642" s="21"/>
      <c r="BB642" s="131"/>
      <c r="BC642" s="11"/>
      <c r="BD642" s="21"/>
      <c r="BE642" s="129"/>
      <c r="BF642" s="11"/>
      <c r="BG642" s="21"/>
      <c r="BH642" s="129"/>
      <c r="BI642" s="11"/>
      <c r="BJ642" s="21"/>
      <c r="BK642"/>
      <c r="BL642" s="187"/>
      <c r="BM642"/>
      <c r="BN642"/>
      <c r="BO642" s="187"/>
      <c r="BP642"/>
      <c r="BQ642"/>
      <c r="BR642" s="187"/>
      <c r="BS642"/>
      <c r="BT642"/>
      <c r="BU642" s="187"/>
      <c r="BV642"/>
      <c r="BW642"/>
      <c r="BX642" s="187"/>
      <c r="BY642"/>
      <c r="BZ642"/>
      <c r="CA642" s="187"/>
      <c r="CB642" s="21"/>
      <c r="CC642"/>
      <c r="CD642" s="187"/>
      <c r="CE642"/>
      <c r="CF642"/>
      <c r="CG642" s="187"/>
      <c r="CH642"/>
      <c r="CI642"/>
      <c r="CJ642" s="187"/>
      <c r="CK642"/>
      <c r="CL642"/>
      <c r="CM642" s="187"/>
      <c r="CN642"/>
      <c r="CO642"/>
      <c r="CP642" s="187"/>
      <c r="CQ642"/>
      <c r="CR642"/>
      <c r="CS642" s="187"/>
      <c r="CT642"/>
      <c r="CU642"/>
      <c r="CV642" s="187"/>
      <c r="CW642"/>
      <c r="CX642"/>
      <c r="CY642" s="187"/>
      <c r="CZ642"/>
      <c r="DA642"/>
      <c r="DB642" s="187"/>
      <c r="DC642"/>
      <c r="DD642"/>
      <c r="DE642" s="187"/>
      <c r="DF642"/>
      <c r="DG642"/>
      <c r="DH642" s="187"/>
      <c r="DI642" s="1"/>
      <c r="DJ642" s="1"/>
      <c r="DK642" s="8"/>
      <c r="DL642" s="1"/>
      <c r="DM642" s="1"/>
      <c r="DN642" s="8"/>
      <c r="DO642" s="1"/>
      <c r="DP642" s="1"/>
      <c r="DQ642" s="8"/>
      <c r="DR642" s="1"/>
      <c r="DS642" s="1"/>
      <c r="DT642" s="8"/>
      <c r="DU642" s="1"/>
      <c r="DV642" s="1"/>
      <c r="DW642" s="8"/>
      <c r="DX642" s="1"/>
      <c r="DY642" s="1"/>
      <c r="DZ642" s="8"/>
      <c r="EA642" s="1"/>
      <c r="EB642"/>
      <c r="EC642" s="187"/>
      <c r="ED642"/>
      <c r="EE642"/>
      <c r="EF642"/>
      <c r="EG642"/>
      <c r="EH642"/>
      <c r="EI642"/>
      <c r="EJ642"/>
      <c r="EK642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</row>
    <row r="643" spans="1:435">
      <c r="A643" s="23" t="s">
        <v>639</v>
      </c>
      <c r="B643" s="24" t="s">
        <v>637</v>
      </c>
      <c r="C643" s="15">
        <f t="shared" si="59"/>
        <v>9</v>
      </c>
      <c r="D643" s="117" t="s">
        <v>595</v>
      </c>
      <c r="E643" s="1" t="s">
        <v>924</v>
      </c>
      <c r="F643" s="33" t="s">
        <v>638</v>
      </c>
      <c r="G643" s="144">
        <v>4</v>
      </c>
      <c r="H643" s="138">
        <v>1</v>
      </c>
      <c r="I643" s="61">
        <v>2</v>
      </c>
      <c r="K643" s="130">
        <v>2</v>
      </c>
      <c r="L643" s="158">
        <f t="shared" si="60"/>
        <v>2</v>
      </c>
      <c r="M643" s="21">
        <v>6</v>
      </c>
      <c r="N643" s="128" t="s">
        <v>230</v>
      </c>
      <c r="O643" s="148">
        <v>41889</v>
      </c>
      <c r="P643" s="21">
        <v>9</v>
      </c>
      <c r="Q643" s="128" t="s">
        <v>451</v>
      </c>
      <c r="R643" s="148">
        <v>41888</v>
      </c>
      <c r="S643" s="21">
        <v>6</v>
      </c>
      <c r="T643" s="128" t="s">
        <v>264</v>
      </c>
      <c r="U643" s="148">
        <v>41567</v>
      </c>
      <c r="V643" s="21">
        <v>11</v>
      </c>
      <c r="W643" s="128" t="s">
        <v>451</v>
      </c>
      <c r="X643" s="148">
        <v>41566</v>
      </c>
      <c r="Y643" s="21">
        <v>14</v>
      </c>
      <c r="Z643" s="128" t="s">
        <v>451</v>
      </c>
      <c r="AA643" s="148">
        <v>41399</v>
      </c>
      <c r="AB643" s="21">
        <v>11</v>
      </c>
      <c r="AC643" s="128" t="s">
        <v>451</v>
      </c>
      <c r="AD643" s="129">
        <v>41398</v>
      </c>
      <c r="AE643" s="14">
        <v>15</v>
      </c>
      <c r="AF643" s="128" t="s">
        <v>451</v>
      </c>
      <c r="AG643" s="129">
        <v>41385</v>
      </c>
      <c r="AH643" s="14">
        <v>10</v>
      </c>
      <c r="AI643" s="128" t="s">
        <v>451</v>
      </c>
      <c r="AJ643" s="129">
        <v>41236</v>
      </c>
      <c r="AK643" s="45"/>
      <c r="AL643" s="128"/>
      <c r="AM643" s="129"/>
      <c r="AN643" s="14"/>
      <c r="AO643" s="128"/>
      <c r="AP643" s="129"/>
      <c r="AQ643" s="14"/>
      <c r="AR643" s="128"/>
      <c r="AS643" s="129"/>
      <c r="AT643" s="21"/>
      <c r="AU643" s="128"/>
      <c r="AV643" s="129"/>
      <c r="AW643" s="63"/>
      <c r="AX643" s="128"/>
      <c r="AY643" s="131"/>
      <c r="AZ643" s="64"/>
      <c r="BA643" s="21"/>
      <c r="BB643" s="131"/>
      <c r="BC643" s="11"/>
      <c r="BD643" s="21"/>
      <c r="BE643" s="129"/>
      <c r="BF643" s="11"/>
      <c r="BG643" s="21"/>
      <c r="BH643" s="129"/>
      <c r="BI643" s="11"/>
      <c r="BJ643" s="21"/>
      <c r="BK643" s="129"/>
      <c r="BL643" s="11"/>
      <c r="BM643" s="21"/>
      <c r="BN643"/>
      <c r="BO643" s="187"/>
      <c r="BP643"/>
      <c r="BQ643"/>
      <c r="BR643" s="187"/>
      <c r="BS643"/>
      <c r="BT643"/>
      <c r="BU643" s="187"/>
      <c r="BV643"/>
      <c r="BW643"/>
      <c r="BX643" s="187"/>
      <c r="BY643"/>
      <c r="BZ643"/>
      <c r="CA643" s="187"/>
      <c r="CB643"/>
      <c r="CC643"/>
      <c r="CD643" s="187"/>
      <c r="CE643" s="21"/>
      <c r="CF643"/>
      <c r="CG643" s="187"/>
      <c r="CH643"/>
      <c r="CI643"/>
      <c r="CJ643" s="187"/>
      <c r="CK643"/>
      <c r="CL643"/>
      <c r="CM643" s="187"/>
      <c r="CN643"/>
      <c r="CO643"/>
      <c r="CP643" s="187"/>
      <c r="CQ643"/>
      <c r="CR643"/>
      <c r="CS643" s="187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 s="187"/>
      <c r="DN643" s="8"/>
      <c r="DQ643" s="8"/>
      <c r="DT643" s="8"/>
      <c r="DW643" s="8"/>
      <c r="DZ643" s="8"/>
      <c r="EC643" s="8"/>
      <c r="EE643"/>
      <c r="EF643"/>
      <c r="EG643"/>
      <c r="EH643"/>
      <c r="EI643"/>
      <c r="EJ643"/>
      <c r="EK643"/>
      <c r="EL643"/>
      <c r="EM643"/>
      <c r="EN643"/>
      <c r="NF643" s="107"/>
      <c r="NG643" s="107"/>
      <c r="NH643" s="107"/>
      <c r="NI643" s="107"/>
      <c r="NJ643" s="107"/>
      <c r="NK643" s="107"/>
      <c r="NL643" s="107"/>
      <c r="NM643" s="107"/>
      <c r="NN643" s="107"/>
      <c r="NO643" s="107"/>
      <c r="NP643" s="107"/>
      <c r="NQ643" s="107"/>
      <c r="NR643" s="107"/>
      <c r="NS643" s="107"/>
      <c r="NT643" s="107"/>
      <c r="NU643" s="107"/>
      <c r="NV643" s="107"/>
      <c r="NW643" s="107"/>
      <c r="NX643" s="107"/>
      <c r="NY643" s="107"/>
      <c r="NZ643" s="107"/>
      <c r="OA643" s="107"/>
      <c r="OB643" s="107"/>
      <c r="OC643" s="107"/>
      <c r="OD643" s="107"/>
      <c r="OE643" s="107"/>
      <c r="OF643" s="107"/>
      <c r="OG643" s="107"/>
      <c r="OH643" s="107"/>
      <c r="OI643" s="107"/>
      <c r="OJ643" s="107"/>
      <c r="OK643" s="107"/>
      <c r="OL643" s="107"/>
      <c r="OM643" s="107"/>
      <c r="ON643" s="107"/>
      <c r="OO643" s="107"/>
      <c r="OP643" s="107"/>
      <c r="OQ643" s="107"/>
      <c r="OR643" s="107"/>
      <c r="OS643" s="107"/>
      <c r="OT643" s="107"/>
      <c r="OU643" s="107"/>
      <c r="OV643" s="107"/>
      <c r="OW643" s="107"/>
      <c r="OX643" s="107"/>
      <c r="OY643" s="107"/>
      <c r="OZ643" s="107"/>
      <c r="PA643" s="107"/>
      <c r="PB643" s="107"/>
      <c r="PC643" s="107"/>
      <c r="PD643" s="107"/>
      <c r="PE643" s="107"/>
      <c r="PF643" s="107"/>
      <c r="PG643" s="107"/>
      <c r="PH643" s="107"/>
      <c r="PI643" s="107"/>
      <c r="PJ643" s="107"/>
      <c r="PK643" s="107"/>
      <c r="PL643" s="107"/>
      <c r="PM643" s="107"/>
      <c r="PN643" s="107"/>
      <c r="PO643" s="107"/>
      <c r="PP643" s="107"/>
      <c r="PQ643" s="107"/>
      <c r="PR643" s="107"/>
      <c r="PS643" s="107"/>
    </row>
    <row r="644" spans="1:435">
      <c r="A644" s="28" t="s">
        <v>223</v>
      </c>
      <c r="B644" s="27" t="s">
        <v>3034</v>
      </c>
      <c r="C644" s="668">
        <f t="shared" si="59"/>
        <v>22</v>
      </c>
      <c r="D644" s="43" t="s">
        <v>595</v>
      </c>
      <c r="E644" s="8" t="s">
        <v>3035</v>
      </c>
      <c r="F644" s="33" t="s">
        <v>3036</v>
      </c>
      <c r="H644" s="144"/>
      <c r="I644" s="116"/>
      <c r="J644" s="145"/>
      <c r="K644" s="128">
        <v>0</v>
      </c>
      <c r="L644" s="158">
        <f t="shared" si="60"/>
        <v>0</v>
      </c>
      <c r="M644" s="21">
        <v>0</v>
      </c>
      <c r="N644" s="128" t="s">
        <v>264</v>
      </c>
      <c r="O644" s="148">
        <v>41490</v>
      </c>
      <c r="P644" s="21">
        <v>0</v>
      </c>
      <c r="Q644" s="128" t="s">
        <v>230</v>
      </c>
      <c r="R644" s="148">
        <v>41489</v>
      </c>
      <c r="S644" s="21">
        <v>22</v>
      </c>
      <c r="T644" s="128" t="s">
        <v>451</v>
      </c>
      <c r="U644" s="148">
        <v>40832</v>
      </c>
      <c r="V644" s="21">
        <v>22</v>
      </c>
      <c r="W644" s="128" t="s">
        <v>451</v>
      </c>
      <c r="X644" s="148">
        <v>40643</v>
      </c>
      <c r="Y644" s="21"/>
      <c r="Z644" s="128"/>
      <c r="AA644" s="148"/>
      <c r="AB644" s="21"/>
      <c r="AC644" s="128"/>
      <c r="AD644" s="129"/>
      <c r="AE644" s="14"/>
      <c r="AF644" s="128"/>
      <c r="AG644" s="129"/>
      <c r="AH644" s="45"/>
      <c r="AI644" s="128"/>
      <c r="AJ644" s="129"/>
      <c r="AK644" s="45"/>
      <c r="AL644" s="128"/>
      <c r="AM644" s="129"/>
      <c r="AN644" s="45"/>
      <c r="AO644" s="128"/>
      <c r="AP644" s="129"/>
      <c r="AQ644" s="14"/>
      <c r="AR644" s="128"/>
      <c r="AS644" s="129"/>
      <c r="AT644" s="14"/>
      <c r="AU644" s="128"/>
      <c r="AV644" s="129"/>
      <c r="AW644" s="14"/>
      <c r="AX644" s="128"/>
      <c r="AY644" s="129"/>
      <c r="AZ644" s="45"/>
      <c r="BA644" s="128"/>
      <c r="BB644" s="131"/>
      <c r="BC644" s="46"/>
      <c r="BD644" s="21"/>
      <c r="BE644" s="131"/>
      <c r="BF644" s="13"/>
      <c r="BG644" s="21"/>
      <c r="BH644" s="129"/>
      <c r="BI644" s="194"/>
      <c r="BJ644" s="187"/>
      <c r="BK644" s="187"/>
      <c r="BL644" s="194"/>
      <c r="BM644" s="187"/>
      <c r="BN644" s="187"/>
      <c r="BO644" s="194"/>
      <c r="BP644" s="187"/>
      <c r="BQ644" s="187"/>
      <c r="BR644" s="194"/>
      <c r="BS644" s="187"/>
      <c r="BT644" s="187"/>
      <c r="BU644" s="194"/>
      <c r="BV644" s="187"/>
      <c r="BW644" s="187"/>
      <c r="BX644" s="194"/>
      <c r="BY644" s="187"/>
      <c r="BZ644" s="187"/>
      <c r="CA644" s="194"/>
      <c r="CB644" s="187"/>
      <c r="CC644"/>
      <c r="CD644" s="194"/>
      <c r="CE644"/>
      <c r="CF644"/>
      <c r="CG644" s="194"/>
      <c r="CH644"/>
      <c r="CI644"/>
      <c r="CJ644" s="194"/>
      <c r="CK644"/>
      <c r="CL644"/>
      <c r="CM644" s="194"/>
      <c r="CN644"/>
      <c r="CO644"/>
      <c r="CP644" s="19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</row>
    <row r="645" spans="1:435">
      <c r="A645" s="23" t="s">
        <v>2723</v>
      </c>
      <c r="B645" s="20" t="s">
        <v>2724</v>
      </c>
      <c r="C645" s="15">
        <f t="shared" si="59"/>
        <v>0</v>
      </c>
      <c r="E645" s="5" t="s">
        <v>2729</v>
      </c>
      <c r="F645" s="33" t="s">
        <v>1824</v>
      </c>
      <c r="I645" s="57"/>
      <c r="N645" s="128"/>
      <c r="Q645" s="128"/>
      <c r="S645" s="21"/>
      <c r="T645" s="128"/>
      <c r="V645" s="21"/>
      <c r="W645" s="128"/>
      <c r="X645" s="148"/>
      <c r="Y645" s="63"/>
      <c r="Z645" s="128"/>
      <c r="AA645" s="148"/>
      <c r="AB645" s="64"/>
      <c r="AC645" s="21"/>
      <c r="AD645" s="149"/>
      <c r="AE645" s="11"/>
      <c r="AF645" s="21"/>
      <c r="AG645" s="129"/>
      <c r="AH645" s="13"/>
      <c r="AI645" s="21"/>
      <c r="AJ645" s="129"/>
      <c r="AK645" s="13"/>
      <c r="AL645" s="21"/>
      <c r="AM645" s="129"/>
      <c r="AN645" s="13"/>
      <c r="AO645" s="21"/>
      <c r="AP645" s="22"/>
      <c r="AQ645" s="13"/>
      <c r="AR645" s="21"/>
      <c r="AS645" s="22"/>
      <c r="AT645" s="13"/>
      <c r="AU645" s="7"/>
      <c r="AV645" s="22"/>
      <c r="AW645" s="13"/>
      <c r="AX645" s="7"/>
      <c r="AY645" s="22"/>
      <c r="AZ645" s="13"/>
      <c r="BA645" s="7"/>
      <c r="BB645" s="22"/>
      <c r="BC645" s="13"/>
      <c r="BD645" s="7"/>
      <c r="BE645" s="6"/>
      <c r="BF645" s="13"/>
      <c r="BG645" s="7"/>
      <c r="BH645" s="6"/>
      <c r="CS645" s="8"/>
      <c r="CV645" s="8"/>
      <c r="CY645" s="187"/>
      <c r="CZ645"/>
      <c r="DA645"/>
      <c r="DB645" s="187"/>
      <c r="DC645"/>
      <c r="DD645"/>
      <c r="DE645" s="187"/>
      <c r="DF645"/>
      <c r="DG645"/>
      <c r="DH645" s="187"/>
      <c r="DI645"/>
      <c r="DJ645"/>
      <c r="DK645" s="187"/>
      <c r="DL645"/>
      <c r="DM645"/>
      <c r="DN645" s="187"/>
      <c r="DO645"/>
      <c r="DP645"/>
      <c r="DQ645" s="187"/>
      <c r="DR645"/>
      <c r="DS645"/>
      <c r="DT645" s="187"/>
      <c r="DU645"/>
      <c r="DV645"/>
      <c r="DW645" s="187"/>
      <c r="EF645" s="8"/>
      <c r="EI645" s="8"/>
      <c r="EL645" s="8"/>
      <c r="EO645" s="8"/>
      <c r="ER645" s="8"/>
      <c r="EU645" s="8"/>
      <c r="EX645" s="8"/>
      <c r="FA645" s="8"/>
      <c r="FD645" s="8"/>
      <c r="FG645" s="8"/>
    </row>
    <row r="646" spans="1:435">
      <c r="A646" s="23" t="s">
        <v>1621</v>
      </c>
      <c r="B646" s="24" t="s">
        <v>1608</v>
      </c>
      <c r="C646" s="15">
        <f t="shared" si="59"/>
        <v>22</v>
      </c>
      <c r="D646" s="117" t="s">
        <v>595</v>
      </c>
      <c r="E646" s="1" t="s">
        <v>1982</v>
      </c>
      <c r="F646" s="33" t="s">
        <v>1622</v>
      </c>
      <c r="G646" s="144">
        <v>4</v>
      </c>
      <c r="H646" s="138">
        <v>2</v>
      </c>
      <c r="I646" s="61">
        <v>10</v>
      </c>
      <c r="K646" s="130">
        <v>10</v>
      </c>
      <c r="L646" s="158">
        <f>(J646+K646)</f>
        <v>10</v>
      </c>
      <c r="M646" s="21">
        <v>14</v>
      </c>
      <c r="N646" s="128" t="s">
        <v>230</v>
      </c>
      <c r="O646" s="148">
        <v>42939</v>
      </c>
      <c r="P646" s="21">
        <v>22</v>
      </c>
      <c r="Q646" s="128" t="s">
        <v>451</v>
      </c>
      <c r="R646" s="148">
        <v>42575</v>
      </c>
      <c r="S646" s="21">
        <v>22</v>
      </c>
      <c r="T646" s="128" t="s">
        <v>451</v>
      </c>
      <c r="U646" s="148">
        <v>42574</v>
      </c>
      <c r="V646" s="21">
        <v>22</v>
      </c>
      <c r="W646" s="128" t="s">
        <v>451</v>
      </c>
      <c r="X646" s="148">
        <v>42533</v>
      </c>
      <c r="Y646" s="21">
        <v>22</v>
      </c>
      <c r="Z646" s="128" t="s">
        <v>451</v>
      </c>
      <c r="AA646" s="148">
        <v>42532</v>
      </c>
      <c r="AB646" s="21">
        <v>22</v>
      </c>
      <c r="AC646" s="128" t="s">
        <v>451</v>
      </c>
      <c r="AD646" s="129">
        <v>42225</v>
      </c>
      <c r="AE646" s="14">
        <v>22</v>
      </c>
      <c r="AF646" s="128" t="s">
        <v>451</v>
      </c>
      <c r="AG646" s="129">
        <v>42224</v>
      </c>
      <c r="AH646" s="14">
        <v>22</v>
      </c>
      <c r="AI646" s="128" t="s">
        <v>451</v>
      </c>
      <c r="AJ646" s="129">
        <v>42197</v>
      </c>
      <c r="AK646" s="21">
        <v>22</v>
      </c>
      <c r="AL646" s="128" t="s">
        <v>451</v>
      </c>
      <c r="AM646" s="129">
        <v>42196</v>
      </c>
      <c r="AN646" s="21">
        <v>19</v>
      </c>
      <c r="AO646" s="128" t="s">
        <v>451</v>
      </c>
      <c r="AP646" s="129">
        <v>41860</v>
      </c>
      <c r="AQ646" s="21"/>
      <c r="AR646" s="128"/>
      <c r="AS646" s="129"/>
      <c r="AT646" s="21"/>
      <c r="AU646" s="128"/>
      <c r="AV646" s="129"/>
      <c r="AW646" s="21"/>
      <c r="AX646" s="128"/>
      <c r="AY646" s="129"/>
      <c r="AZ646" s="63"/>
      <c r="BA646" s="128"/>
      <c r="BB646" s="131"/>
      <c r="BC646" s="64"/>
      <c r="BD646" s="21"/>
      <c r="BE646" s="131"/>
      <c r="BF646" s="11"/>
      <c r="BG646" s="21"/>
      <c r="BH646" s="129"/>
      <c r="BI646" s="187"/>
      <c r="BJ646"/>
      <c r="BK646"/>
      <c r="BL646" s="187"/>
      <c r="BM646"/>
      <c r="BN646"/>
      <c r="BO646" s="187"/>
      <c r="BP646"/>
      <c r="BQ646"/>
      <c r="BR646" s="187"/>
      <c r="BS646"/>
      <c r="BT646"/>
      <c r="BU646" s="187"/>
      <c r="BV646"/>
      <c r="BW646"/>
      <c r="BX646" s="187"/>
      <c r="BY646"/>
      <c r="BZ646"/>
      <c r="CA646" s="187"/>
      <c r="CB646"/>
      <c r="CC646"/>
      <c r="CD646" s="187"/>
      <c r="CE646"/>
      <c r="CF646"/>
      <c r="CG646" s="187"/>
      <c r="CH646"/>
      <c r="CI646"/>
      <c r="CJ646" s="187"/>
      <c r="CK646"/>
      <c r="CL646"/>
      <c r="CM646" s="187"/>
      <c r="CN646"/>
      <c r="CO646"/>
      <c r="CP646" s="187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</row>
    <row r="647" spans="1:435">
      <c r="A647" s="23" t="s">
        <v>3037</v>
      </c>
      <c r="B647" s="24" t="s">
        <v>3038</v>
      </c>
      <c r="C647" s="15">
        <f t="shared" si="59"/>
        <v>22</v>
      </c>
      <c r="E647" s="37" t="s">
        <v>3165</v>
      </c>
      <c r="F647" s="33" t="s">
        <v>3039</v>
      </c>
      <c r="G647" s="144">
        <v>4</v>
      </c>
      <c r="H647" s="138">
        <v>6</v>
      </c>
      <c r="I647" s="101">
        <v>12</v>
      </c>
      <c r="J647" s="139">
        <v>1</v>
      </c>
      <c r="K647" s="130">
        <v>15</v>
      </c>
      <c r="L647" s="158">
        <f>(J647+K647)</f>
        <v>16</v>
      </c>
      <c r="M647" s="11">
        <v>22</v>
      </c>
      <c r="N647" s="21" t="s">
        <v>451</v>
      </c>
      <c r="O647" s="148">
        <v>43023</v>
      </c>
      <c r="P647" s="11">
        <v>10</v>
      </c>
      <c r="Q647" s="21" t="s">
        <v>264</v>
      </c>
      <c r="R647" s="148">
        <v>42498</v>
      </c>
      <c r="S647" s="11">
        <v>22</v>
      </c>
      <c r="T647" s="21" t="s">
        <v>451</v>
      </c>
      <c r="U647" s="148">
        <v>42414</v>
      </c>
      <c r="V647" s="11">
        <v>22</v>
      </c>
      <c r="W647" s="21" t="s">
        <v>451</v>
      </c>
      <c r="X647" s="148">
        <v>41973</v>
      </c>
      <c r="Y647" s="11">
        <v>22</v>
      </c>
      <c r="Z647" s="21" t="s">
        <v>451</v>
      </c>
      <c r="AA647" s="148">
        <v>41945</v>
      </c>
      <c r="AB647" s="11">
        <v>22</v>
      </c>
      <c r="AC647" s="21" t="s">
        <v>451</v>
      </c>
      <c r="AD647" s="148">
        <v>41938</v>
      </c>
      <c r="AE647" s="11">
        <v>22</v>
      </c>
      <c r="AF647" s="21" t="s">
        <v>451</v>
      </c>
      <c r="AG647" s="129">
        <v>41924</v>
      </c>
      <c r="AH647" s="13">
        <v>22</v>
      </c>
      <c r="AI647" s="21" t="s">
        <v>451</v>
      </c>
      <c r="AJ647" s="129">
        <v>41784</v>
      </c>
      <c r="AK647" s="13">
        <v>22</v>
      </c>
      <c r="AL647" s="21" t="s">
        <v>451</v>
      </c>
      <c r="AM647" s="129">
        <v>41770</v>
      </c>
      <c r="AN647" s="13">
        <v>22</v>
      </c>
      <c r="AO647" s="21" t="s">
        <v>451</v>
      </c>
      <c r="AP647" s="129">
        <v>41714</v>
      </c>
      <c r="AQ647" s="13">
        <v>22</v>
      </c>
      <c r="AR647" s="21" t="s">
        <v>451</v>
      </c>
      <c r="AS647" s="129">
        <v>40874</v>
      </c>
      <c r="AT647" s="13">
        <v>19</v>
      </c>
      <c r="AU647" s="21" t="s">
        <v>451</v>
      </c>
      <c r="AV647" s="129">
        <v>40825</v>
      </c>
      <c r="AW647" s="194"/>
      <c r="AX647"/>
      <c r="AY647"/>
      <c r="AZ647" s="194"/>
      <c r="BA647"/>
      <c r="BB647"/>
      <c r="BC647" s="194"/>
      <c r="BD647"/>
      <c r="BE647"/>
      <c r="BF647" s="194"/>
      <c r="BG647"/>
      <c r="BH647"/>
      <c r="BI647" s="194"/>
      <c r="BJ647"/>
      <c r="BK647"/>
      <c r="BL647" s="194"/>
      <c r="BM647"/>
      <c r="BN647"/>
      <c r="BO647" s="194"/>
      <c r="BP647"/>
      <c r="BQ647"/>
      <c r="BR647" s="194"/>
      <c r="BS647"/>
      <c r="BT647"/>
      <c r="BU647" s="194"/>
      <c r="BV647"/>
      <c r="BW647"/>
      <c r="BX647" s="194"/>
      <c r="BY647"/>
      <c r="BZ647"/>
      <c r="CA647" s="194"/>
      <c r="CB647"/>
      <c r="CC647"/>
      <c r="CD647" s="194"/>
      <c r="CE647"/>
      <c r="CF647"/>
      <c r="CG647" s="194"/>
      <c r="CH647"/>
      <c r="CI647"/>
      <c r="CJ647" s="194"/>
      <c r="CK647"/>
      <c r="CL647"/>
      <c r="CM647" s="194"/>
      <c r="CN647"/>
      <c r="CO647"/>
      <c r="CP647" s="194"/>
      <c r="CQ647"/>
      <c r="CR647"/>
      <c r="CS647" s="187"/>
      <c r="CT647"/>
      <c r="CU647"/>
      <c r="CV647" s="187"/>
      <c r="CW647"/>
      <c r="CX647"/>
      <c r="CY647" s="187"/>
      <c r="CZ647"/>
      <c r="DA647"/>
      <c r="DB647" s="187"/>
      <c r="DC647"/>
      <c r="DD647"/>
      <c r="DE647" s="187"/>
      <c r="DF647"/>
      <c r="DG647"/>
      <c r="DH647" s="187"/>
      <c r="DI647"/>
      <c r="DJ647"/>
      <c r="DK647" s="187"/>
      <c r="DN647" s="8"/>
      <c r="DQ647" s="8"/>
      <c r="DT647" s="8"/>
      <c r="DW647" s="8"/>
      <c r="DZ647" s="8"/>
      <c r="EC647" s="8"/>
      <c r="EF647" s="8"/>
      <c r="EI647" s="8"/>
      <c r="EL647" s="8"/>
      <c r="EO647" s="8"/>
      <c r="ER647" s="8"/>
      <c r="EU647" s="8"/>
      <c r="EX647" s="8"/>
      <c r="FA647" s="8"/>
      <c r="FD647" s="8"/>
      <c r="FG647" s="8"/>
      <c r="FJ647" s="8"/>
      <c r="FM647" s="8"/>
      <c r="FP647" s="8"/>
      <c r="FS647" s="8"/>
      <c r="FV647" s="8"/>
      <c r="FY647" s="8"/>
      <c r="GB647" s="8"/>
      <c r="GE647" s="8"/>
      <c r="GH647" s="8"/>
      <c r="GK647" s="8"/>
      <c r="GN647" s="8"/>
      <c r="GQ647" s="8"/>
      <c r="GT647" s="8"/>
      <c r="GW647" s="8"/>
      <c r="GZ647" s="8"/>
      <c r="HC647" s="8"/>
      <c r="HF647" s="8"/>
      <c r="HI647" s="8"/>
      <c r="HL647" s="8"/>
    </row>
    <row r="648" spans="1:435">
      <c r="A648" s="23" t="s">
        <v>2043</v>
      </c>
      <c r="B648" s="24" t="s">
        <v>2028</v>
      </c>
      <c r="C648" s="15">
        <f t="shared" si="59"/>
        <v>11</v>
      </c>
      <c r="E648" s="1" t="s">
        <v>2029</v>
      </c>
      <c r="F648" s="33" t="s">
        <v>2030</v>
      </c>
      <c r="G648" s="144">
        <v>1</v>
      </c>
      <c r="I648" s="101"/>
      <c r="M648" s="11">
        <v>11</v>
      </c>
      <c r="N648" s="21" t="s">
        <v>451</v>
      </c>
      <c r="O648" s="148">
        <v>42267</v>
      </c>
      <c r="P648" s="11"/>
      <c r="Q648" s="21"/>
      <c r="S648" s="11"/>
      <c r="T648" s="21"/>
      <c r="V648" s="11"/>
      <c r="W648" s="21"/>
      <c r="X648" s="148"/>
      <c r="Y648" s="11"/>
      <c r="Z648" s="21"/>
      <c r="AA648" s="148"/>
      <c r="AB648" s="11"/>
      <c r="AC648" s="21"/>
      <c r="AD648" s="129"/>
      <c r="AE648" s="13"/>
      <c r="AF648" s="21"/>
      <c r="AG648" s="129"/>
      <c r="AH648" s="13"/>
      <c r="AI648" s="21"/>
      <c r="AJ648" s="129"/>
      <c r="AK648" s="13"/>
      <c r="AL648" s="21"/>
      <c r="AM648" s="129"/>
      <c r="AN648" s="194"/>
      <c r="AO648"/>
      <c r="AP648"/>
      <c r="AQ648" s="194"/>
      <c r="AR648"/>
      <c r="AS648"/>
      <c r="AT648" s="194"/>
      <c r="AU648"/>
      <c r="AV648"/>
      <c r="AW648" s="194"/>
      <c r="AX648"/>
      <c r="AY648"/>
      <c r="AZ648" s="194"/>
      <c r="BA648"/>
      <c r="BB648"/>
      <c r="BC648" s="194"/>
      <c r="BD648"/>
      <c r="BE648"/>
      <c r="BF648" s="194"/>
      <c r="BG648"/>
      <c r="BH648"/>
      <c r="BI648" s="194"/>
      <c r="BJ648"/>
      <c r="BK648"/>
      <c r="BL648" s="194"/>
      <c r="BM648"/>
      <c r="BN648"/>
      <c r="BO648" s="194"/>
      <c r="BP648"/>
      <c r="BQ648"/>
      <c r="BR648" s="194"/>
      <c r="BS648"/>
      <c r="BT648"/>
      <c r="BU648" s="194"/>
      <c r="BV648"/>
      <c r="BW648"/>
      <c r="BX648" s="194"/>
      <c r="BY648"/>
      <c r="BZ648"/>
      <c r="CA648" s="194"/>
      <c r="CB648"/>
      <c r="CC648"/>
      <c r="CD648" s="194"/>
      <c r="CE648"/>
      <c r="CF648"/>
      <c r="CG648" s="194"/>
      <c r="CH648"/>
      <c r="CI648"/>
      <c r="CJ648" s="194"/>
      <c r="CK648"/>
      <c r="CL648"/>
      <c r="CM648" s="194"/>
      <c r="CN648"/>
      <c r="CO648"/>
      <c r="CP648" s="194"/>
      <c r="CQ648"/>
      <c r="CR648"/>
      <c r="CS648" s="194"/>
      <c r="CT648"/>
      <c r="CU648"/>
      <c r="CV648" s="194"/>
      <c r="CW648"/>
      <c r="CX648"/>
      <c r="CY648" s="194"/>
      <c r="CZ648"/>
      <c r="DA648"/>
      <c r="DB648" s="187"/>
      <c r="DC648"/>
      <c r="DD648"/>
      <c r="DE648"/>
      <c r="DF648"/>
      <c r="DG648"/>
      <c r="DH648"/>
      <c r="DI648"/>
      <c r="DJ648"/>
      <c r="DK648"/>
    </row>
    <row r="649" spans="1:435" s="107" customFormat="1">
      <c r="A649" s="23" t="s">
        <v>156</v>
      </c>
      <c r="B649" s="24" t="s">
        <v>157</v>
      </c>
      <c r="C649" s="15">
        <f t="shared" si="59"/>
        <v>0</v>
      </c>
      <c r="D649" s="117"/>
      <c r="E649" s="1" t="s">
        <v>158</v>
      </c>
      <c r="F649" s="33" t="s">
        <v>159</v>
      </c>
      <c r="G649" s="144"/>
      <c r="H649" s="138"/>
      <c r="I649" s="61"/>
      <c r="J649" s="139"/>
      <c r="K649" s="130">
        <v>0</v>
      </c>
      <c r="L649" s="158">
        <f>(J649+K649)</f>
        <v>0</v>
      </c>
      <c r="M649" s="11">
        <v>0</v>
      </c>
      <c r="N649" s="21" t="s">
        <v>306</v>
      </c>
      <c r="O649" s="148">
        <v>41945</v>
      </c>
      <c r="P649" s="11">
        <v>0</v>
      </c>
      <c r="Q649" s="21" t="s">
        <v>306</v>
      </c>
      <c r="R649" s="148">
        <v>41784</v>
      </c>
      <c r="S649" s="11"/>
      <c r="T649" s="21"/>
      <c r="U649" s="148"/>
      <c r="V649" s="11"/>
      <c r="W649" s="21"/>
      <c r="X649" s="148"/>
      <c r="Y649" s="64"/>
      <c r="Z649" s="21"/>
      <c r="AA649" s="148"/>
      <c r="AB649" s="8"/>
      <c r="AC649" s="1"/>
      <c r="AD649" s="147"/>
      <c r="AE649" s="29"/>
      <c r="AF649" s="1"/>
      <c r="AG649" s="8"/>
      <c r="AH649" s="29"/>
      <c r="AI649" s="1"/>
      <c r="AJ649" s="187"/>
      <c r="AK649" s="187"/>
      <c r="AL649"/>
      <c r="AM649" s="187"/>
      <c r="AN649" s="187"/>
      <c r="AO649"/>
      <c r="AP649" s="187"/>
      <c r="AQ649" s="187"/>
      <c r="AR649"/>
      <c r="AS649" s="187"/>
      <c r="AT649" s="187"/>
      <c r="AU649"/>
      <c r="AV649" s="187"/>
      <c r="AW649" s="187"/>
      <c r="AX649"/>
      <c r="AY649"/>
      <c r="AZ649" s="187"/>
      <c r="BA649"/>
      <c r="BB649"/>
      <c r="BC649" s="187"/>
      <c r="BD649"/>
      <c r="BE649"/>
      <c r="BF649" s="187"/>
      <c r="BG649"/>
      <c r="BH649"/>
      <c r="BI649" s="187"/>
      <c r="BJ649"/>
      <c r="BK649"/>
      <c r="BL649" s="187"/>
      <c r="BM649"/>
      <c r="BN649"/>
      <c r="BO649" s="187"/>
      <c r="BP649"/>
      <c r="BQ649"/>
      <c r="BR649" s="187"/>
      <c r="BS649"/>
      <c r="BT649"/>
      <c r="BU649" s="187"/>
      <c r="BV649"/>
      <c r="BW649"/>
      <c r="BX649" s="187"/>
      <c r="BY649"/>
      <c r="BZ649"/>
      <c r="CA649" s="187"/>
      <c r="CB649"/>
      <c r="CC649"/>
      <c r="CD649" s="187"/>
      <c r="CE649"/>
      <c r="CF649"/>
      <c r="CG649" s="187"/>
      <c r="CH649"/>
      <c r="CI649"/>
      <c r="CJ649" s="187"/>
      <c r="CK649"/>
      <c r="CL649"/>
      <c r="CM649" s="187"/>
      <c r="CN649"/>
      <c r="CO649"/>
      <c r="CP649" s="187"/>
      <c r="CQ649"/>
      <c r="CR649"/>
      <c r="CS649" s="187"/>
      <c r="CT649"/>
      <c r="CU649"/>
      <c r="CV649" s="187"/>
      <c r="CW649"/>
      <c r="CX649"/>
      <c r="CY649" s="187"/>
      <c r="CZ649"/>
      <c r="DA649"/>
      <c r="DB649"/>
      <c r="DC649"/>
      <c r="DD649"/>
      <c r="DE649"/>
      <c r="DF649"/>
      <c r="DG649"/>
      <c r="DH649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  <c r="OT649" s="8"/>
      <c r="OU649" s="8"/>
      <c r="OV649" s="8"/>
      <c r="OW649" s="8"/>
      <c r="OX649" s="8"/>
      <c r="OY649" s="8"/>
      <c r="OZ649" s="8"/>
      <c r="PA649" s="8"/>
      <c r="PB649" s="8"/>
      <c r="PC649" s="8"/>
      <c r="PD649" s="8"/>
      <c r="PE649" s="8"/>
      <c r="PF649" s="8"/>
      <c r="PG649" s="8"/>
      <c r="PH649" s="8"/>
      <c r="PI649" s="8"/>
      <c r="PJ649" s="8"/>
      <c r="PK649" s="8"/>
      <c r="PL649" s="8"/>
      <c r="PM649" s="8"/>
      <c r="PN649" s="8"/>
      <c r="PO649" s="8"/>
      <c r="PP649" s="8"/>
      <c r="PQ649" s="8"/>
      <c r="PR649" s="8"/>
      <c r="PS649" s="8"/>
    </row>
    <row r="650" spans="1:435" s="107" customFormat="1">
      <c r="A650" s="28" t="s">
        <v>628</v>
      </c>
      <c r="B650" s="24" t="s">
        <v>626</v>
      </c>
      <c r="C650" s="15">
        <f t="shared" si="59"/>
        <v>12.136363636363635</v>
      </c>
      <c r="D650" s="117"/>
      <c r="E650" s="37" t="s">
        <v>3166</v>
      </c>
      <c r="F650" s="33" t="s">
        <v>369</v>
      </c>
      <c r="G650" s="144">
        <v>4</v>
      </c>
      <c r="H650" s="138">
        <v>6</v>
      </c>
      <c r="I650" s="101">
        <v>12</v>
      </c>
      <c r="J650" s="139"/>
      <c r="K650" s="130">
        <v>17.5</v>
      </c>
      <c r="L650" s="158">
        <f>(J650+K650)</f>
        <v>17.5</v>
      </c>
      <c r="M650" s="21">
        <v>13</v>
      </c>
      <c r="N650" s="21" t="s">
        <v>451</v>
      </c>
      <c r="O650" s="148">
        <v>43030</v>
      </c>
      <c r="P650" s="21">
        <v>11</v>
      </c>
      <c r="Q650" s="21" t="s">
        <v>451</v>
      </c>
      <c r="R650" s="148">
        <v>43029</v>
      </c>
      <c r="S650" s="21">
        <v>12</v>
      </c>
      <c r="T650" s="21" t="s">
        <v>451</v>
      </c>
      <c r="U650" s="148">
        <v>43016</v>
      </c>
      <c r="V650" s="21">
        <v>11</v>
      </c>
      <c r="W650" s="21" t="s">
        <v>451</v>
      </c>
      <c r="X650" s="148">
        <v>43015</v>
      </c>
      <c r="Y650" s="21">
        <v>11</v>
      </c>
      <c r="Z650" s="21" t="s">
        <v>451</v>
      </c>
      <c r="AA650" s="148">
        <v>42995</v>
      </c>
      <c r="AB650" s="21">
        <v>11</v>
      </c>
      <c r="AC650" s="21" t="s">
        <v>451</v>
      </c>
      <c r="AD650" s="148">
        <v>42994</v>
      </c>
      <c r="AE650" s="21">
        <v>11</v>
      </c>
      <c r="AF650" s="21" t="s">
        <v>451</v>
      </c>
      <c r="AG650" s="148">
        <v>42680</v>
      </c>
      <c r="AH650" s="21">
        <v>11</v>
      </c>
      <c r="AI650" s="21" t="s">
        <v>451</v>
      </c>
      <c r="AJ650" s="148">
        <v>42666</v>
      </c>
      <c r="AK650" s="21">
        <v>11</v>
      </c>
      <c r="AL650" s="21" t="s">
        <v>451</v>
      </c>
      <c r="AM650" s="148">
        <v>42665</v>
      </c>
      <c r="AN650" s="21">
        <v>11</v>
      </c>
      <c r="AO650" s="21" t="s">
        <v>451</v>
      </c>
      <c r="AP650" s="148">
        <v>42631</v>
      </c>
      <c r="AQ650" s="21">
        <v>13</v>
      </c>
      <c r="AR650" s="21" t="s">
        <v>451</v>
      </c>
      <c r="AS650" s="148">
        <v>42630</v>
      </c>
      <c r="AT650" s="21">
        <v>16</v>
      </c>
      <c r="AU650" s="21" t="s">
        <v>451</v>
      </c>
      <c r="AV650" s="129">
        <v>42624</v>
      </c>
      <c r="AW650" s="14">
        <v>13</v>
      </c>
      <c r="AX650" s="21" t="s">
        <v>451</v>
      </c>
      <c r="AY650" s="129">
        <v>42623</v>
      </c>
      <c r="AZ650" s="14">
        <v>11</v>
      </c>
      <c r="BA650" s="21" t="s">
        <v>451</v>
      </c>
      <c r="BB650" s="129">
        <v>42498</v>
      </c>
      <c r="BC650" s="21">
        <v>11</v>
      </c>
      <c r="BD650" s="21" t="s">
        <v>451</v>
      </c>
      <c r="BE650" s="129">
        <v>42497</v>
      </c>
      <c r="BF650" s="21">
        <v>11</v>
      </c>
      <c r="BG650" s="21" t="s">
        <v>451</v>
      </c>
      <c r="BH650" s="129">
        <v>42302</v>
      </c>
      <c r="BI650" s="11">
        <v>11</v>
      </c>
      <c r="BJ650" s="21" t="s">
        <v>451</v>
      </c>
      <c r="BK650" s="129">
        <v>42301</v>
      </c>
      <c r="BL650" s="21">
        <v>11</v>
      </c>
      <c r="BM650" s="21" t="s">
        <v>451</v>
      </c>
      <c r="BN650" s="129">
        <v>42295</v>
      </c>
      <c r="BO650" s="11">
        <v>11</v>
      </c>
      <c r="BP650" s="21" t="s">
        <v>451</v>
      </c>
      <c r="BQ650" s="129">
        <v>42260</v>
      </c>
      <c r="BR650" s="11">
        <v>11</v>
      </c>
      <c r="BS650" s="21" t="s">
        <v>451</v>
      </c>
      <c r="BT650" s="129">
        <v>42259</v>
      </c>
      <c r="BU650" s="11">
        <v>16</v>
      </c>
      <c r="BV650" s="21" t="s">
        <v>451</v>
      </c>
      <c r="BW650" s="129">
        <v>42246</v>
      </c>
      <c r="BX650" s="11">
        <v>7</v>
      </c>
      <c r="BY650" s="21" t="s">
        <v>264</v>
      </c>
      <c r="BZ650" s="129">
        <v>42245</v>
      </c>
      <c r="CA650" s="11">
        <v>12</v>
      </c>
      <c r="CB650" s="21" t="s">
        <v>451</v>
      </c>
      <c r="CC650" s="129">
        <v>42141</v>
      </c>
      <c r="CD650" s="11">
        <v>16</v>
      </c>
      <c r="CE650" s="21" t="s">
        <v>451</v>
      </c>
      <c r="CF650" s="129">
        <v>42140</v>
      </c>
      <c r="CG650" s="11">
        <v>22</v>
      </c>
      <c r="CH650" s="21" t="s">
        <v>451</v>
      </c>
      <c r="CI650" s="129">
        <v>42127</v>
      </c>
      <c r="CJ650" s="11">
        <v>16</v>
      </c>
      <c r="CK650" s="21" t="s">
        <v>451</v>
      </c>
      <c r="CL650" s="129">
        <v>42126</v>
      </c>
      <c r="CM650" s="11">
        <v>14</v>
      </c>
      <c r="CN650" s="21" t="s">
        <v>451</v>
      </c>
      <c r="CO650" s="129">
        <v>42113</v>
      </c>
      <c r="CP650" s="11">
        <v>13</v>
      </c>
      <c r="CQ650" s="21" t="s">
        <v>451</v>
      </c>
      <c r="CR650" s="129">
        <v>42112</v>
      </c>
      <c r="CS650" s="11">
        <v>7</v>
      </c>
      <c r="CT650" s="21" t="s">
        <v>264</v>
      </c>
      <c r="CU650" s="129">
        <v>41896</v>
      </c>
      <c r="CV650" s="11">
        <v>15</v>
      </c>
      <c r="CW650" s="21" t="s">
        <v>451</v>
      </c>
      <c r="CX650" s="129">
        <v>41895</v>
      </c>
      <c r="CY650" s="11">
        <v>22</v>
      </c>
      <c r="CZ650" s="21" t="s">
        <v>451</v>
      </c>
      <c r="DA650" s="129">
        <v>41889</v>
      </c>
      <c r="DB650" s="11">
        <v>18</v>
      </c>
      <c r="DC650" s="21" t="s">
        <v>451</v>
      </c>
      <c r="DD650" s="129">
        <v>41888</v>
      </c>
      <c r="DE650" s="11">
        <v>16</v>
      </c>
      <c r="DF650" s="21" t="s">
        <v>451</v>
      </c>
      <c r="DG650" s="129">
        <v>41776</v>
      </c>
      <c r="DH650" s="11">
        <v>18</v>
      </c>
      <c r="DI650" s="21" t="s">
        <v>451</v>
      </c>
      <c r="DJ650" s="129">
        <v>41763</v>
      </c>
      <c r="DK650" s="11">
        <v>11</v>
      </c>
      <c r="DL650" s="21" t="s">
        <v>451</v>
      </c>
      <c r="DM650" s="129">
        <v>41762</v>
      </c>
      <c r="DN650" s="11">
        <v>11</v>
      </c>
      <c r="DO650" s="21" t="s">
        <v>451</v>
      </c>
      <c r="DP650" s="129">
        <v>41749</v>
      </c>
      <c r="DQ650" s="11">
        <v>11</v>
      </c>
      <c r="DR650" s="21" t="s">
        <v>451</v>
      </c>
      <c r="DS650" s="129">
        <v>41748</v>
      </c>
      <c r="DT650" s="11">
        <v>22</v>
      </c>
      <c r="DU650" s="21" t="s">
        <v>451</v>
      </c>
      <c r="DV650" s="129">
        <v>41567</v>
      </c>
      <c r="DW650" s="11">
        <v>22</v>
      </c>
      <c r="DX650" s="21" t="s">
        <v>451</v>
      </c>
      <c r="DY650" s="129">
        <v>41566</v>
      </c>
      <c r="DZ650" s="11">
        <v>22</v>
      </c>
      <c r="EA650" s="21" t="s">
        <v>451</v>
      </c>
      <c r="EB650" s="129">
        <v>41532</v>
      </c>
      <c r="EC650" s="11">
        <v>22</v>
      </c>
      <c r="ED650" s="21" t="s">
        <v>451</v>
      </c>
      <c r="EE650" s="129">
        <v>41531</v>
      </c>
      <c r="EF650" s="11">
        <v>22</v>
      </c>
      <c r="EG650" s="21" t="s">
        <v>451</v>
      </c>
      <c r="EH650" s="129">
        <v>41525</v>
      </c>
      <c r="EI650" s="11">
        <v>22</v>
      </c>
      <c r="EJ650" s="21" t="s">
        <v>451</v>
      </c>
      <c r="EK650" s="129">
        <v>41524</v>
      </c>
      <c r="EL650" s="11">
        <v>22</v>
      </c>
      <c r="EM650" s="21" t="s">
        <v>451</v>
      </c>
      <c r="EN650" s="129">
        <v>41399</v>
      </c>
      <c r="EO650" s="11">
        <v>18</v>
      </c>
      <c r="EP650" s="21" t="s">
        <v>451</v>
      </c>
      <c r="EQ650" s="129">
        <v>41398</v>
      </c>
      <c r="ER650" s="11">
        <v>14</v>
      </c>
      <c r="ES650" s="21" t="s">
        <v>451</v>
      </c>
      <c r="ET650" s="129">
        <v>41237</v>
      </c>
      <c r="EU650" s="11">
        <v>16</v>
      </c>
      <c r="EV650" s="21" t="s">
        <v>451</v>
      </c>
      <c r="EW650" s="129">
        <v>41236</v>
      </c>
      <c r="EX650" s="11">
        <v>12</v>
      </c>
      <c r="EY650" s="21" t="s">
        <v>451</v>
      </c>
      <c r="EZ650" s="129">
        <v>41231</v>
      </c>
      <c r="FA650" s="11">
        <v>15</v>
      </c>
      <c r="FB650" s="21" t="s">
        <v>451</v>
      </c>
      <c r="FC650" s="129">
        <v>41230</v>
      </c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  <c r="OT650" s="8"/>
      <c r="OU650" s="8"/>
      <c r="OV650" s="8"/>
      <c r="OW650" s="8"/>
      <c r="OX650" s="8"/>
      <c r="OY650" s="8"/>
      <c r="OZ650" s="8"/>
      <c r="PA650" s="8"/>
    </row>
    <row r="651" spans="1:435">
      <c r="A651" s="23" t="s">
        <v>2324</v>
      </c>
      <c r="B651" s="24" t="s">
        <v>2321</v>
      </c>
      <c r="C651" s="15">
        <f t="shared" si="59"/>
        <v>0</v>
      </c>
      <c r="D651" s="117" t="s">
        <v>595</v>
      </c>
      <c r="E651" s="1" t="s">
        <v>2323</v>
      </c>
      <c r="F651" s="33" t="s">
        <v>2322</v>
      </c>
      <c r="K651" s="130">
        <v>0</v>
      </c>
      <c r="L651" s="158">
        <f>(J651+K651)</f>
        <v>0</v>
      </c>
      <c r="M651" s="11">
        <v>0</v>
      </c>
      <c r="N651" s="21" t="s">
        <v>230</v>
      </c>
      <c r="O651" s="148">
        <v>42519</v>
      </c>
      <c r="P651" s="11"/>
      <c r="Q651" s="21"/>
      <c r="S651" s="11"/>
      <c r="T651" s="21"/>
      <c r="V651" s="11"/>
      <c r="W651" s="21"/>
      <c r="X651" s="148"/>
      <c r="Y651" s="11"/>
      <c r="Z651" s="21"/>
      <c r="AA651" s="148"/>
      <c r="AB651" s="11"/>
      <c r="AC651" s="21"/>
      <c r="AD651" s="129"/>
      <c r="AE651" s="13"/>
      <c r="AF651" s="21"/>
      <c r="AG651" s="129"/>
      <c r="AH651" s="13"/>
      <c r="AI651" s="21"/>
      <c r="AJ651" s="129"/>
      <c r="AK651" s="13"/>
      <c r="AL651" s="21"/>
      <c r="AM651" s="129"/>
      <c r="AN651" s="13"/>
      <c r="AO651" s="21"/>
      <c r="AP651" s="129"/>
      <c r="AQ651" s="13"/>
      <c r="AR651" s="21"/>
      <c r="AS651" s="129"/>
      <c r="AT651" s="194"/>
      <c r="AU651"/>
      <c r="AV651"/>
      <c r="AW651" s="194"/>
      <c r="AX651"/>
      <c r="AY651"/>
      <c r="AZ651" s="194"/>
      <c r="BA651"/>
      <c r="BB651"/>
      <c r="BC651" s="194"/>
      <c r="BD651"/>
      <c r="BE651"/>
      <c r="BF651" s="194"/>
      <c r="BG651"/>
      <c r="BH651"/>
      <c r="BI651" s="194"/>
      <c r="BJ651"/>
      <c r="BK651"/>
      <c r="BL651" s="187"/>
      <c r="BM651"/>
      <c r="BN651"/>
      <c r="BO651" s="187"/>
      <c r="BP651"/>
      <c r="BQ651"/>
      <c r="BR651" s="187"/>
      <c r="BS651"/>
      <c r="BT651"/>
      <c r="BU651" s="187"/>
      <c r="BV651"/>
      <c r="BW651"/>
      <c r="BX651" s="187"/>
      <c r="BY651"/>
      <c r="BZ651"/>
      <c r="CA651" s="187"/>
      <c r="CB651"/>
      <c r="CC651"/>
      <c r="CD651" s="187"/>
      <c r="CE651"/>
      <c r="CF651"/>
      <c r="CG651" s="187"/>
      <c r="CH651"/>
      <c r="CI651"/>
      <c r="CJ651" s="187"/>
      <c r="CK651"/>
      <c r="CL651"/>
      <c r="CM651" s="187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NF651" s="107"/>
      <c r="NG651" s="107"/>
      <c r="NH651" s="107"/>
      <c r="NI651" s="107"/>
      <c r="NJ651" s="107"/>
      <c r="NK651" s="107"/>
      <c r="NL651" s="107"/>
      <c r="NM651" s="107"/>
      <c r="NN651" s="107"/>
      <c r="NO651" s="107"/>
      <c r="NP651" s="107"/>
      <c r="NQ651" s="107"/>
      <c r="NR651" s="107"/>
      <c r="NS651" s="107"/>
      <c r="NT651" s="107"/>
      <c r="NU651" s="107"/>
      <c r="NV651" s="107"/>
      <c r="NW651" s="107"/>
      <c r="NX651" s="107"/>
      <c r="NY651" s="107"/>
      <c r="NZ651" s="107"/>
      <c r="OA651" s="107"/>
      <c r="OB651" s="107"/>
      <c r="OC651" s="107"/>
      <c r="OD651" s="107"/>
      <c r="OE651" s="107"/>
      <c r="OF651" s="107"/>
      <c r="OG651" s="107"/>
      <c r="OH651" s="107"/>
      <c r="OI651" s="107"/>
      <c r="OJ651" s="107"/>
      <c r="OK651" s="107"/>
      <c r="OL651" s="107"/>
      <c r="OM651" s="107"/>
      <c r="ON651" s="107"/>
      <c r="OO651" s="107"/>
      <c r="OP651" s="107"/>
      <c r="OQ651" s="107"/>
      <c r="OR651" s="107"/>
      <c r="OS651" s="107"/>
      <c r="OT651" s="107"/>
      <c r="OU651" s="107"/>
      <c r="OV651" s="107"/>
      <c r="OW651" s="107"/>
      <c r="OX651" s="107"/>
      <c r="OY651" s="107"/>
      <c r="OZ651" s="107"/>
      <c r="PA651" s="107"/>
      <c r="PB651" s="107"/>
      <c r="PC651" s="107"/>
      <c r="PD651" s="107"/>
      <c r="PE651" s="107"/>
      <c r="PF651" s="107"/>
      <c r="PG651" s="107"/>
      <c r="PH651" s="107"/>
      <c r="PI651" s="107"/>
      <c r="PJ651" s="107"/>
      <c r="PK651" s="107"/>
      <c r="PL651" s="107"/>
      <c r="PM651" s="107"/>
      <c r="PN651" s="107"/>
      <c r="PO651" s="107"/>
      <c r="PP651" s="107"/>
      <c r="PQ651" s="107"/>
      <c r="PR651" s="107"/>
      <c r="PS651" s="107"/>
    </row>
    <row r="652" spans="1:435">
      <c r="A652" s="23" t="s">
        <v>3040</v>
      </c>
      <c r="B652" s="24" t="s">
        <v>3041</v>
      </c>
      <c r="C652" s="15">
        <f t="shared" si="59"/>
        <v>18.272727272727273</v>
      </c>
      <c r="D652" s="117" t="s">
        <v>2879</v>
      </c>
      <c r="E652" s="1" t="s">
        <v>3042</v>
      </c>
      <c r="F652" s="33" t="s">
        <v>3043</v>
      </c>
      <c r="G652" s="144">
        <v>4</v>
      </c>
      <c r="H652" s="138">
        <v>2</v>
      </c>
      <c r="I652" s="61">
        <v>4.5</v>
      </c>
      <c r="K652" s="130">
        <v>4.5</v>
      </c>
      <c r="L652" s="158">
        <f>(J652+K652)</f>
        <v>4.5</v>
      </c>
      <c r="M652" s="11">
        <v>20</v>
      </c>
      <c r="N652" s="21" t="s">
        <v>451</v>
      </c>
      <c r="O652" s="148">
        <v>42351</v>
      </c>
      <c r="P652" s="11">
        <v>16</v>
      </c>
      <c r="Q652" s="21" t="s">
        <v>451</v>
      </c>
      <c r="R652" s="148">
        <v>41329</v>
      </c>
      <c r="S652" s="11">
        <v>18</v>
      </c>
      <c r="T652" s="21" t="s">
        <v>451</v>
      </c>
      <c r="U652" s="148">
        <v>41315</v>
      </c>
      <c r="V652" s="11">
        <v>16</v>
      </c>
      <c r="W652" s="21" t="s">
        <v>451</v>
      </c>
      <c r="X652" s="148">
        <v>41259</v>
      </c>
      <c r="Y652" s="11">
        <v>16</v>
      </c>
      <c r="Z652" s="21" t="s">
        <v>451</v>
      </c>
      <c r="AA652" s="148">
        <v>41224</v>
      </c>
      <c r="AB652" s="11">
        <v>18</v>
      </c>
      <c r="AC652" s="21" t="s">
        <v>451</v>
      </c>
      <c r="AD652" s="129">
        <v>40916</v>
      </c>
      <c r="AE652" s="13">
        <v>18</v>
      </c>
      <c r="AF652" s="21" t="s">
        <v>451</v>
      </c>
      <c r="AG652" s="129">
        <v>40881</v>
      </c>
      <c r="AH652" s="13">
        <v>0</v>
      </c>
      <c r="AI652" s="21" t="s">
        <v>230</v>
      </c>
      <c r="AJ652" s="129">
        <v>40860</v>
      </c>
      <c r="AK652" s="11">
        <v>22</v>
      </c>
      <c r="AL652" s="21" t="s">
        <v>2855</v>
      </c>
      <c r="AM652" s="129">
        <v>40831</v>
      </c>
      <c r="AN652" s="11">
        <v>13</v>
      </c>
      <c r="AO652" s="21" t="s">
        <v>2855</v>
      </c>
      <c r="AP652" s="129">
        <v>40496</v>
      </c>
      <c r="AQ652" s="11">
        <v>13</v>
      </c>
      <c r="AR652" s="21" t="s">
        <v>2855</v>
      </c>
      <c r="AS652" s="129">
        <v>40467</v>
      </c>
      <c r="AT652" s="187"/>
      <c r="AU652"/>
      <c r="AV652"/>
      <c r="AW652" s="187"/>
      <c r="AX652"/>
      <c r="AY652"/>
      <c r="AZ652" s="187"/>
      <c r="BA652"/>
      <c r="BB652"/>
      <c r="BC652" s="187"/>
      <c r="BD652"/>
      <c r="BE652"/>
      <c r="BF652" s="187"/>
      <c r="BG652"/>
      <c r="BH652"/>
      <c r="BI652" s="187"/>
      <c r="BJ652"/>
      <c r="BK652"/>
      <c r="BL652" s="187"/>
      <c r="BM652"/>
      <c r="BN652"/>
      <c r="BO652" s="187"/>
      <c r="BP652"/>
      <c r="BQ652"/>
      <c r="BR652" s="187"/>
      <c r="BS652"/>
      <c r="BT652"/>
      <c r="BU652" s="187"/>
      <c r="BV652"/>
      <c r="BW652"/>
      <c r="BX652" s="187"/>
      <c r="BY652"/>
      <c r="BZ652"/>
      <c r="CA652" s="187"/>
      <c r="CB652"/>
      <c r="CC652"/>
      <c r="CD652" s="187"/>
      <c r="CE652"/>
      <c r="CF652"/>
      <c r="CG652" s="187"/>
      <c r="CH652"/>
      <c r="CI652"/>
      <c r="CJ652" s="187"/>
      <c r="CK652"/>
      <c r="CL652"/>
      <c r="CM652" s="187"/>
      <c r="CN652"/>
      <c r="CO652"/>
      <c r="CP652" s="187"/>
      <c r="CQ652"/>
      <c r="CR652"/>
      <c r="CS652" s="187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NF652" s="107"/>
      <c r="NG652" s="107"/>
      <c r="NH652" s="107"/>
      <c r="NI652" s="107"/>
      <c r="NJ652" s="107"/>
      <c r="NK652" s="107"/>
      <c r="NL652" s="107"/>
      <c r="NM652" s="107"/>
      <c r="NN652" s="107"/>
      <c r="NO652" s="107"/>
      <c r="NP652" s="107"/>
      <c r="NQ652" s="107"/>
      <c r="NR652" s="107"/>
      <c r="NS652" s="107"/>
      <c r="NT652" s="107"/>
      <c r="NU652" s="107"/>
      <c r="NV652" s="107"/>
      <c r="NW652" s="107"/>
      <c r="NX652" s="107"/>
      <c r="NY652" s="107"/>
      <c r="NZ652" s="107"/>
      <c r="OA652" s="107"/>
      <c r="OB652" s="107"/>
      <c r="OC652" s="107"/>
      <c r="OD652" s="107"/>
      <c r="OE652" s="107"/>
      <c r="OF652" s="107"/>
      <c r="OG652" s="107"/>
      <c r="OH652" s="107"/>
      <c r="OI652" s="107"/>
      <c r="OJ652" s="107"/>
      <c r="OK652" s="107"/>
      <c r="OL652" s="107"/>
      <c r="OM652" s="107"/>
      <c r="ON652" s="107"/>
      <c r="OO652" s="107"/>
      <c r="OP652" s="107"/>
      <c r="OQ652" s="107"/>
      <c r="OR652" s="107"/>
      <c r="OS652" s="107"/>
      <c r="OT652" s="107"/>
      <c r="OU652" s="107"/>
      <c r="OV652" s="107"/>
      <c r="OW652" s="107"/>
      <c r="OX652" s="107"/>
      <c r="OY652" s="107"/>
      <c r="OZ652" s="107"/>
      <c r="PA652" s="107"/>
    </row>
    <row r="653" spans="1:435">
      <c r="A653" s="23" t="s">
        <v>2119</v>
      </c>
      <c r="B653" s="20" t="s">
        <v>2120</v>
      </c>
      <c r="C653" s="15">
        <f t="shared" si="59"/>
        <v>14.176470588235295</v>
      </c>
      <c r="E653" s="5" t="s">
        <v>2121</v>
      </c>
      <c r="F653" s="33" t="s">
        <v>2125</v>
      </c>
      <c r="G653" s="144">
        <v>2</v>
      </c>
      <c r="I653" s="57">
        <v>1</v>
      </c>
      <c r="K653" s="130">
        <v>1</v>
      </c>
      <c r="L653" s="158">
        <f>(J653+K653)</f>
        <v>1</v>
      </c>
      <c r="M653" s="21">
        <v>15</v>
      </c>
      <c r="N653" s="128" t="s">
        <v>451</v>
      </c>
      <c r="O653" s="148">
        <v>42295</v>
      </c>
      <c r="P653" s="21">
        <v>13</v>
      </c>
      <c r="Q653" s="128" t="s">
        <v>451</v>
      </c>
      <c r="R653" s="148">
        <v>42294</v>
      </c>
      <c r="S653" s="21"/>
      <c r="T653" s="128"/>
      <c r="V653" s="21"/>
      <c r="W653" s="128"/>
      <c r="X653" s="148"/>
      <c r="Y653" s="63"/>
      <c r="Z653" s="128"/>
      <c r="AA653" s="148"/>
      <c r="AB653" s="64"/>
      <c r="AC653" s="21"/>
      <c r="AD653" s="131"/>
      <c r="AE653" s="13"/>
      <c r="AF653" s="21"/>
      <c r="AG653" s="129"/>
      <c r="AH653" s="13"/>
      <c r="AI653" s="21"/>
      <c r="AJ653" s="129"/>
      <c r="AK653" s="11"/>
      <c r="AL653" s="21"/>
      <c r="AM653" s="129"/>
      <c r="AN653" s="11"/>
      <c r="AO653" s="21"/>
      <c r="AP653" s="22"/>
      <c r="AQ653" s="11"/>
      <c r="AR653" s="21"/>
      <c r="AS653" s="22"/>
      <c r="AT653" s="11"/>
      <c r="AU653" s="7"/>
      <c r="AV653" s="22"/>
      <c r="AW653" s="11"/>
      <c r="AX653" s="7"/>
      <c r="AY653" s="22"/>
      <c r="AZ653" s="11"/>
      <c r="BA653" s="7"/>
      <c r="BB653" s="22"/>
      <c r="BC653" s="11"/>
      <c r="BD653" s="7"/>
      <c r="BE653" s="6"/>
      <c r="BF653" s="11"/>
      <c r="BG653" s="7"/>
      <c r="BH653" s="6"/>
      <c r="BI653" s="8"/>
      <c r="BL653" s="8"/>
      <c r="BO653" s="8"/>
      <c r="BR653" s="8"/>
      <c r="BU653" s="8"/>
      <c r="BX653" s="8"/>
      <c r="CA653" s="8"/>
      <c r="CD653" s="8"/>
      <c r="CG653" s="8"/>
      <c r="CJ653" s="8"/>
      <c r="CM653" s="8"/>
      <c r="CP653" s="8"/>
      <c r="CS653" s="8"/>
      <c r="CV653" s="8"/>
      <c r="CY653"/>
      <c r="CZ653"/>
      <c r="DA653"/>
      <c r="DB653"/>
      <c r="DC653"/>
      <c r="DD653"/>
      <c r="DE653" s="187"/>
      <c r="DF653"/>
      <c r="DG653"/>
      <c r="DH653" s="187"/>
      <c r="DI653"/>
      <c r="DJ653"/>
      <c r="DK653" s="187"/>
      <c r="DL653"/>
      <c r="DM653"/>
      <c r="DN653" s="187"/>
      <c r="DO653"/>
      <c r="DP653"/>
      <c r="DQ653"/>
      <c r="DR653"/>
      <c r="DS653"/>
      <c r="DT653"/>
      <c r="DU653"/>
      <c r="DV653"/>
      <c r="DW653"/>
    </row>
    <row r="654" spans="1:435">
      <c r="A654" s="23" t="s">
        <v>2349</v>
      </c>
      <c r="B654" s="20" t="s">
        <v>2338</v>
      </c>
      <c r="C654" s="15">
        <f t="shared" si="59"/>
        <v>11</v>
      </c>
      <c r="E654" s="5" t="s">
        <v>2339</v>
      </c>
      <c r="F654" s="33" t="s">
        <v>2322</v>
      </c>
      <c r="G654" s="144">
        <v>1</v>
      </c>
      <c r="I654" s="57"/>
      <c r="M654" s="21">
        <v>11</v>
      </c>
      <c r="N654" s="128" t="s">
        <v>451</v>
      </c>
      <c r="O654" s="148">
        <v>42519</v>
      </c>
      <c r="Q654" s="128"/>
      <c r="S654" s="21"/>
      <c r="T654" s="128"/>
      <c r="V654" s="21"/>
      <c r="W654" s="128"/>
      <c r="X654" s="148"/>
      <c r="Y654" s="63"/>
      <c r="Z654" s="128"/>
      <c r="AA654" s="148"/>
      <c r="AB654" s="64"/>
      <c r="AC654" s="21"/>
      <c r="AD654" s="131"/>
      <c r="AE654" s="13"/>
      <c r="AF654" s="21"/>
      <c r="AG654" s="129"/>
      <c r="AH654" s="13"/>
      <c r="AI654" s="21"/>
      <c r="AJ654" s="129"/>
      <c r="AK654" s="11"/>
      <c r="AL654" s="21"/>
      <c r="AM654" s="129"/>
      <c r="AN654" s="11"/>
      <c r="AO654" s="21"/>
      <c r="AP654" s="22"/>
      <c r="AQ654" s="11"/>
      <c r="AR654" s="21"/>
      <c r="AS654" s="22"/>
      <c r="AT654" s="11"/>
      <c r="AU654" s="7"/>
      <c r="AV654" s="22"/>
      <c r="AW654" s="11"/>
      <c r="AX654" s="7"/>
      <c r="AY654" s="22"/>
      <c r="AZ654" s="11"/>
      <c r="BA654" s="7"/>
      <c r="BB654" s="22"/>
      <c r="BC654" s="11"/>
      <c r="BD654" s="7"/>
      <c r="BE654" s="6"/>
      <c r="BF654" s="11"/>
      <c r="BG654" s="7"/>
      <c r="BH654" s="6"/>
      <c r="BI654" s="8"/>
      <c r="BL654" s="8"/>
      <c r="BO654" s="8"/>
      <c r="BR654" s="8"/>
      <c r="BU654" s="8"/>
      <c r="BX654" s="8"/>
      <c r="CA654" s="8"/>
      <c r="CD654" s="8"/>
      <c r="CG654" s="8"/>
      <c r="CJ654" s="8"/>
      <c r="CM654" s="8"/>
      <c r="CP654" s="8"/>
      <c r="CS654" s="8"/>
      <c r="CV654" s="8"/>
      <c r="CY654" s="187"/>
      <c r="CZ654"/>
      <c r="DA654"/>
      <c r="DB654" s="187"/>
      <c r="DC654"/>
      <c r="DD654"/>
      <c r="DE654" s="187"/>
      <c r="DF654"/>
      <c r="DG654"/>
      <c r="DH654" s="187"/>
      <c r="DI654"/>
      <c r="DJ654"/>
      <c r="DK654" s="187"/>
      <c r="DL654"/>
      <c r="DM654"/>
      <c r="DN654" s="187"/>
      <c r="DO654"/>
      <c r="DP654"/>
      <c r="DQ654" s="187"/>
      <c r="DR654"/>
      <c r="DS654"/>
      <c r="DT654" s="187"/>
      <c r="DU654"/>
      <c r="DV654"/>
      <c r="DW654" s="187"/>
      <c r="EF654" s="8"/>
      <c r="EI654" s="8"/>
      <c r="EL654" s="8"/>
      <c r="EO654" s="8"/>
      <c r="ER654" s="8"/>
      <c r="EU654" s="8"/>
      <c r="EX654" s="8"/>
      <c r="FA654" s="8"/>
      <c r="FD654" s="8"/>
      <c r="FG654" s="8"/>
    </row>
    <row r="655" spans="1:435">
      <c r="A655" s="28" t="s">
        <v>2112</v>
      </c>
      <c r="B655" s="31" t="s">
        <v>2113</v>
      </c>
      <c r="C655" s="26">
        <f t="shared" si="59"/>
        <v>2</v>
      </c>
      <c r="D655" s="43"/>
      <c r="E655" s="25" t="s">
        <v>2114</v>
      </c>
      <c r="F655" s="33" t="s">
        <v>2115</v>
      </c>
      <c r="H655" s="144"/>
      <c r="I655" s="58"/>
      <c r="J655" s="145"/>
      <c r="K655" s="128">
        <v>0</v>
      </c>
      <c r="L655" s="158">
        <f>(J655+K655)</f>
        <v>0</v>
      </c>
      <c r="M655" s="21">
        <v>4</v>
      </c>
      <c r="N655" s="128" t="s">
        <v>306</v>
      </c>
      <c r="O655" s="148">
        <v>42295</v>
      </c>
      <c r="P655" s="21">
        <v>0</v>
      </c>
      <c r="Q655" s="128" t="s">
        <v>306</v>
      </c>
      <c r="R655" s="148">
        <v>42294</v>
      </c>
      <c r="S655" s="21"/>
      <c r="T655" s="128"/>
      <c r="V655" s="21"/>
      <c r="W655" s="128"/>
      <c r="X655" s="148"/>
      <c r="Y655" s="63"/>
      <c r="Z655" s="128"/>
      <c r="AA655" s="148"/>
      <c r="AB655" s="64"/>
      <c r="AC655" s="21"/>
      <c r="AD655" s="131"/>
      <c r="AE655" s="13"/>
      <c r="AF655" s="21"/>
      <c r="AG655" s="129"/>
      <c r="AH655" s="13"/>
      <c r="AI655" s="21"/>
      <c r="AJ655" s="129"/>
      <c r="AK655" s="11"/>
      <c r="AL655" s="21"/>
      <c r="AM655" s="129"/>
      <c r="AN655" s="11"/>
      <c r="AO655" s="21"/>
      <c r="AP655" s="22"/>
      <c r="AQ655" s="11"/>
      <c r="AR655" s="21"/>
      <c r="AS655" s="22"/>
      <c r="AT655" s="11"/>
      <c r="AU655" s="21"/>
      <c r="AV655" s="22"/>
      <c r="AW655" s="11"/>
      <c r="AX655" s="21"/>
      <c r="AY655" s="22"/>
      <c r="AZ655" s="11"/>
      <c r="BA655" s="21"/>
      <c r="BB655" s="22"/>
      <c r="BC655" s="11"/>
      <c r="BD655" s="21"/>
      <c r="BE655" s="22"/>
      <c r="BF655" s="11"/>
      <c r="BG655" s="21"/>
      <c r="BH655" s="22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NF655" s="107"/>
      <c r="NG655" s="107"/>
      <c r="NH655" s="107"/>
      <c r="NI655" s="107"/>
      <c r="NJ655" s="107"/>
      <c r="NK655" s="107"/>
      <c r="NL655" s="107"/>
      <c r="NM655" s="107"/>
      <c r="NN655" s="107"/>
      <c r="NO655" s="107"/>
      <c r="NP655" s="107"/>
      <c r="NQ655" s="107"/>
      <c r="NR655" s="107"/>
      <c r="NS655" s="107"/>
      <c r="NT655" s="107"/>
      <c r="NU655" s="107"/>
      <c r="NV655" s="107"/>
      <c r="NW655" s="107"/>
      <c r="NX655" s="107"/>
      <c r="NY655" s="107"/>
      <c r="NZ655" s="107"/>
      <c r="OA655" s="107"/>
      <c r="OB655" s="107"/>
      <c r="OC655" s="107"/>
      <c r="OD655" s="107"/>
      <c r="OE655" s="107"/>
      <c r="OF655" s="107"/>
      <c r="OG655" s="107"/>
      <c r="OH655" s="107"/>
      <c r="OI655" s="107"/>
      <c r="OJ655" s="107"/>
      <c r="OK655" s="107"/>
      <c r="OL655" s="107"/>
      <c r="OM655" s="107"/>
      <c r="ON655" s="107"/>
      <c r="OO655" s="107"/>
      <c r="OP655" s="107"/>
      <c r="OQ655" s="107"/>
      <c r="OR655" s="107"/>
      <c r="OS655" s="107"/>
      <c r="OT655" s="107"/>
      <c r="OU655" s="107"/>
      <c r="OV655" s="107"/>
      <c r="OW655" s="107"/>
      <c r="OX655" s="107"/>
      <c r="OY655" s="107"/>
      <c r="OZ655" s="107"/>
      <c r="PA655" s="107"/>
    </row>
    <row r="656" spans="1:435">
      <c r="A656" s="23" t="s">
        <v>1618</v>
      </c>
      <c r="B656" s="24" t="s">
        <v>1611</v>
      </c>
      <c r="C656" s="15">
        <f t="shared" si="59"/>
        <v>14</v>
      </c>
      <c r="E656" s="1" t="s">
        <v>1612</v>
      </c>
      <c r="F656" s="33" t="s">
        <v>1619</v>
      </c>
      <c r="G656" s="144">
        <v>1</v>
      </c>
      <c r="M656" s="11">
        <v>4</v>
      </c>
      <c r="N656" s="21" t="s">
        <v>306</v>
      </c>
      <c r="O656" s="148">
        <v>42225</v>
      </c>
      <c r="P656" s="11">
        <v>4</v>
      </c>
      <c r="Q656" s="21" t="s">
        <v>306</v>
      </c>
      <c r="R656" s="148">
        <v>42224</v>
      </c>
      <c r="S656" s="11">
        <v>14</v>
      </c>
      <c r="T656" s="21" t="s">
        <v>451</v>
      </c>
      <c r="U656" s="148">
        <v>41860</v>
      </c>
      <c r="V656" s="11"/>
      <c r="W656" s="21"/>
      <c r="X656" s="148"/>
      <c r="Y656" s="11"/>
      <c r="Z656" s="21"/>
      <c r="AA656" s="148"/>
      <c r="AB656" s="11"/>
      <c r="AC656" s="21"/>
      <c r="AD656" s="129"/>
      <c r="AE656" s="46"/>
      <c r="AF656" s="21"/>
      <c r="AG656" s="129"/>
      <c r="AH656" s="13"/>
      <c r="AI656" s="21"/>
      <c r="AJ656"/>
      <c r="AK656" s="187"/>
      <c r="AL656"/>
      <c r="AM656"/>
      <c r="AN656" s="187"/>
      <c r="AO656"/>
      <c r="AP656"/>
      <c r="AQ656" s="187"/>
      <c r="AR656"/>
      <c r="AS656"/>
      <c r="AT656" s="187"/>
      <c r="AU656"/>
      <c r="AV656"/>
      <c r="AW656" s="187"/>
      <c r="AX656"/>
      <c r="AY656"/>
      <c r="AZ656" s="187"/>
      <c r="BA656"/>
      <c r="BB656"/>
      <c r="BC656" s="187"/>
      <c r="BD656"/>
      <c r="BE656"/>
      <c r="BF656" s="187"/>
      <c r="BG656"/>
      <c r="BH656"/>
      <c r="BI656" s="187"/>
      <c r="BJ656"/>
      <c r="BK656"/>
      <c r="BL656" s="187"/>
      <c r="BM656"/>
      <c r="BN656"/>
      <c r="BO656" s="187"/>
      <c r="BP656"/>
      <c r="BQ656"/>
      <c r="BR656" s="187"/>
      <c r="BS656"/>
      <c r="BT656"/>
      <c r="BU656" s="187"/>
      <c r="BV656"/>
      <c r="BW656"/>
      <c r="BX656" s="187"/>
      <c r="BY656"/>
      <c r="BZ656"/>
      <c r="CA656" s="187"/>
      <c r="CB656"/>
      <c r="CC656"/>
      <c r="CD656" s="187"/>
      <c r="CE656"/>
      <c r="CF656"/>
      <c r="CG656" s="187"/>
      <c r="CH656"/>
      <c r="CI656"/>
      <c r="CJ656" s="187"/>
      <c r="CK656"/>
      <c r="CL656"/>
      <c r="CM656" s="187"/>
      <c r="CN656"/>
      <c r="CO656"/>
      <c r="CP656" s="187"/>
      <c r="CQ656"/>
      <c r="CR656"/>
      <c r="CS656" s="187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</row>
    <row r="657" spans="1:435">
      <c r="A657" s="23" t="s">
        <v>3094</v>
      </c>
      <c r="B657" s="24" t="s">
        <v>3091</v>
      </c>
      <c r="C657" s="15">
        <f t="shared" si="59"/>
        <v>21.176470588235293</v>
      </c>
      <c r="E657" s="1" t="s">
        <v>3097</v>
      </c>
      <c r="F657" s="33" t="s">
        <v>3100</v>
      </c>
      <c r="G657" s="144">
        <v>2</v>
      </c>
      <c r="H657" s="138">
        <v>2</v>
      </c>
      <c r="I657" s="61">
        <v>2</v>
      </c>
      <c r="J657" s="139">
        <v>2</v>
      </c>
      <c r="M657" s="11">
        <v>22</v>
      </c>
      <c r="N657" s="21" t="s">
        <v>451</v>
      </c>
      <c r="O657" s="148">
        <v>42974</v>
      </c>
      <c r="P657" s="11">
        <v>20</v>
      </c>
      <c r="Q657" s="21" t="s">
        <v>451</v>
      </c>
      <c r="R657" s="148">
        <v>42973</v>
      </c>
      <c r="S657" s="11"/>
      <c r="T657" s="21"/>
      <c r="V657" s="11"/>
      <c r="W657" s="21"/>
      <c r="X657" s="148"/>
      <c r="Y657" s="11"/>
      <c r="Z657" s="21"/>
      <c r="AA657" s="148"/>
      <c r="AB657" s="11"/>
      <c r="AC657" s="21"/>
      <c r="AD657" s="129"/>
      <c r="AE657" s="46"/>
      <c r="AF657" s="21"/>
      <c r="AG657" s="129"/>
      <c r="AH657" s="13"/>
      <c r="AI657" s="21"/>
      <c r="AJ657"/>
      <c r="AK657" s="187"/>
      <c r="AL657"/>
      <c r="AM657"/>
      <c r="AN657" s="187"/>
      <c r="AO657"/>
      <c r="AP657"/>
      <c r="AQ657" s="187"/>
      <c r="AR657"/>
      <c r="AS657"/>
      <c r="AT657" s="187"/>
      <c r="AU657"/>
      <c r="AV657"/>
      <c r="AW657" s="187"/>
      <c r="AX657"/>
      <c r="AY657"/>
      <c r="AZ657" s="187"/>
      <c r="BA657"/>
      <c r="BB657"/>
      <c r="BC657" s="187"/>
      <c r="BD657"/>
      <c r="BE657"/>
      <c r="BF657" s="187"/>
      <c r="BG657"/>
      <c r="BH657"/>
      <c r="BI657" s="187"/>
      <c r="BJ657"/>
      <c r="BK657"/>
      <c r="BL657" s="187"/>
      <c r="BM657"/>
      <c r="BN657"/>
      <c r="BO657" s="187"/>
      <c r="BP657"/>
      <c r="BQ657"/>
      <c r="BR657" s="187"/>
      <c r="BS657"/>
      <c r="BT657"/>
      <c r="BU657" s="187"/>
      <c r="BV657"/>
      <c r="BW657"/>
      <c r="BX657" s="187"/>
      <c r="BY657"/>
      <c r="BZ657"/>
      <c r="CA657" s="187"/>
      <c r="CB657"/>
      <c r="CC657"/>
      <c r="CD657" s="187"/>
      <c r="CE657"/>
      <c r="CF657"/>
      <c r="CG657" s="187"/>
      <c r="CH657"/>
      <c r="CI657"/>
      <c r="CJ657" s="187"/>
      <c r="CK657"/>
      <c r="CL657"/>
      <c r="CM657" s="187"/>
      <c r="CN657"/>
      <c r="CO657"/>
      <c r="CP657" s="187"/>
      <c r="CQ657"/>
      <c r="CR657"/>
      <c r="CS657" s="18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</row>
    <row r="658" spans="1:435">
      <c r="A658" s="28" t="s">
        <v>2116</v>
      </c>
      <c r="B658" s="31" t="s">
        <v>2117</v>
      </c>
      <c r="C658" s="26">
        <f t="shared" si="59"/>
        <v>21.999999999999996</v>
      </c>
      <c r="D658" s="43"/>
      <c r="E658" s="25" t="s">
        <v>2118</v>
      </c>
      <c r="F658" s="33" t="s">
        <v>2126</v>
      </c>
      <c r="G658" s="144">
        <v>3</v>
      </c>
      <c r="H658" s="144">
        <v>3</v>
      </c>
      <c r="I658" s="58">
        <v>4</v>
      </c>
      <c r="J658" s="145"/>
      <c r="K658" s="128">
        <v>3</v>
      </c>
      <c r="L658" s="158">
        <f>(J658+K658)</f>
        <v>3</v>
      </c>
      <c r="M658" s="21">
        <v>22</v>
      </c>
      <c r="N658" s="128" t="s">
        <v>451</v>
      </c>
      <c r="O658" s="148">
        <v>42623</v>
      </c>
      <c r="P658" s="21">
        <v>22</v>
      </c>
      <c r="Q658" s="128" t="s">
        <v>451</v>
      </c>
      <c r="R658" s="148">
        <v>42295</v>
      </c>
      <c r="S658" s="21">
        <v>22</v>
      </c>
      <c r="T658" s="128" t="s">
        <v>451</v>
      </c>
      <c r="U658" s="148">
        <v>42294</v>
      </c>
      <c r="V658" s="21"/>
      <c r="W658" s="128"/>
      <c r="X658" s="148"/>
      <c r="Y658" s="63"/>
      <c r="Z658" s="128"/>
      <c r="AA658" s="148"/>
      <c r="AB658" s="64"/>
      <c r="AC658" s="21"/>
      <c r="AD658" s="131"/>
      <c r="AE658" s="13"/>
      <c r="AF658" s="21"/>
      <c r="AG658" s="129"/>
      <c r="AH658" s="13"/>
      <c r="AI658" s="21"/>
      <c r="AJ658" s="129"/>
      <c r="AK658" s="11"/>
      <c r="AL658" s="21"/>
      <c r="AM658" s="129"/>
      <c r="AN658" s="11"/>
      <c r="AO658" s="21"/>
      <c r="AP658" s="22"/>
      <c r="AQ658" s="11"/>
      <c r="AR658" s="21"/>
      <c r="AS658" s="22"/>
      <c r="AT658" s="11"/>
      <c r="AU658" s="21"/>
      <c r="AV658" s="22"/>
      <c r="AW658" s="11"/>
      <c r="AX658" s="21"/>
      <c r="AY658" s="22"/>
      <c r="AZ658" s="11"/>
      <c r="BA658" s="21"/>
      <c r="BB658" s="22"/>
      <c r="BC658" s="11"/>
      <c r="BD658" s="21"/>
      <c r="BE658" s="22"/>
      <c r="BF658" s="11"/>
      <c r="BG658" s="21"/>
      <c r="BH658" s="22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87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PB658" s="107"/>
      <c r="PC658" s="107"/>
      <c r="PD658" s="107"/>
      <c r="PE658" s="107"/>
      <c r="PF658" s="107"/>
      <c r="PG658" s="107"/>
      <c r="PH658" s="107"/>
      <c r="PI658" s="107"/>
      <c r="PJ658" s="107"/>
      <c r="PK658" s="107"/>
      <c r="PL658" s="107"/>
      <c r="PM658" s="107"/>
      <c r="PN658" s="107"/>
      <c r="PO658" s="107"/>
      <c r="PP658" s="107"/>
      <c r="PQ658" s="107"/>
      <c r="PR658" s="107"/>
      <c r="PS658" s="107"/>
    </row>
    <row r="659" spans="1:435" s="107" customFormat="1">
      <c r="A659" s="23" t="s">
        <v>1415</v>
      </c>
      <c r="B659" s="24" t="s">
        <v>1417</v>
      </c>
      <c r="C659" s="15">
        <f t="shared" si="59"/>
        <v>20.09090909090909</v>
      </c>
      <c r="D659" s="117"/>
      <c r="E659" s="37" t="s">
        <v>3167</v>
      </c>
      <c r="F659" s="33" t="s">
        <v>1416</v>
      </c>
      <c r="G659" s="144">
        <v>4</v>
      </c>
      <c r="H659" s="138">
        <v>6</v>
      </c>
      <c r="I659" s="101">
        <v>12</v>
      </c>
      <c r="J659" s="139">
        <v>4</v>
      </c>
      <c r="K659" s="130">
        <v>24</v>
      </c>
      <c r="L659" s="158">
        <f>(J659+K659)</f>
        <v>28</v>
      </c>
      <c r="M659" s="11">
        <v>22</v>
      </c>
      <c r="N659" s="21" t="s">
        <v>451</v>
      </c>
      <c r="O659" s="148">
        <v>43030</v>
      </c>
      <c r="P659" s="11">
        <v>16</v>
      </c>
      <c r="Q659" s="21" t="s">
        <v>451</v>
      </c>
      <c r="R659" s="148">
        <v>43029</v>
      </c>
      <c r="S659" s="11">
        <v>22</v>
      </c>
      <c r="T659" s="21" t="s">
        <v>451</v>
      </c>
      <c r="U659" s="148">
        <v>43016</v>
      </c>
      <c r="V659" s="11">
        <v>16</v>
      </c>
      <c r="W659" s="21" t="s">
        <v>451</v>
      </c>
      <c r="X659" s="148">
        <v>43015</v>
      </c>
      <c r="Y659" s="11">
        <v>18</v>
      </c>
      <c r="Z659" s="21" t="s">
        <v>451</v>
      </c>
      <c r="AA659" s="148">
        <v>42995</v>
      </c>
      <c r="AB659" s="11">
        <v>18</v>
      </c>
      <c r="AC659" s="21" t="s">
        <v>451</v>
      </c>
      <c r="AD659" s="148">
        <v>42994</v>
      </c>
      <c r="AE659" s="11">
        <v>16</v>
      </c>
      <c r="AF659" s="21" t="s">
        <v>451</v>
      </c>
      <c r="AG659" s="148">
        <v>42862</v>
      </c>
      <c r="AH659" s="11">
        <v>18</v>
      </c>
      <c r="AI659" s="21" t="s">
        <v>451</v>
      </c>
      <c r="AJ659" s="148">
        <v>42848</v>
      </c>
      <c r="AK659" s="11">
        <v>16</v>
      </c>
      <c r="AL659" s="21" t="s">
        <v>451</v>
      </c>
      <c r="AM659" s="148">
        <v>42847</v>
      </c>
      <c r="AN659" s="11">
        <v>16</v>
      </c>
      <c r="AO659" s="21" t="s">
        <v>451</v>
      </c>
      <c r="AP659" s="148">
        <v>42680</v>
      </c>
      <c r="AQ659" s="11">
        <v>16</v>
      </c>
      <c r="AR659" s="21" t="s">
        <v>451</v>
      </c>
      <c r="AS659" s="148">
        <v>42666</v>
      </c>
      <c r="AT659" s="11">
        <v>16</v>
      </c>
      <c r="AU659" s="21" t="s">
        <v>451</v>
      </c>
      <c r="AV659" s="129">
        <v>42665</v>
      </c>
      <c r="AW659" s="13">
        <v>22</v>
      </c>
      <c r="AX659" s="21" t="s">
        <v>451</v>
      </c>
      <c r="AY659" s="129">
        <v>42631</v>
      </c>
      <c r="AZ659" s="13">
        <v>22</v>
      </c>
      <c r="BA659" s="21" t="s">
        <v>451</v>
      </c>
      <c r="BB659" s="129">
        <v>42630</v>
      </c>
      <c r="BC659" s="11">
        <v>22</v>
      </c>
      <c r="BD659" s="21" t="s">
        <v>451</v>
      </c>
      <c r="BE659" s="129">
        <v>42624</v>
      </c>
      <c r="BF659" s="11">
        <v>22</v>
      </c>
      <c r="BG659" s="21" t="s">
        <v>451</v>
      </c>
      <c r="BH659" s="129">
        <v>42623</v>
      </c>
      <c r="BI659" s="11">
        <v>16</v>
      </c>
      <c r="BJ659" s="21" t="s">
        <v>451</v>
      </c>
      <c r="BK659" s="129">
        <v>42498</v>
      </c>
      <c r="BL659" s="11">
        <v>16</v>
      </c>
      <c r="BM659" s="21" t="s">
        <v>451</v>
      </c>
      <c r="BN659" s="129">
        <v>42497</v>
      </c>
      <c r="BO659" s="11">
        <v>17</v>
      </c>
      <c r="BP659" s="21" t="s">
        <v>451</v>
      </c>
      <c r="BQ659" s="129">
        <v>42483</v>
      </c>
      <c r="BR659" s="11">
        <v>16</v>
      </c>
      <c r="BS659" s="21" t="s">
        <v>451</v>
      </c>
      <c r="BT659" s="129">
        <v>42482</v>
      </c>
      <c r="BU659" s="11">
        <v>22</v>
      </c>
      <c r="BV659" s="21" t="s">
        <v>451</v>
      </c>
      <c r="BW659" s="129">
        <v>42302</v>
      </c>
      <c r="BX659" s="11">
        <v>22</v>
      </c>
      <c r="BY659" s="21" t="s">
        <v>451</v>
      </c>
      <c r="BZ659" s="129">
        <v>42301</v>
      </c>
      <c r="CA659" s="11">
        <v>22</v>
      </c>
      <c r="CB659" s="21" t="s">
        <v>451</v>
      </c>
      <c r="CC659" s="129">
        <v>42295</v>
      </c>
      <c r="CD659" s="11">
        <v>22</v>
      </c>
      <c r="CE659" s="21" t="s">
        <v>451</v>
      </c>
      <c r="CF659" s="129">
        <v>42260</v>
      </c>
      <c r="CG659" s="11">
        <v>22</v>
      </c>
      <c r="CH659" s="21" t="s">
        <v>451</v>
      </c>
      <c r="CI659" s="129">
        <v>42259</v>
      </c>
      <c r="CJ659" s="11">
        <v>22</v>
      </c>
      <c r="CK659" s="21" t="s">
        <v>451</v>
      </c>
      <c r="CL659" s="129">
        <v>42246</v>
      </c>
      <c r="CM659" s="11">
        <v>22</v>
      </c>
      <c r="CN659" s="21" t="s">
        <v>451</v>
      </c>
      <c r="CO659" s="129">
        <v>42245</v>
      </c>
      <c r="CP659" s="11">
        <v>22</v>
      </c>
      <c r="CQ659" s="21" t="s">
        <v>451</v>
      </c>
      <c r="CR659" s="129">
        <v>42140</v>
      </c>
      <c r="CS659" s="11">
        <v>22</v>
      </c>
      <c r="CT659" s="21" t="s">
        <v>451</v>
      </c>
      <c r="CU659" s="129">
        <v>42140</v>
      </c>
      <c r="CV659" s="11">
        <v>22</v>
      </c>
      <c r="CW659" s="21" t="s">
        <v>451</v>
      </c>
      <c r="CX659" s="129">
        <v>42126</v>
      </c>
      <c r="CY659" s="11">
        <v>13</v>
      </c>
      <c r="CZ659" s="21" t="s">
        <v>451</v>
      </c>
      <c r="DA659" s="129">
        <v>42113</v>
      </c>
      <c r="DB659" s="11">
        <v>14</v>
      </c>
      <c r="DC659" s="21" t="s">
        <v>451</v>
      </c>
      <c r="DD659" s="129">
        <v>42112</v>
      </c>
      <c r="DE659" s="11">
        <v>22</v>
      </c>
      <c r="DF659" s="21" t="s">
        <v>451</v>
      </c>
      <c r="DG659" s="129">
        <v>41938</v>
      </c>
      <c r="DH659" s="11">
        <v>22</v>
      </c>
      <c r="DI659" s="21" t="s">
        <v>451</v>
      </c>
      <c r="DJ659" s="129">
        <v>41937</v>
      </c>
      <c r="DK659" s="11">
        <v>17</v>
      </c>
      <c r="DL659" s="21" t="s">
        <v>451</v>
      </c>
      <c r="DM659" s="129">
        <v>41896</v>
      </c>
      <c r="DN659" s="11">
        <v>12</v>
      </c>
      <c r="DO659" s="21" t="s">
        <v>451</v>
      </c>
      <c r="DP659" s="129">
        <v>41895</v>
      </c>
      <c r="DQ659" s="11">
        <v>10</v>
      </c>
      <c r="DR659" s="21" t="s">
        <v>306</v>
      </c>
      <c r="DS659" s="129">
        <v>41889</v>
      </c>
      <c r="DT659" s="11">
        <v>13</v>
      </c>
      <c r="DU659" s="21" t="s">
        <v>451</v>
      </c>
      <c r="DV659" s="129">
        <v>41888</v>
      </c>
      <c r="DW659" s="11">
        <v>22</v>
      </c>
      <c r="DX659" s="21" t="s">
        <v>451</v>
      </c>
      <c r="DY659" s="129">
        <v>41776</v>
      </c>
      <c r="DZ659" s="11">
        <v>18</v>
      </c>
      <c r="EA659" s="21" t="s">
        <v>451</v>
      </c>
      <c r="EB659" s="129">
        <v>41762</v>
      </c>
      <c r="EC659" s="11">
        <v>20</v>
      </c>
      <c r="ED659" s="21" t="s">
        <v>451</v>
      </c>
      <c r="EE659" s="129">
        <v>41749</v>
      </c>
      <c r="EF659" s="11">
        <v>16</v>
      </c>
      <c r="EG659" s="21" t="s">
        <v>451</v>
      </c>
      <c r="EH659" s="129">
        <v>41748</v>
      </c>
      <c r="EI659" s="8"/>
      <c r="EJ659" s="1"/>
      <c r="EK659" s="1"/>
      <c r="EL659" s="8"/>
      <c r="EM659" s="1"/>
      <c r="EN659" s="1"/>
      <c r="EO659" s="8"/>
      <c r="EP659" s="1"/>
      <c r="EQ659" s="1"/>
      <c r="ER659" s="8"/>
      <c r="ES659" s="1"/>
      <c r="ET659" s="1"/>
      <c r="EU659" s="8"/>
      <c r="EV659" s="1"/>
      <c r="EW659" s="1"/>
      <c r="EX659" s="8"/>
      <c r="EY659" s="1"/>
      <c r="EZ659" s="1"/>
      <c r="FA659" s="8"/>
      <c r="FB659" s="1"/>
      <c r="FC659" s="1"/>
      <c r="FD659" s="8"/>
      <c r="FE659" s="1"/>
      <c r="FF659" s="1"/>
      <c r="FG659" s="8"/>
      <c r="FH659" s="1"/>
      <c r="FI659" s="1"/>
      <c r="FJ659" s="8"/>
      <c r="FK659" s="1"/>
      <c r="FL659" s="1"/>
      <c r="FM659" s="8"/>
      <c r="FN659" s="1"/>
      <c r="FO659" s="1"/>
      <c r="FP659" s="8"/>
      <c r="FQ659" s="1"/>
      <c r="FR659" s="1"/>
      <c r="FS659" s="8"/>
      <c r="FT659" s="1"/>
      <c r="FU659" s="1"/>
      <c r="FV659" s="8"/>
      <c r="FW659" s="1"/>
      <c r="FX659" s="1"/>
      <c r="FY659" s="8"/>
      <c r="FZ659" s="1"/>
      <c r="GA659" s="1"/>
      <c r="GB659" s="8"/>
      <c r="GC659" s="1"/>
      <c r="GD659" s="1"/>
      <c r="GE659" s="8"/>
      <c r="GF659" s="1"/>
      <c r="GG659" s="1"/>
      <c r="GH659" s="8"/>
      <c r="GI659" s="1"/>
      <c r="GJ659" s="1"/>
      <c r="GK659" s="8"/>
      <c r="GL659" s="1"/>
      <c r="GM659" s="1"/>
      <c r="GN659" s="8"/>
      <c r="GO659" s="1"/>
      <c r="GP659" s="1"/>
      <c r="GQ659" s="8"/>
      <c r="GR659" s="1"/>
      <c r="GS659" s="1"/>
      <c r="GT659" s="8"/>
      <c r="GU659" s="1"/>
      <c r="GV659" s="1"/>
      <c r="GW659" s="8"/>
      <c r="GX659" s="1"/>
      <c r="GY659" s="1"/>
      <c r="GZ659" s="8"/>
      <c r="HA659" s="1"/>
      <c r="HB659" s="1"/>
      <c r="HC659" s="8"/>
      <c r="HD659" s="1"/>
      <c r="HE659" s="1"/>
      <c r="HF659" s="8"/>
      <c r="HG659" s="1"/>
      <c r="HH659" s="1"/>
      <c r="HI659" s="8"/>
      <c r="HJ659" s="1"/>
      <c r="HK659" s="1"/>
      <c r="HL659" s="8"/>
      <c r="HM659" s="1"/>
      <c r="HN659" s="1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  <c r="OT659" s="8"/>
      <c r="OU659" s="8"/>
      <c r="OV659" s="8"/>
      <c r="OW659" s="8"/>
      <c r="OX659" s="8"/>
      <c r="OY659" s="8"/>
      <c r="OZ659" s="8"/>
      <c r="PA659" s="8"/>
      <c r="PB659" s="8"/>
      <c r="PC659" s="8"/>
      <c r="PD659" s="8"/>
      <c r="PE659" s="8"/>
      <c r="PF659" s="8"/>
      <c r="PG659" s="8"/>
      <c r="PH659" s="8"/>
      <c r="PI659" s="8"/>
      <c r="PJ659" s="8"/>
      <c r="PK659" s="8"/>
      <c r="PL659" s="8"/>
      <c r="PM659" s="8"/>
      <c r="PN659" s="8"/>
      <c r="PO659" s="8"/>
      <c r="PP659" s="8"/>
      <c r="PQ659" s="8"/>
      <c r="PR659" s="8"/>
      <c r="PS659" s="8"/>
    </row>
    <row r="660" spans="1:435">
      <c r="A660" s="28" t="s">
        <v>1465</v>
      </c>
      <c r="B660" s="27" t="s">
        <v>1466</v>
      </c>
      <c r="C660" s="26">
        <f t="shared" si="59"/>
        <v>16.823529411764707</v>
      </c>
      <c r="D660" s="43" t="s">
        <v>407</v>
      </c>
      <c r="E660" s="8" t="s">
        <v>1467</v>
      </c>
      <c r="F660" s="547" t="s">
        <v>1464</v>
      </c>
      <c r="G660" s="144">
        <v>4</v>
      </c>
      <c r="H660" s="144">
        <v>5</v>
      </c>
      <c r="I660" s="62">
        <v>4.33</v>
      </c>
      <c r="J660" s="145"/>
      <c r="K660" s="128">
        <v>4.33</v>
      </c>
      <c r="L660" s="158">
        <f>(J660+K660)</f>
        <v>4.33</v>
      </c>
      <c r="M660" s="21">
        <v>6</v>
      </c>
      <c r="N660" s="128" t="s">
        <v>465</v>
      </c>
      <c r="O660" s="148">
        <v>41945</v>
      </c>
      <c r="P660" s="21">
        <v>16</v>
      </c>
      <c r="Q660" s="128" t="s">
        <v>451</v>
      </c>
      <c r="R660" s="148">
        <v>41784</v>
      </c>
      <c r="S660" s="21">
        <v>18</v>
      </c>
      <c r="T660" s="128" t="s">
        <v>451</v>
      </c>
      <c r="U660" s="148">
        <v>40426</v>
      </c>
      <c r="V660" s="21">
        <v>15</v>
      </c>
      <c r="W660" s="128" t="s">
        <v>451</v>
      </c>
      <c r="X660" s="148">
        <v>40062</v>
      </c>
      <c r="Y660" s="21">
        <v>22</v>
      </c>
      <c r="Z660" s="128" t="s">
        <v>451</v>
      </c>
      <c r="AA660" s="148">
        <v>39894</v>
      </c>
      <c r="AB660" s="64">
        <v>14</v>
      </c>
      <c r="AC660" s="21" t="s">
        <v>451</v>
      </c>
      <c r="AD660" s="129">
        <v>39691</v>
      </c>
      <c r="AF660" s="8"/>
      <c r="AG660" s="147"/>
      <c r="AI660" s="8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/>
      <c r="BK660"/>
      <c r="BL660" s="187"/>
      <c r="BM660"/>
      <c r="BN660"/>
      <c r="BO660" s="187"/>
      <c r="BP660"/>
      <c r="BQ660"/>
      <c r="BR660" s="187"/>
      <c r="BS660"/>
      <c r="BT660"/>
      <c r="BU660" s="187"/>
      <c r="BV660"/>
      <c r="BW660"/>
      <c r="BX660" s="187"/>
      <c r="BY660"/>
      <c r="BZ660"/>
      <c r="CA660" s="187"/>
      <c r="CB660"/>
      <c r="CC660"/>
      <c r="CD660" s="187"/>
      <c r="CE660"/>
      <c r="CF660"/>
      <c r="CG660" s="187"/>
      <c r="CH660"/>
      <c r="CI660"/>
      <c r="CJ660" s="187"/>
      <c r="CK660"/>
      <c r="CL660"/>
      <c r="CM660" s="187"/>
      <c r="CN660"/>
      <c r="CO660"/>
      <c r="CP660" s="187"/>
      <c r="CQ660"/>
      <c r="CR660"/>
      <c r="CS660" s="187"/>
      <c r="CT660"/>
      <c r="CU660"/>
      <c r="CV660" s="187"/>
      <c r="CW660"/>
      <c r="CX660"/>
      <c r="CY660" s="187"/>
      <c r="CZ660"/>
      <c r="DA660"/>
      <c r="DB660" s="187"/>
      <c r="DC660"/>
      <c r="DD660"/>
      <c r="DE660" s="187"/>
      <c r="DF660"/>
      <c r="DG660"/>
      <c r="DH660" s="187"/>
      <c r="DI660" s="107"/>
      <c r="DJ660" s="107"/>
      <c r="DK660" s="114"/>
      <c r="DL660" s="107"/>
      <c r="DM660" s="107"/>
      <c r="DN660" s="114"/>
      <c r="DO660" s="107"/>
      <c r="DP660" s="107"/>
      <c r="DQ660" s="114"/>
      <c r="DR660" s="107"/>
      <c r="DS660" s="107"/>
      <c r="DT660" s="114"/>
      <c r="DU660" s="107"/>
      <c r="DV660" s="107"/>
      <c r="DW660" s="114"/>
      <c r="DX660" s="107"/>
      <c r="DY660" s="107"/>
      <c r="DZ660" s="114"/>
      <c r="EA660" s="107"/>
      <c r="EB660" s="107"/>
      <c r="EC660" s="114"/>
      <c r="ED660" s="107"/>
      <c r="EE660" s="107"/>
      <c r="EF660" s="114"/>
      <c r="EG660" s="107"/>
      <c r="EH660" s="107"/>
      <c r="EI660" s="114"/>
      <c r="EJ660" s="107"/>
      <c r="EK660" s="107"/>
      <c r="EL660" s="114"/>
      <c r="EM660" s="107"/>
      <c r="EN660" s="107"/>
      <c r="EO660" s="114"/>
      <c r="EP660" s="107"/>
      <c r="EQ660" s="107"/>
      <c r="ER660" s="114"/>
      <c r="ES660" s="107"/>
      <c r="ET660" s="107"/>
      <c r="EU660" s="114"/>
      <c r="EV660" s="107"/>
      <c r="EW660" s="107"/>
      <c r="EX660" s="114"/>
      <c r="EY660" s="107"/>
      <c r="EZ660" s="107"/>
      <c r="FA660" s="114"/>
      <c r="FB660" s="107"/>
      <c r="FC660" s="107"/>
      <c r="FD660" s="114"/>
      <c r="FE660" s="107"/>
      <c r="FF660" s="107"/>
      <c r="FG660" s="114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14"/>
      <c r="HP660" s="114"/>
      <c r="HQ660" s="114"/>
      <c r="HR660" s="114"/>
      <c r="HS660" s="114"/>
      <c r="HT660" s="114"/>
      <c r="HU660" s="114"/>
      <c r="HV660" s="114"/>
      <c r="HW660" s="114"/>
      <c r="HX660" s="114"/>
      <c r="HY660" s="114"/>
      <c r="HZ660" s="114"/>
      <c r="IA660" s="114"/>
      <c r="IB660" s="114"/>
      <c r="IC660" s="114"/>
      <c r="ID660" s="114"/>
      <c r="IE660" s="114"/>
      <c r="IF660" s="114"/>
      <c r="IG660" s="114"/>
      <c r="IH660" s="114"/>
      <c r="II660" s="114"/>
      <c r="IJ660" s="114"/>
      <c r="IK660" s="114"/>
      <c r="IL660" s="114"/>
      <c r="IM660" s="114"/>
      <c r="IN660" s="114"/>
      <c r="IO660" s="114"/>
      <c r="IP660" s="114"/>
      <c r="IQ660" s="114"/>
      <c r="IR660" s="114"/>
      <c r="IS660" s="114"/>
      <c r="IT660" s="114"/>
      <c r="IU660" s="114"/>
      <c r="IV660" s="114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  <c r="JN660" s="107"/>
      <c r="JO660" s="107"/>
      <c r="JP660" s="107"/>
      <c r="JQ660" s="107"/>
      <c r="JR660" s="107"/>
      <c r="JS660" s="107"/>
      <c r="JT660" s="107"/>
      <c r="JU660" s="107"/>
      <c r="JV660" s="107"/>
      <c r="JW660" s="107"/>
      <c r="JX660" s="107"/>
      <c r="JY660" s="107"/>
      <c r="JZ660" s="107"/>
      <c r="KA660" s="107"/>
      <c r="KB660" s="107"/>
      <c r="KC660" s="107"/>
      <c r="KD660" s="107"/>
      <c r="KE660" s="107"/>
      <c r="KF660" s="107"/>
      <c r="KG660" s="107"/>
      <c r="KH660" s="107"/>
      <c r="KI660" s="107"/>
      <c r="KJ660" s="107"/>
      <c r="KK660" s="107"/>
      <c r="KL660" s="107"/>
      <c r="KM660" s="107"/>
      <c r="KN660" s="107"/>
      <c r="KO660" s="107"/>
      <c r="KP660" s="107"/>
      <c r="KQ660" s="107"/>
      <c r="KR660" s="107"/>
      <c r="KS660" s="107"/>
      <c r="KT660" s="107"/>
      <c r="KU660" s="107"/>
      <c r="KV660" s="107"/>
      <c r="KW660" s="107"/>
      <c r="KX660" s="107"/>
      <c r="KY660" s="107"/>
      <c r="KZ660" s="107"/>
      <c r="LA660" s="107"/>
      <c r="LB660" s="107"/>
      <c r="LC660" s="107"/>
      <c r="LD660" s="107"/>
      <c r="LE660" s="107"/>
      <c r="LF660" s="107"/>
      <c r="LG660" s="107"/>
      <c r="LH660" s="107"/>
      <c r="LI660" s="107"/>
      <c r="LJ660" s="107"/>
      <c r="LK660" s="107"/>
      <c r="LL660" s="107"/>
      <c r="LM660" s="107"/>
      <c r="LN660" s="107"/>
      <c r="LO660" s="107"/>
      <c r="LP660" s="107"/>
      <c r="LQ660" s="107"/>
      <c r="LR660" s="107"/>
      <c r="LS660" s="107"/>
      <c r="LT660" s="107"/>
      <c r="LU660" s="107"/>
      <c r="LV660" s="107"/>
      <c r="LW660" s="107"/>
      <c r="LX660" s="107"/>
      <c r="LY660" s="107"/>
      <c r="LZ660" s="107"/>
      <c r="MA660" s="107"/>
      <c r="MB660" s="107"/>
      <c r="MC660" s="107"/>
      <c r="MD660" s="107"/>
      <c r="ME660" s="107"/>
      <c r="MF660" s="107"/>
      <c r="MG660" s="107"/>
      <c r="MH660" s="107"/>
      <c r="MI660" s="107"/>
      <c r="MJ660" s="107"/>
      <c r="MK660" s="107"/>
      <c r="ML660" s="107"/>
      <c r="MM660" s="107"/>
      <c r="MN660" s="107"/>
      <c r="MO660" s="107"/>
      <c r="MP660" s="107"/>
      <c r="MQ660" s="107"/>
      <c r="MR660" s="107"/>
      <c r="MS660" s="107"/>
      <c r="MT660" s="107"/>
      <c r="MU660" s="107"/>
      <c r="MV660" s="107"/>
      <c r="MW660" s="107"/>
      <c r="MX660" s="107"/>
      <c r="MY660" s="107"/>
      <c r="MZ660" s="107"/>
      <c r="NA660" s="107"/>
      <c r="NB660" s="107"/>
      <c r="NC660" s="107"/>
      <c r="ND660" s="107"/>
      <c r="NE660" s="107"/>
    </row>
    <row r="661" spans="1:435">
      <c r="A661" s="23" t="s">
        <v>3044</v>
      </c>
      <c r="B661" s="24" t="s">
        <v>3045</v>
      </c>
      <c r="C661" s="15">
        <f t="shared" si="59"/>
        <v>20</v>
      </c>
      <c r="E661" s="37" t="s">
        <v>3168</v>
      </c>
      <c r="F661" s="33" t="s">
        <v>3046</v>
      </c>
      <c r="G661" s="144">
        <v>4</v>
      </c>
      <c r="H661" s="138">
        <v>6</v>
      </c>
      <c r="I661" s="197">
        <v>12</v>
      </c>
      <c r="J661" s="154"/>
      <c r="K661" s="130">
        <v>17</v>
      </c>
      <c r="L661" s="158">
        <f>(J661+K661)</f>
        <v>17</v>
      </c>
      <c r="M661" s="21">
        <v>6</v>
      </c>
      <c r="N661" s="128" t="s">
        <v>264</v>
      </c>
      <c r="O661" s="148">
        <v>41399</v>
      </c>
      <c r="P661" s="21">
        <v>20</v>
      </c>
      <c r="Q661" s="128" t="s">
        <v>451</v>
      </c>
      <c r="R661" s="148">
        <v>41398</v>
      </c>
      <c r="S661" s="21">
        <v>6</v>
      </c>
      <c r="T661" s="128" t="s">
        <v>306</v>
      </c>
      <c r="U661" s="148">
        <v>41385</v>
      </c>
      <c r="V661" s="21">
        <v>22</v>
      </c>
      <c r="W661" s="128" t="s">
        <v>451</v>
      </c>
      <c r="X661" s="148">
        <v>41384</v>
      </c>
      <c r="Y661" s="21">
        <v>22</v>
      </c>
      <c r="Z661" s="128" t="s">
        <v>451</v>
      </c>
      <c r="AA661" s="148">
        <v>41237</v>
      </c>
      <c r="AB661" s="21">
        <v>22</v>
      </c>
      <c r="AC661" s="128" t="s">
        <v>451</v>
      </c>
      <c r="AD661" s="129">
        <v>41236</v>
      </c>
      <c r="AE661" s="14">
        <v>22</v>
      </c>
      <c r="AF661" s="128" t="s">
        <v>451</v>
      </c>
      <c r="AG661" s="129">
        <v>41203</v>
      </c>
      <c r="AH661" s="14">
        <v>22</v>
      </c>
      <c r="AI661" s="128" t="s">
        <v>451</v>
      </c>
      <c r="AJ661" s="129">
        <v>41168</v>
      </c>
      <c r="AK661" s="21">
        <v>22</v>
      </c>
      <c r="AL661" s="128" t="s">
        <v>451</v>
      </c>
      <c r="AM661" s="129">
        <v>41167</v>
      </c>
      <c r="AN661" s="21">
        <v>22</v>
      </c>
      <c r="AO661" s="128" t="s">
        <v>451</v>
      </c>
      <c r="AP661" s="129">
        <v>41035</v>
      </c>
      <c r="AQ661" s="21">
        <v>22</v>
      </c>
      <c r="AR661" s="128" t="s">
        <v>451</v>
      </c>
      <c r="AS661" s="129">
        <v>41034</v>
      </c>
      <c r="AT661" s="21">
        <v>22</v>
      </c>
      <c r="AU661" s="128" t="s">
        <v>451</v>
      </c>
      <c r="AV661" s="129">
        <v>41021</v>
      </c>
      <c r="AW661" s="21">
        <v>22</v>
      </c>
      <c r="AX661" s="128" t="s">
        <v>451</v>
      </c>
      <c r="AY661" s="129">
        <v>41020</v>
      </c>
      <c r="AZ661" s="21">
        <v>22</v>
      </c>
      <c r="BA661" s="128" t="s">
        <v>451</v>
      </c>
      <c r="BB661" s="129">
        <v>40873</v>
      </c>
      <c r="BC661" s="21">
        <v>22</v>
      </c>
      <c r="BD661" s="128" t="s">
        <v>451</v>
      </c>
      <c r="BE661" s="129">
        <v>40839</v>
      </c>
      <c r="BF661" s="21">
        <v>22</v>
      </c>
      <c r="BG661" s="128" t="s">
        <v>451</v>
      </c>
      <c r="BH661" s="129">
        <v>40804</v>
      </c>
      <c r="BI661" s="21">
        <v>22</v>
      </c>
      <c r="BJ661" s="128" t="s">
        <v>2864</v>
      </c>
      <c r="BK661" s="129">
        <v>40803</v>
      </c>
      <c r="BL661" s="187"/>
      <c r="BM661"/>
      <c r="BN661"/>
      <c r="BO661" s="187"/>
      <c r="BP661"/>
      <c r="BQ661"/>
      <c r="BR661" s="187"/>
      <c r="BS661"/>
      <c r="BT661"/>
      <c r="BU661" s="187"/>
      <c r="BV661"/>
      <c r="BW661"/>
      <c r="BX661" s="187"/>
      <c r="BY661"/>
      <c r="BZ661"/>
      <c r="CA661" s="187"/>
      <c r="CB661"/>
      <c r="CC661"/>
      <c r="CD661" s="187"/>
      <c r="CE661"/>
      <c r="CF661"/>
      <c r="CG661" s="187"/>
      <c r="CH661"/>
      <c r="CI661"/>
      <c r="CJ661" s="187"/>
      <c r="CK661"/>
      <c r="CL661"/>
      <c r="CM661" s="187"/>
      <c r="CN661"/>
      <c r="CO661"/>
      <c r="CP661" s="187"/>
      <c r="CQ661"/>
      <c r="CR661"/>
      <c r="CS661" s="187"/>
      <c r="CT661"/>
      <c r="CU661"/>
      <c r="CV661"/>
      <c r="CW661"/>
      <c r="CX661"/>
      <c r="CY661" s="187"/>
      <c r="CZ661"/>
      <c r="DA661"/>
      <c r="DB661" s="187"/>
      <c r="DC661"/>
      <c r="DD661"/>
      <c r="DE661" s="187"/>
      <c r="DF661"/>
      <c r="DG661"/>
      <c r="DH661" s="187"/>
      <c r="DK661" s="8"/>
      <c r="DN661" s="8"/>
    </row>
    <row r="662" spans="1:435">
      <c r="A662" s="23" t="s">
        <v>1490</v>
      </c>
      <c r="B662" s="24" t="s">
        <v>1479</v>
      </c>
      <c r="C662" s="15">
        <f t="shared" si="59"/>
        <v>11</v>
      </c>
      <c r="D662" s="40"/>
      <c r="E662" s="1" t="s">
        <v>1480</v>
      </c>
      <c r="F662" s="33" t="s">
        <v>1481</v>
      </c>
      <c r="G662" s="144">
        <v>1</v>
      </c>
      <c r="H662" s="156"/>
      <c r="M662" s="21">
        <v>0</v>
      </c>
      <c r="N662" s="128" t="s">
        <v>306</v>
      </c>
      <c r="O662" s="148">
        <v>42273</v>
      </c>
      <c r="P662" s="21">
        <v>11</v>
      </c>
      <c r="Q662" s="128" t="s">
        <v>451</v>
      </c>
      <c r="R662" s="148">
        <v>41868</v>
      </c>
      <c r="S662" s="21">
        <v>7</v>
      </c>
      <c r="T662" s="128" t="s">
        <v>306</v>
      </c>
      <c r="U662" s="148">
        <v>41867</v>
      </c>
      <c r="V662" s="21">
        <v>10</v>
      </c>
      <c r="W662" s="128" t="s">
        <v>306</v>
      </c>
      <c r="X662" s="148">
        <v>41785</v>
      </c>
      <c r="Y662" s="21">
        <v>10</v>
      </c>
      <c r="Z662" s="128" t="s">
        <v>306</v>
      </c>
      <c r="AA662" s="148">
        <v>41784</v>
      </c>
      <c r="AB662" s="11"/>
      <c r="AC662" s="21"/>
      <c r="AD662" s="148"/>
      <c r="AE662" s="11"/>
      <c r="AF662" s="21"/>
      <c r="AG662" s="568"/>
      <c r="AH662" s="11"/>
      <c r="AI662" s="7"/>
      <c r="AJ662" s="582"/>
      <c r="AK662" s="187"/>
      <c r="AL662"/>
      <c r="AM662"/>
      <c r="AN662" s="194"/>
      <c r="AO662"/>
      <c r="AP662"/>
      <c r="AQ662" s="194"/>
      <c r="AR662"/>
      <c r="AS662"/>
      <c r="AT662" s="194"/>
      <c r="AU662"/>
      <c r="AV662"/>
      <c r="AW662" s="194"/>
      <c r="AX662"/>
      <c r="AY662"/>
      <c r="AZ662" s="194"/>
      <c r="BA662"/>
      <c r="BB662"/>
      <c r="BC662" s="194"/>
      <c r="BD662"/>
      <c r="BE662"/>
      <c r="BF662" s="194"/>
      <c r="BG662"/>
      <c r="BH662"/>
      <c r="BI662" s="194"/>
      <c r="BJ662"/>
      <c r="BK662"/>
      <c r="BL662" s="194"/>
      <c r="BM662"/>
      <c r="BN662"/>
      <c r="BO662" s="194"/>
      <c r="BP662"/>
      <c r="BQ662"/>
      <c r="BR662" s="194"/>
      <c r="BS662"/>
      <c r="BT662"/>
      <c r="BU662" s="194"/>
      <c r="BV662"/>
      <c r="BW662"/>
      <c r="BX662" s="194"/>
      <c r="BY662"/>
      <c r="BZ662"/>
      <c r="CA662" s="187"/>
      <c r="CB662"/>
      <c r="CC662"/>
      <c r="CD662" s="187"/>
      <c r="CE662"/>
      <c r="CF662"/>
      <c r="CG662" s="187"/>
      <c r="CH662"/>
      <c r="CI662"/>
      <c r="CJ662" s="187"/>
      <c r="CK662"/>
      <c r="CL662"/>
      <c r="CM662" s="187"/>
      <c r="CN662"/>
      <c r="CO662"/>
      <c r="CP662" s="187"/>
      <c r="CQ662"/>
      <c r="CR662"/>
      <c r="CS662" s="187"/>
      <c r="CT662"/>
      <c r="CU662"/>
      <c r="CV662" s="187"/>
      <c r="CW662"/>
      <c r="CX662"/>
      <c r="CY662" s="194"/>
      <c r="CZ662"/>
      <c r="DA662"/>
      <c r="DB662" s="194"/>
      <c r="DC662"/>
      <c r="DD662"/>
      <c r="DE662" s="194"/>
      <c r="DF662"/>
      <c r="DG662"/>
      <c r="DH662" s="194"/>
      <c r="DK662" s="29"/>
      <c r="DN662" s="29"/>
      <c r="DZ662" s="8"/>
      <c r="EC662" s="8"/>
      <c r="EF662" s="8"/>
      <c r="EI662" s="8"/>
      <c r="EL662" s="8"/>
      <c r="EO662" s="8"/>
      <c r="ER662" s="8"/>
    </row>
    <row r="663" spans="1:435">
      <c r="A663" s="23" t="s">
        <v>1657</v>
      </c>
      <c r="B663" s="24" t="s">
        <v>1658</v>
      </c>
      <c r="C663" s="15">
        <f t="shared" si="59"/>
        <v>18.470588235294116</v>
      </c>
      <c r="D663" s="40"/>
      <c r="E663" s="1" t="s">
        <v>1659</v>
      </c>
      <c r="F663" s="33" t="s">
        <v>1660</v>
      </c>
      <c r="G663" s="144">
        <v>2</v>
      </c>
      <c r="H663" s="156">
        <v>2</v>
      </c>
      <c r="I663" s="61">
        <v>3</v>
      </c>
      <c r="K663" s="130">
        <v>3</v>
      </c>
      <c r="L663" s="158">
        <f>(J663+K663)</f>
        <v>3</v>
      </c>
      <c r="M663" s="21">
        <v>19.5</v>
      </c>
      <c r="N663" s="128" t="s">
        <v>451</v>
      </c>
      <c r="O663" s="148">
        <v>41896</v>
      </c>
      <c r="P663" s="21">
        <v>17</v>
      </c>
      <c r="Q663" s="128" t="s">
        <v>451</v>
      </c>
      <c r="R663" s="148">
        <v>41895</v>
      </c>
      <c r="S663" s="21"/>
      <c r="T663" s="128"/>
      <c r="V663" s="21"/>
      <c r="W663" s="128"/>
      <c r="X663" s="148"/>
      <c r="Y663" s="11"/>
      <c r="Z663" s="21"/>
      <c r="AA663" s="148"/>
      <c r="AB663" s="11"/>
      <c r="AC663" s="21"/>
      <c r="AD663" s="129"/>
      <c r="AE663" s="13"/>
      <c r="AF663" s="21"/>
      <c r="AG663" s="22"/>
      <c r="AH663" s="13"/>
      <c r="AI663" s="7"/>
      <c r="AJ663"/>
      <c r="AK663" s="187"/>
      <c r="AL663"/>
      <c r="AM663"/>
      <c r="AN663" s="187"/>
      <c r="AO663"/>
      <c r="AP663"/>
      <c r="AQ663" s="187"/>
      <c r="AR663"/>
      <c r="AS663"/>
      <c r="AT663" s="187"/>
      <c r="AU663"/>
      <c r="AV663"/>
      <c r="AW663" s="187"/>
      <c r="AX663"/>
      <c r="AY663"/>
      <c r="AZ663" s="187"/>
      <c r="BA663"/>
      <c r="BB663"/>
      <c r="BC663" s="187"/>
      <c r="BD663"/>
      <c r="BE663"/>
      <c r="BF663" s="187"/>
      <c r="BG663"/>
      <c r="BH663"/>
      <c r="BI663" s="194"/>
      <c r="BJ663"/>
      <c r="BK663"/>
      <c r="BL663" s="194"/>
      <c r="BM663"/>
      <c r="BN663"/>
      <c r="BO663" s="194"/>
      <c r="BP663"/>
      <c r="BQ663"/>
      <c r="BR663" s="194"/>
      <c r="BS663"/>
      <c r="BT663"/>
      <c r="BU663" s="194"/>
      <c r="BV663"/>
      <c r="BW663"/>
      <c r="BX663" s="194"/>
      <c r="BY663"/>
      <c r="BZ663"/>
      <c r="CA663" s="194"/>
      <c r="CB663"/>
      <c r="CC663"/>
      <c r="CD663" s="194"/>
      <c r="CE663"/>
      <c r="CF663"/>
      <c r="CG663" s="194"/>
      <c r="CH663"/>
      <c r="CI663"/>
      <c r="CJ663" s="194"/>
      <c r="CK663"/>
      <c r="CL663"/>
      <c r="CM663" s="194"/>
      <c r="CN663"/>
      <c r="CO663"/>
      <c r="CP663" s="194"/>
      <c r="CQ663"/>
      <c r="CR663"/>
      <c r="CS663" s="194"/>
      <c r="CT663"/>
      <c r="CU663"/>
      <c r="CV663" s="187"/>
      <c r="CW663"/>
      <c r="CX663"/>
      <c r="CY663" s="187"/>
      <c r="CZ663"/>
      <c r="DA663"/>
      <c r="DB663" s="187"/>
      <c r="DC663"/>
      <c r="DD663"/>
      <c r="DE663" s="187"/>
      <c r="DF663"/>
      <c r="DG663"/>
      <c r="DH663" s="187"/>
      <c r="DK663" s="8"/>
      <c r="DN663" s="8"/>
      <c r="DQ663" s="8"/>
      <c r="DT663" s="8"/>
      <c r="DW663" s="8"/>
      <c r="DZ663" s="8"/>
      <c r="EC663" s="8"/>
      <c r="EF663" s="8"/>
      <c r="EI663" s="8"/>
      <c r="EL663" s="8"/>
      <c r="EO663" s="8"/>
      <c r="ER663" s="8"/>
      <c r="EU663" s="8"/>
      <c r="EX663" s="8"/>
      <c r="FA663" s="8"/>
      <c r="FD663" s="8"/>
      <c r="FG663" s="8"/>
      <c r="FJ663" s="8"/>
      <c r="FM663" s="8"/>
      <c r="FP663" s="8"/>
      <c r="FS663" s="8"/>
      <c r="FV663" s="8"/>
      <c r="FY663" s="8"/>
      <c r="GB663" s="8"/>
      <c r="GE663" s="8"/>
      <c r="GH663" s="8"/>
      <c r="GK663" s="8"/>
      <c r="GN663" s="8"/>
      <c r="GQ663" s="8"/>
      <c r="GT663" s="8"/>
      <c r="GW663" s="8"/>
      <c r="GZ663" s="8"/>
      <c r="HC663" s="8"/>
      <c r="HF663" s="8"/>
      <c r="HI663" s="8"/>
      <c r="HL663" s="8"/>
    </row>
    <row r="664" spans="1:435">
      <c r="A664" s="28" t="s">
        <v>1776</v>
      </c>
      <c r="B664" s="24" t="s">
        <v>1765</v>
      </c>
      <c r="C664" s="15">
        <f t="shared" si="59"/>
        <v>0</v>
      </c>
      <c r="E664" s="1" t="s">
        <v>1775</v>
      </c>
      <c r="F664" s="33" t="s">
        <v>23</v>
      </c>
      <c r="H664" s="156"/>
      <c r="K664" s="130">
        <v>0</v>
      </c>
      <c r="L664" s="158">
        <f>(J664+K664)</f>
        <v>0</v>
      </c>
      <c r="M664" s="21">
        <v>0</v>
      </c>
      <c r="N664" s="128" t="s">
        <v>306</v>
      </c>
      <c r="O664" s="148">
        <v>41965</v>
      </c>
      <c r="Q664" s="128"/>
      <c r="S664" s="21"/>
      <c r="T664" s="128"/>
      <c r="V664" s="21"/>
      <c r="W664" s="128"/>
      <c r="X664" s="148"/>
      <c r="Y664" s="11"/>
      <c r="Z664" s="21"/>
      <c r="AA664" s="148"/>
      <c r="AB664" s="11"/>
      <c r="AC664" s="21"/>
      <c r="AD664" s="129"/>
      <c r="AE664" s="13"/>
      <c r="AF664" s="21"/>
      <c r="AG664" s="129"/>
      <c r="AJ664" s="187"/>
      <c r="AK664" s="187"/>
      <c r="AL664"/>
      <c r="AM664" s="187"/>
      <c r="AN664" s="187"/>
      <c r="AO664"/>
      <c r="AP664" s="187"/>
      <c r="AQ664" s="187"/>
      <c r="AR664"/>
      <c r="AS664"/>
      <c r="AT664" s="187"/>
      <c r="AU664"/>
      <c r="AV664"/>
      <c r="AW664" s="187"/>
      <c r="AX664"/>
      <c r="AY664"/>
      <c r="AZ664" s="187"/>
      <c r="BA664"/>
      <c r="BB664"/>
      <c r="BC664" s="187"/>
      <c r="BD664"/>
      <c r="BE664"/>
      <c r="BF664" s="187"/>
      <c r="BG664"/>
      <c r="BH664"/>
      <c r="CS664" s="29"/>
      <c r="CV664" s="8"/>
      <c r="CY664" s="8"/>
      <c r="DB664" s="8"/>
      <c r="DE664" s="8"/>
      <c r="DH664" s="8"/>
      <c r="DK664" s="8"/>
      <c r="DN664" s="8"/>
      <c r="DQ664" s="8"/>
      <c r="DT664" s="8"/>
      <c r="DW664" s="8"/>
      <c r="DZ664" s="8"/>
      <c r="EC664" s="8"/>
      <c r="EF664" s="8"/>
      <c r="EI664" s="8"/>
      <c r="EL664" s="8"/>
      <c r="EO664" s="8"/>
      <c r="ER664" s="8"/>
      <c r="EU664" s="8"/>
      <c r="EX664" s="8"/>
      <c r="FA664" s="8"/>
      <c r="FD664" s="8"/>
    </row>
    <row r="665" spans="1:435">
      <c r="A665" s="28" t="s">
        <v>1013</v>
      </c>
      <c r="B665" s="24" t="s">
        <v>988</v>
      </c>
      <c r="C665" s="15">
        <f t="shared" si="59"/>
        <v>5.333333333333333</v>
      </c>
      <c r="D665" s="117" t="s">
        <v>312</v>
      </c>
      <c r="E665" s="1" t="s">
        <v>989</v>
      </c>
      <c r="F665" s="33" t="s">
        <v>1012</v>
      </c>
      <c r="G665" s="144">
        <v>2</v>
      </c>
      <c r="H665" s="156">
        <v>1</v>
      </c>
      <c r="I665" s="61">
        <v>1.5</v>
      </c>
      <c r="K665" s="130">
        <v>1.5</v>
      </c>
      <c r="L665" s="158">
        <f>(J665+K665)</f>
        <v>1.5</v>
      </c>
      <c r="M665" s="21">
        <v>0</v>
      </c>
      <c r="N665" s="128" t="s">
        <v>465</v>
      </c>
      <c r="O665" s="148">
        <v>42532</v>
      </c>
      <c r="P665" s="21">
        <v>7</v>
      </c>
      <c r="Q665" s="128" t="s">
        <v>264</v>
      </c>
      <c r="R665" s="148">
        <v>41832</v>
      </c>
      <c r="S665" s="21">
        <v>9</v>
      </c>
      <c r="T665" s="128" t="s">
        <v>465</v>
      </c>
      <c r="U665" s="148">
        <v>41546</v>
      </c>
      <c r="V665" s="21">
        <v>20</v>
      </c>
      <c r="W665" s="128" t="s">
        <v>451</v>
      </c>
      <c r="X665" s="148">
        <v>41490</v>
      </c>
      <c r="Y665" s="21">
        <v>17</v>
      </c>
      <c r="Z665" s="128" t="s">
        <v>451</v>
      </c>
      <c r="AA665" s="148">
        <v>41427</v>
      </c>
      <c r="AB665" s="11"/>
      <c r="AC665" s="21"/>
      <c r="AD665" s="140"/>
      <c r="AE665" s="13"/>
      <c r="AF665" s="21"/>
      <c r="AG665" s="129"/>
      <c r="AJ665"/>
      <c r="AK665" s="187"/>
      <c r="AL665"/>
      <c r="AM665"/>
      <c r="AN665" s="187"/>
      <c r="AO665"/>
      <c r="AP665"/>
      <c r="AQ665" s="187"/>
      <c r="AR665"/>
      <c r="AS665"/>
      <c r="AT665" s="187"/>
      <c r="AU665"/>
      <c r="AV665"/>
      <c r="AW665" s="187"/>
      <c r="AX665"/>
      <c r="AY665"/>
      <c r="AZ665" s="187"/>
      <c r="BA665"/>
      <c r="BB665"/>
      <c r="BC665" s="187"/>
      <c r="BD665"/>
      <c r="BE665"/>
      <c r="BF665" s="187"/>
      <c r="BG665"/>
      <c r="BH665"/>
      <c r="CS665" s="29"/>
      <c r="CV665" s="8"/>
      <c r="CY665" s="8"/>
      <c r="DB665" s="8"/>
      <c r="DE665" s="8"/>
      <c r="DH665" s="8"/>
      <c r="DK665" s="8"/>
      <c r="DN665" s="8"/>
      <c r="DQ665" s="8"/>
      <c r="DT665" s="8"/>
      <c r="DW665" s="8"/>
      <c r="DZ665" s="8"/>
      <c r="EC665" s="8"/>
      <c r="EF665" s="8"/>
      <c r="EI665" s="8"/>
      <c r="EL665" s="8"/>
      <c r="EO665" s="8"/>
      <c r="ER665" s="8"/>
      <c r="EU665" s="8"/>
      <c r="EX665" s="8"/>
      <c r="FA665" s="8"/>
      <c r="FD665" s="8"/>
      <c r="FG665" s="8"/>
      <c r="FJ665" s="8"/>
      <c r="FM665" s="8"/>
      <c r="FP665" s="8"/>
      <c r="FS665" s="8"/>
      <c r="FV665" s="8"/>
      <c r="FY665" s="8"/>
      <c r="GB665" s="8"/>
      <c r="GE665" s="8"/>
      <c r="GH665" s="8"/>
      <c r="GK665" s="8"/>
      <c r="GN665" s="8"/>
      <c r="GQ665" s="8"/>
      <c r="GT665" s="8"/>
      <c r="GW665" s="8"/>
      <c r="GZ665" s="8"/>
      <c r="HC665" s="8"/>
      <c r="HF665" s="8"/>
      <c r="HI665" s="8"/>
      <c r="HL665" s="8"/>
    </row>
    <row r="666" spans="1:435">
      <c r="A666" s="23" t="s">
        <v>3095</v>
      </c>
      <c r="B666" s="24" t="s">
        <v>3092</v>
      </c>
      <c r="C666" s="15">
        <f t="shared" si="59"/>
        <v>16.823529411764707</v>
      </c>
      <c r="E666" s="1" t="s">
        <v>3098</v>
      </c>
      <c r="F666" s="33" t="s">
        <v>3100</v>
      </c>
      <c r="G666" s="144">
        <v>2</v>
      </c>
      <c r="H666" s="138">
        <v>2</v>
      </c>
      <c r="I666" s="61">
        <v>1</v>
      </c>
      <c r="J666" s="139">
        <v>1</v>
      </c>
      <c r="M666" s="11">
        <v>16</v>
      </c>
      <c r="N666" s="21" t="s">
        <v>451</v>
      </c>
      <c r="O666" s="148">
        <v>42974</v>
      </c>
      <c r="P666" s="11">
        <v>18</v>
      </c>
      <c r="Q666" s="21" t="s">
        <v>451</v>
      </c>
      <c r="R666" s="148">
        <v>42973</v>
      </c>
      <c r="S666" s="11"/>
      <c r="T666" s="21"/>
      <c r="V666" s="11"/>
      <c r="W666" s="21"/>
      <c r="X666" s="148"/>
      <c r="Y666" s="11"/>
      <c r="Z666" s="21"/>
      <c r="AA666" s="148"/>
      <c r="AB666" s="11"/>
      <c r="AC666" s="21"/>
      <c r="AD666" s="129"/>
      <c r="AE666" s="46"/>
      <c r="AF666" s="21"/>
      <c r="AG666" s="129"/>
      <c r="AH666" s="13"/>
      <c r="AI666" s="21"/>
      <c r="AJ666"/>
      <c r="AK666" s="194"/>
      <c r="AL666"/>
      <c r="AM666"/>
      <c r="AN666" s="194"/>
      <c r="AO666"/>
      <c r="AP666"/>
      <c r="AQ666" s="194"/>
      <c r="AR666"/>
      <c r="AS666"/>
      <c r="AT666" s="194"/>
      <c r="AU666"/>
      <c r="AV666"/>
      <c r="AW666" s="194"/>
      <c r="AX666"/>
      <c r="AY666"/>
      <c r="AZ666" s="194"/>
      <c r="BA666"/>
      <c r="BB666"/>
      <c r="BC666" s="194"/>
      <c r="BD666"/>
      <c r="BE666"/>
      <c r="BF666" s="194"/>
      <c r="BG666"/>
      <c r="BH666"/>
      <c r="BI666" s="194"/>
      <c r="BJ666"/>
      <c r="BK666"/>
      <c r="BL666" s="194"/>
      <c r="BM666"/>
      <c r="BN666"/>
      <c r="BO666" s="194"/>
      <c r="BP666"/>
      <c r="BQ666"/>
      <c r="BR666" s="194"/>
      <c r="BS666"/>
      <c r="BT666"/>
      <c r="BU666" s="194"/>
      <c r="BV666"/>
      <c r="BW666"/>
      <c r="BX666" s="194"/>
      <c r="BY666"/>
      <c r="BZ666"/>
      <c r="CA666" s="194"/>
      <c r="CB666"/>
      <c r="CC666"/>
      <c r="CD666" s="194"/>
      <c r="CE666"/>
      <c r="CF666"/>
      <c r="CG666" s="194"/>
      <c r="CH666"/>
      <c r="CI666"/>
      <c r="CJ666" s="194"/>
      <c r="CK666"/>
      <c r="CL666"/>
      <c r="CM666" s="194"/>
      <c r="CN666"/>
      <c r="CO666"/>
      <c r="CP666" s="194"/>
      <c r="CQ666"/>
      <c r="CR666"/>
      <c r="CS666" s="194"/>
      <c r="CT666"/>
      <c r="CU666"/>
      <c r="CV666" s="194"/>
      <c r="CW666"/>
      <c r="CX666"/>
      <c r="CY666" s="194"/>
      <c r="CZ666"/>
      <c r="DA666"/>
      <c r="DB666" s="194"/>
      <c r="DC666"/>
      <c r="DD666"/>
      <c r="DE666" s="194"/>
      <c r="DF666"/>
      <c r="DG666"/>
      <c r="DH666" s="194"/>
      <c r="DK666" s="29"/>
      <c r="DN666" s="29"/>
      <c r="DQ666" s="29"/>
      <c r="DT666" s="29"/>
      <c r="DW666" s="29"/>
      <c r="DZ666" s="29"/>
      <c r="EC666" s="29"/>
      <c r="EF666" s="29"/>
      <c r="EI666" s="29"/>
      <c r="EL666" s="29"/>
      <c r="EO666" s="29"/>
      <c r="ER666" s="29"/>
      <c r="EU666" s="29"/>
      <c r="EX666" s="29"/>
      <c r="FA666" s="29"/>
      <c r="FD666" s="29"/>
      <c r="FG666" s="29"/>
      <c r="FJ666" s="29"/>
      <c r="FM666" s="29"/>
      <c r="FP666" s="29"/>
      <c r="FS666" s="29"/>
      <c r="FV666" s="29"/>
      <c r="FY666" s="29"/>
      <c r="GB666" s="29"/>
      <c r="GE666" s="29"/>
      <c r="GH666" s="29"/>
      <c r="GK666" s="29"/>
      <c r="GN666" s="29"/>
      <c r="GQ666" s="29"/>
      <c r="GT666" s="29"/>
      <c r="GW666" s="29"/>
      <c r="GZ666" s="29"/>
      <c r="HC666" s="29"/>
      <c r="HF666" s="29"/>
      <c r="HI666" s="29"/>
      <c r="HL666" s="29"/>
      <c r="HO666" s="29"/>
      <c r="HR666" s="29"/>
      <c r="HU666" s="29"/>
      <c r="HX666" s="29"/>
    </row>
    <row r="667" spans="1:435">
      <c r="A667" s="28" t="s">
        <v>2007</v>
      </c>
      <c r="B667" s="24" t="s">
        <v>2008</v>
      </c>
      <c r="C667" s="15">
        <f t="shared" si="59"/>
        <v>18.352941176470587</v>
      </c>
      <c r="E667" s="1" t="s">
        <v>2009</v>
      </c>
      <c r="F667" s="33" t="s">
        <v>2010</v>
      </c>
      <c r="G667" s="144">
        <v>2</v>
      </c>
      <c r="H667" s="156">
        <v>1</v>
      </c>
      <c r="I667" s="61">
        <v>1.5</v>
      </c>
      <c r="K667" s="130">
        <v>1.5</v>
      </c>
      <c r="L667" s="158">
        <f>(J667+K667)</f>
        <v>1.5</v>
      </c>
      <c r="M667" s="21">
        <v>20</v>
      </c>
      <c r="N667" s="128" t="s">
        <v>451</v>
      </c>
      <c r="O667" s="148">
        <v>42519</v>
      </c>
      <c r="P667" s="21">
        <v>16</v>
      </c>
      <c r="Q667" s="128" t="s">
        <v>451</v>
      </c>
      <c r="R667" s="148">
        <v>42267</v>
      </c>
      <c r="S667" s="21"/>
      <c r="T667" s="128"/>
      <c r="V667" s="21"/>
      <c r="W667" s="128"/>
      <c r="X667" s="148"/>
      <c r="Y667" s="11"/>
      <c r="Z667" s="21"/>
      <c r="AA667" s="148"/>
      <c r="AB667" s="11"/>
      <c r="AC667" s="21"/>
      <c r="AD667" s="140"/>
      <c r="AE667" s="13"/>
      <c r="AF667" s="21"/>
      <c r="AG667" s="129"/>
      <c r="AJ667"/>
      <c r="AK667" s="194"/>
      <c r="AL667"/>
      <c r="AM667"/>
      <c r="AN667" s="194"/>
      <c r="AO667"/>
      <c r="AP667"/>
      <c r="AQ667" s="194"/>
      <c r="AR667"/>
      <c r="AS667"/>
      <c r="AT667" s="194"/>
      <c r="AU667"/>
      <c r="AV667"/>
      <c r="AW667" s="194"/>
      <c r="AX667"/>
      <c r="AY667"/>
      <c r="AZ667" s="194"/>
      <c r="BA667"/>
      <c r="BB667"/>
      <c r="BC667" s="194"/>
      <c r="BD667"/>
      <c r="BE667"/>
      <c r="BF667" s="194"/>
      <c r="BG667"/>
      <c r="BH667"/>
      <c r="CS667" s="29"/>
      <c r="CV667" s="29"/>
      <c r="CY667" s="29"/>
      <c r="DB667" s="29"/>
      <c r="DE667" s="29"/>
      <c r="DH667" s="29"/>
      <c r="DK667" s="29"/>
      <c r="DN667" s="29"/>
      <c r="DQ667" s="29"/>
      <c r="DT667" s="29"/>
      <c r="DW667" s="29"/>
      <c r="DZ667" s="29"/>
    </row>
    <row r="668" spans="1:435">
      <c r="A668" s="23" t="s">
        <v>468</v>
      </c>
      <c r="B668" s="24" t="s">
        <v>266</v>
      </c>
      <c r="C668" s="15">
        <f t="shared" si="59"/>
        <v>3</v>
      </c>
      <c r="D668" s="40"/>
      <c r="E668" s="38" t="s">
        <v>3169</v>
      </c>
      <c r="F668" s="33" t="s">
        <v>369</v>
      </c>
      <c r="G668" s="144">
        <v>4</v>
      </c>
      <c r="H668" s="138">
        <v>6</v>
      </c>
      <c r="I668" s="101">
        <v>12</v>
      </c>
      <c r="K668" s="130">
        <v>15.5</v>
      </c>
      <c r="L668" s="158">
        <f>(J668+K668)</f>
        <v>15.5</v>
      </c>
      <c r="M668" s="21">
        <v>3</v>
      </c>
      <c r="N668" s="128" t="s">
        <v>264</v>
      </c>
      <c r="O668" s="148">
        <v>42301</v>
      </c>
      <c r="P668" s="21">
        <v>3</v>
      </c>
      <c r="Q668" s="128" t="s">
        <v>264</v>
      </c>
      <c r="R668" s="148">
        <v>42295</v>
      </c>
      <c r="S668" s="21">
        <v>3</v>
      </c>
      <c r="T668" s="128" t="s">
        <v>264</v>
      </c>
      <c r="U668" s="148">
        <v>42260</v>
      </c>
      <c r="V668" s="21">
        <v>4</v>
      </c>
      <c r="W668" s="128" t="s">
        <v>264</v>
      </c>
      <c r="X668" s="148">
        <v>42246</v>
      </c>
      <c r="Y668" s="21">
        <v>3</v>
      </c>
      <c r="Z668" s="128" t="s">
        <v>264</v>
      </c>
      <c r="AA668" s="148">
        <v>42140</v>
      </c>
      <c r="AB668" s="21">
        <v>10</v>
      </c>
      <c r="AC668" s="128" t="s">
        <v>264</v>
      </c>
      <c r="AD668" s="129">
        <v>42127</v>
      </c>
      <c r="AE668" s="14">
        <v>5</v>
      </c>
      <c r="AF668" s="128" t="s">
        <v>264</v>
      </c>
      <c r="AG668" s="129">
        <v>42126</v>
      </c>
      <c r="AH668" s="14">
        <v>8</v>
      </c>
      <c r="AI668" s="128" t="s">
        <v>451</v>
      </c>
      <c r="AJ668" s="129">
        <v>42113</v>
      </c>
      <c r="AK668" s="14">
        <v>3</v>
      </c>
      <c r="AL668" s="128" t="s">
        <v>264</v>
      </c>
      <c r="AM668" s="129">
        <v>42112</v>
      </c>
      <c r="AN668" s="14">
        <v>11</v>
      </c>
      <c r="AO668" s="128" t="s">
        <v>451</v>
      </c>
      <c r="AP668" s="129">
        <v>41938</v>
      </c>
      <c r="AQ668" s="14">
        <v>7</v>
      </c>
      <c r="AR668" s="128" t="s">
        <v>264</v>
      </c>
      <c r="AS668" s="129">
        <v>41937</v>
      </c>
      <c r="AT668" s="14">
        <v>3</v>
      </c>
      <c r="AU668" s="128" t="s">
        <v>264</v>
      </c>
      <c r="AV668" s="129">
        <v>41896</v>
      </c>
      <c r="AW668" s="14">
        <v>6</v>
      </c>
      <c r="AX668" s="128" t="s">
        <v>264</v>
      </c>
      <c r="AY668" s="129">
        <v>41895</v>
      </c>
      <c r="AZ668" s="14">
        <v>6</v>
      </c>
      <c r="BA668" s="128" t="s">
        <v>264</v>
      </c>
      <c r="BB668" s="129">
        <v>41889</v>
      </c>
      <c r="BC668" s="14">
        <v>8</v>
      </c>
      <c r="BD668" s="128" t="s">
        <v>264</v>
      </c>
      <c r="BE668" s="129">
        <v>41888</v>
      </c>
      <c r="BF668" s="14">
        <v>11</v>
      </c>
      <c r="BG668" s="128" t="s">
        <v>451</v>
      </c>
      <c r="BH668" s="129">
        <v>41776</v>
      </c>
      <c r="BI668" s="14">
        <v>11</v>
      </c>
      <c r="BJ668" s="128" t="s">
        <v>451</v>
      </c>
      <c r="BK668" s="129">
        <v>41763</v>
      </c>
      <c r="BL668" s="14">
        <v>3</v>
      </c>
      <c r="BM668" s="128" t="s">
        <v>264</v>
      </c>
      <c r="BN668" s="129">
        <v>41762</v>
      </c>
      <c r="BO668" s="14">
        <v>8</v>
      </c>
      <c r="BP668" s="128" t="s">
        <v>451</v>
      </c>
      <c r="BQ668" s="129">
        <v>41749</v>
      </c>
      <c r="BR668" s="14">
        <v>5</v>
      </c>
      <c r="BS668" s="128" t="s">
        <v>264</v>
      </c>
      <c r="BT668" s="129">
        <v>41748</v>
      </c>
      <c r="BU668" s="14">
        <v>4</v>
      </c>
      <c r="BV668" s="128" t="s">
        <v>264</v>
      </c>
      <c r="BW668" s="129">
        <v>41567</v>
      </c>
      <c r="BX668" s="14">
        <v>16</v>
      </c>
      <c r="BY668" s="128" t="s">
        <v>451</v>
      </c>
      <c r="BZ668" s="129">
        <v>41566</v>
      </c>
      <c r="CA668" s="14">
        <v>10</v>
      </c>
      <c r="CB668" s="128" t="s">
        <v>264</v>
      </c>
      <c r="CC668" s="129">
        <v>41532</v>
      </c>
      <c r="CD668" s="14">
        <v>6</v>
      </c>
      <c r="CE668" s="128" t="s">
        <v>264</v>
      </c>
      <c r="CF668" s="129">
        <v>41531</v>
      </c>
      <c r="CG668" s="14">
        <v>16</v>
      </c>
      <c r="CH668" s="128" t="s">
        <v>451</v>
      </c>
      <c r="CI668" s="129">
        <v>41525</v>
      </c>
      <c r="CJ668" s="14">
        <v>6</v>
      </c>
      <c r="CK668" s="128" t="s">
        <v>264</v>
      </c>
      <c r="CL668" s="129">
        <v>41524</v>
      </c>
      <c r="CM668" s="14">
        <v>6</v>
      </c>
      <c r="CN668" s="128" t="s">
        <v>264</v>
      </c>
      <c r="CO668" s="129">
        <v>41398</v>
      </c>
      <c r="CP668" s="14">
        <v>6</v>
      </c>
      <c r="CQ668" s="128" t="s">
        <v>264</v>
      </c>
      <c r="CR668" s="129">
        <v>41385</v>
      </c>
      <c r="CS668" s="21">
        <v>4</v>
      </c>
      <c r="CT668" s="128" t="s">
        <v>264</v>
      </c>
      <c r="CU668" s="129">
        <v>41384</v>
      </c>
      <c r="CV668" s="21">
        <v>3</v>
      </c>
      <c r="CW668" s="128" t="s">
        <v>264</v>
      </c>
      <c r="CX668" s="129">
        <v>41236</v>
      </c>
      <c r="CY668" s="21">
        <v>3</v>
      </c>
      <c r="CZ668" s="128" t="s">
        <v>264</v>
      </c>
      <c r="DA668" s="129">
        <v>41236</v>
      </c>
      <c r="DB668" s="21">
        <v>3</v>
      </c>
      <c r="DC668" s="128" t="s">
        <v>264</v>
      </c>
      <c r="DD668" s="129">
        <v>41231</v>
      </c>
      <c r="DE668" s="21">
        <v>3</v>
      </c>
      <c r="DF668" s="128" t="s">
        <v>264</v>
      </c>
      <c r="DG668" s="129">
        <v>41230</v>
      </c>
      <c r="DH668" s="21">
        <v>7</v>
      </c>
      <c r="DI668" s="128" t="s">
        <v>264</v>
      </c>
      <c r="DJ668" s="129">
        <v>41167</v>
      </c>
      <c r="DK668" s="21">
        <v>3</v>
      </c>
      <c r="DL668" s="128" t="s">
        <v>264</v>
      </c>
      <c r="DM668" s="129">
        <v>41035</v>
      </c>
      <c r="DN668" s="21">
        <v>11</v>
      </c>
      <c r="DO668" s="128" t="s">
        <v>451</v>
      </c>
      <c r="DP668" s="129">
        <v>41034</v>
      </c>
      <c r="DQ668" s="21">
        <v>3</v>
      </c>
      <c r="DR668" s="128" t="s">
        <v>264</v>
      </c>
      <c r="DS668" s="129">
        <v>41021</v>
      </c>
      <c r="DT668" s="21">
        <v>6</v>
      </c>
      <c r="DU668" s="128" t="s">
        <v>264</v>
      </c>
      <c r="DV668" s="129">
        <v>41020</v>
      </c>
      <c r="DW668" s="21">
        <v>16</v>
      </c>
      <c r="DX668" s="128" t="s">
        <v>2855</v>
      </c>
      <c r="DY668" s="129">
        <v>40873</v>
      </c>
      <c r="DZ668" s="21">
        <v>16</v>
      </c>
      <c r="EA668" s="128" t="s">
        <v>2855</v>
      </c>
      <c r="EB668" s="129">
        <v>40839</v>
      </c>
      <c r="EC668" s="21">
        <v>16</v>
      </c>
      <c r="ED668" s="128" t="s">
        <v>2855</v>
      </c>
      <c r="EE668" s="129">
        <v>40804</v>
      </c>
      <c r="EF668" s="21">
        <v>16</v>
      </c>
      <c r="EG668" s="128" t="s">
        <v>2855</v>
      </c>
      <c r="EH668" s="129">
        <v>40803</v>
      </c>
      <c r="EI668" s="21">
        <v>8</v>
      </c>
      <c r="EJ668" s="128" t="s">
        <v>2855</v>
      </c>
      <c r="EK668" s="129">
        <v>40657</v>
      </c>
      <c r="EL668" s="21">
        <v>15</v>
      </c>
      <c r="EM668" s="128" t="s">
        <v>2855</v>
      </c>
      <c r="EN668" s="129">
        <v>40509</v>
      </c>
      <c r="EO668" s="21">
        <v>13</v>
      </c>
      <c r="EP668" s="128" t="s">
        <v>2855</v>
      </c>
      <c r="EQ668" s="129">
        <v>40475</v>
      </c>
      <c r="ER668" s="21">
        <v>7</v>
      </c>
      <c r="ES668" s="128" t="s">
        <v>583</v>
      </c>
      <c r="ET668" s="129">
        <v>40300</v>
      </c>
      <c r="EU668" s="21">
        <v>5</v>
      </c>
      <c r="EV668" s="128" t="s">
        <v>583</v>
      </c>
      <c r="EW668" s="129">
        <v>40299</v>
      </c>
      <c r="EX668" s="21">
        <v>9</v>
      </c>
      <c r="EY668" s="128" t="s">
        <v>583</v>
      </c>
      <c r="EZ668" s="129">
        <v>40293</v>
      </c>
      <c r="FA668" s="21">
        <v>16</v>
      </c>
      <c r="FB668" s="128" t="s">
        <v>451</v>
      </c>
      <c r="FC668" s="129">
        <v>40144</v>
      </c>
      <c r="FD668" s="21">
        <v>12</v>
      </c>
      <c r="FE668" s="128" t="s">
        <v>451</v>
      </c>
      <c r="FF668" s="129">
        <v>40104</v>
      </c>
      <c r="FG668" s="63">
        <v>11</v>
      </c>
      <c r="FH668" s="128" t="s">
        <v>451</v>
      </c>
      <c r="FI668" s="129">
        <v>40076</v>
      </c>
      <c r="FJ668" s="63">
        <v>13</v>
      </c>
      <c r="FK668" s="128" t="s">
        <v>451</v>
      </c>
      <c r="FL668" s="129">
        <v>40075</v>
      </c>
      <c r="FM668" s="63">
        <v>13</v>
      </c>
      <c r="FN668" s="128" t="s">
        <v>451</v>
      </c>
      <c r="FO668" s="129">
        <v>39929</v>
      </c>
      <c r="FP668" s="63">
        <v>13</v>
      </c>
      <c r="FQ668" s="128" t="s">
        <v>451</v>
      </c>
      <c r="FR668" s="129">
        <v>39922</v>
      </c>
      <c r="FS668" s="21">
        <v>15</v>
      </c>
      <c r="FT668" s="128" t="s">
        <v>451</v>
      </c>
      <c r="FU668" s="129">
        <v>39921</v>
      </c>
      <c r="FV668" s="21">
        <v>10.5</v>
      </c>
      <c r="FW668" s="128" t="s">
        <v>451</v>
      </c>
      <c r="FX668" s="129">
        <v>39586</v>
      </c>
      <c r="FY668" s="21">
        <v>11</v>
      </c>
      <c r="FZ668" s="128" t="s">
        <v>451</v>
      </c>
      <c r="GA668" s="129">
        <v>39558</v>
      </c>
      <c r="GB668" s="63">
        <v>12</v>
      </c>
      <c r="GC668" s="128" t="s">
        <v>451</v>
      </c>
      <c r="GD668" s="131">
        <v>39557</v>
      </c>
      <c r="GE668" s="63">
        <v>16</v>
      </c>
      <c r="GF668" s="10" t="s">
        <v>451</v>
      </c>
      <c r="GG668" s="131">
        <v>39375</v>
      </c>
      <c r="GH668" s="11">
        <v>11</v>
      </c>
      <c r="GI668" s="21" t="s">
        <v>451</v>
      </c>
      <c r="GJ668" s="129">
        <v>39362</v>
      </c>
      <c r="GK668" s="11">
        <v>8</v>
      </c>
      <c r="GL668" s="21" t="s">
        <v>306</v>
      </c>
      <c r="GM668" s="129">
        <v>39334</v>
      </c>
      <c r="GN668" s="11">
        <v>22</v>
      </c>
      <c r="GO668" s="21" t="s">
        <v>451</v>
      </c>
      <c r="GP668" s="129">
        <v>39333</v>
      </c>
      <c r="GQ668" s="11">
        <v>6</v>
      </c>
      <c r="GR668" s="21" t="s">
        <v>264</v>
      </c>
      <c r="GS668" s="129">
        <v>39194</v>
      </c>
      <c r="GT668" s="11">
        <v>16</v>
      </c>
      <c r="GU668" s="21" t="s">
        <v>451</v>
      </c>
      <c r="GV668" s="129">
        <v>39193</v>
      </c>
      <c r="GW668" s="11">
        <v>22</v>
      </c>
      <c r="GX668" s="21" t="s">
        <v>451</v>
      </c>
      <c r="GY668" s="129">
        <v>39046</v>
      </c>
      <c r="GZ668" s="11">
        <v>22</v>
      </c>
      <c r="HA668" s="21" t="s">
        <v>451</v>
      </c>
      <c r="HB668" s="129">
        <v>39033</v>
      </c>
      <c r="HC668" s="11">
        <v>22</v>
      </c>
      <c r="HD668" s="21" t="s">
        <v>451</v>
      </c>
      <c r="HE668" s="129">
        <v>39032</v>
      </c>
      <c r="HF668" s="11">
        <v>22</v>
      </c>
      <c r="HG668" s="21" t="s">
        <v>451</v>
      </c>
      <c r="HH668" s="140">
        <v>39012</v>
      </c>
      <c r="HI668" s="11">
        <v>18</v>
      </c>
      <c r="HJ668" s="21" t="s">
        <v>451</v>
      </c>
      <c r="HK668" s="129">
        <v>38970</v>
      </c>
      <c r="HL668" s="11">
        <v>16</v>
      </c>
      <c r="HM668" s="21" t="s">
        <v>451</v>
      </c>
      <c r="HN668" s="129">
        <v>38969</v>
      </c>
      <c r="HO668" s="11">
        <v>19</v>
      </c>
      <c r="HP668" s="21" t="s">
        <v>451</v>
      </c>
      <c r="HQ668" s="129">
        <v>38858</v>
      </c>
      <c r="HR668" s="11">
        <v>9</v>
      </c>
      <c r="HS668" s="21" t="s">
        <v>451</v>
      </c>
      <c r="HT668" s="129">
        <v>38494</v>
      </c>
      <c r="HU668" s="11">
        <v>13</v>
      </c>
      <c r="HV668" s="21" t="s">
        <v>451</v>
      </c>
      <c r="HW668" s="129">
        <v>38466</v>
      </c>
      <c r="HX668" s="11">
        <v>15</v>
      </c>
      <c r="HY668" s="21" t="s">
        <v>451</v>
      </c>
      <c r="HZ668" s="129">
        <v>38318</v>
      </c>
    </row>
    <row r="669" spans="1:435">
      <c r="A669" s="23" t="s">
        <v>2780</v>
      </c>
      <c r="B669" s="24" t="s">
        <v>1667</v>
      </c>
      <c r="C669" s="15">
        <f t="shared" si="59"/>
        <v>6</v>
      </c>
      <c r="D669" s="40"/>
      <c r="E669" s="8" t="s">
        <v>2781</v>
      </c>
      <c r="F669" s="33" t="s">
        <v>23</v>
      </c>
      <c r="I669" s="101"/>
      <c r="L669" s="158">
        <f>(J669+K669)</f>
        <v>0</v>
      </c>
      <c r="M669" s="21">
        <v>6</v>
      </c>
      <c r="N669" s="128" t="s">
        <v>264</v>
      </c>
      <c r="O669" s="148">
        <v>42924</v>
      </c>
      <c r="Q669" s="128"/>
      <c r="S669" s="21"/>
      <c r="T669" s="128"/>
      <c r="V669" s="21"/>
      <c r="W669" s="128"/>
      <c r="X669" s="148"/>
      <c r="Y669" s="21"/>
      <c r="Z669" s="128"/>
      <c r="AA669" s="148"/>
      <c r="AB669" s="21"/>
      <c r="AC669" s="128"/>
      <c r="AD669" s="129"/>
      <c r="AE669" s="14"/>
      <c r="AF669" s="128"/>
      <c r="AG669" s="129"/>
      <c r="AH669" s="14"/>
      <c r="AI669" s="128"/>
      <c r="AJ669" s="129"/>
      <c r="AK669" s="14"/>
      <c r="AL669" s="128"/>
      <c r="AM669" s="129"/>
      <c r="AN669" s="14"/>
      <c r="AO669" s="128"/>
      <c r="AP669" s="129"/>
      <c r="AQ669" s="14"/>
      <c r="AR669" s="128"/>
      <c r="AS669" s="129"/>
      <c r="AT669" s="14"/>
      <c r="AU669" s="128"/>
      <c r="AV669" s="129"/>
      <c r="AW669" s="14"/>
      <c r="AX669" s="128"/>
      <c r="AY669" s="129"/>
      <c r="AZ669" s="14"/>
      <c r="BA669" s="128"/>
      <c r="BB669" s="129"/>
      <c r="BC669" s="14"/>
      <c r="BD669" s="128"/>
      <c r="BE669" s="129"/>
      <c r="BF669" s="14"/>
      <c r="BG669" s="128"/>
      <c r="BH669" s="129"/>
      <c r="BI669" s="14"/>
      <c r="BJ669" s="128"/>
      <c r="BK669" s="129"/>
      <c r="BL669" s="14"/>
      <c r="BM669" s="128"/>
      <c r="BN669" s="129"/>
      <c r="BO669" s="14"/>
      <c r="BP669" s="128"/>
      <c r="BQ669" s="129"/>
      <c r="BR669" s="14"/>
      <c r="BS669" s="128"/>
      <c r="BT669" s="129"/>
      <c r="BU669" s="14"/>
      <c r="BV669" s="128"/>
      <c r="BW669" s="129"/>
      <c r="BX669" s="14"/>
      <c r="BY669" s="128"/>
      <c r="BZ669" s="129"/>
      <c r="CA669" s="14"/>
      <c r="CB669" s="128"/>
      <c r="CC669" s="129"/>
      <c r="CD669" s="14"/>
      <c r="CE669" s="128"/>
      <c r="CF669" s="129"/>
      <c r="CG669" s="14"/>
      <c r="CH669" s="128"/>
      <c r="CI669" s="129"/>
      <c r="CJ669" s="14"/>
      <c r="CK669" s="128"/>
      <c r="CL669" s="129"/>
      <c r="CM669" s="14"/>
      <c r="CN669" s="128"/>
      <c r="CO669" s="129"/>
      <c r="CP669" s="14"/>
      <c r="CQ669" s="128"/>
      <c r="CR669" s="129"/>
      <c r="CS669" s="21"/>
      <c r="CT669" s="128"/>
      <c r="CU669" s="129"/>
      <c r="CV669" s="21"/>
      <c r="CW669" s="128"/>
      <c r="CX669" s="129"/>
      <c r="CY669" s="21"/>
      <c r="CZ669" s="128"/>
      <c r="DA669" s="129"/>
      <c r="DB669" s="21"/>
      <c r="DC669" s="128"/>
      <c r="DD669" s="129"/>
      <c r="DE669" s="21"/>
      <c r="DF669" s="128"/>
      <c r="DG669" s="129"/>
      <c r="DH669" s="21"/>
      <c r="DI669" s="128"/>
      <c r="DJ669" s="129"/>
      <c r="DK669" s="21"/>
      <c r="DL669" s="128"/>
      <c r="DM669" s="129"/>
      <c r="DN669" s="21"/>
      <c r="DO669" s="128"/>
      <c r="DP669" s="129"/>
      <c r="DQ669" s="21"/>
      <c r="DR669" s="128"/>
      <c r="DS669" s="129"/>
      <c r="DT669" s="21"/>
      <c r="DU669" s="128"/>
      <c r="DV669" s="129"/>
      <c r="DW669" s="21"/>
      <c r="DX669" s="128"/>
      <c r="DY669" s="129"/>
      <c r="DZ669" s="21"/>
      <c r="EA669" s="128"/>
      <c r="EB669" s="129"/>
      <c r="EC669" s="21"/>
      <c r="ED669" s="128"/>
      <c r="EE669" s="129"/>
      <c r="EF669" s="21"/>
      <c r="EG669" s="128"/>
      <c r="EH669" s="129"/>
      <c r="EI669" s="21"/>
      <c r="EJ669" s="128"/>
      <c r="EK669" s="129"/>
      <c r="EL669" s="21"/>
      <c r="EM669" s="128"/>
      <c r="EN669" s="129"/>
      <c r="EO669" s="21"/>
      <c r="EP669" s="128"/>
      <c r="EQ669" s="129"/>
      <c r="ER669" s="21"/>
      <c r="ES669" s="128"/>
      <c r="ET669" s="129"/>
      <c r="EU669" s="21"/>
      <c r="EV669" s="128"/>
      <c r="EW669" s="129"/>
      <c r="EX669" s="21"/>
      <c r="EY669" s="128"/>
      <c r="EZ669" s="129"/>
      <c r="FA669" s="21"/>
      <c r="FB669" s="128"/>
      <c r="FC669" s="129"/>
      <c r="FD669" s="21"/>
      <c r="FE669" s="128"/>
      <c r="FF669" s="129"/>
      <c r="FG669" s="63"/>
      <c r="FH669" s="128"/>
      <c r="FI669" s="129"/>
      <c r="FJ669" s="63"/>
      <c r="FK669" s="128"/>
      <c r="FL669" s="129"/>
      <c r="FM669" s="63"/>
      <c r="FN669" s="128"/>
      <c r="FO669" s="129"/>
      <c r="FP669" s="63"/>
      <c r="FQ669" s="128"/>
      <c r="FR669" s="129"/>
      <c r="FS669" s="21"/>
      <c r="FT669" s="128"/>
      <c r="FU669" s="129"/>
      <c r="FV669" s="21"/>
      <c r="FW669" s="128"/>
      <c r="FX669" s="129"/>
      <c r="FY669" s="21"/>
      <c r="FZ669" s="128"/>
      <c r="GA669" s="129"/>
      <c r="GB669" s="63"/>
      <c r="GC669" s="128"/>
      <c r="GD669" s="131"/>
      <c r="GE669" s="63"/>
      <c r="GF669" s="10"/>
      <c r="GG669" s="131"/>
      <c r="GH669" s="11"/>
      <c r="GI669" s="21"/>
      <c r="GJ669" s="129"/>
      <c r="GK669" s="11"/>
      <c r="GL669" s="21"/>
      <c r="GM669" s="129"/>
      <c r="GN669" s="11"/>
      <c r="GO669" s="21"/>
      <c r="GP669" s="129"/>
      <c r="GQ669" s="11"/>
      <c r="GR669" s="21"/>
      <c r="GS669" s="129"/>
      <c r="GT669" s="11"/>
      <c r="GU669" s="21"/>
      <c r="GV669" s="129"/>
      <c r="GW669" s="11"/>
      <c r="GX669" s="21"/>
      <c r="GY669" s="129"/>
      <c r="GZ669" s="11"/>
      <c r="HA669" s="21"/>
      <c r="HB669" s="129"/>
      <c r="HC669" s="11"/>
      <c r="HD669" s="21"/>
      <c r="HE669" s="129"/>
      <c r="HF669" s="11"/>
      <c r="HG669" s="21"/>
      <c r="HH669" s="140"/>
      <c r="HI669" s="11"/>
      <c r="HJ669" s="21"/>
      <c r="HK669" s="129"/>
      <c r="HL669" s="11"/>
      <c r="HM669" s="21"/>
      <c r="HN669" s="129"/>
      <c r="HO669" s="11"/>
      <c r="HP669" s="21"/>
      <c r="HQ669" s="129"/>
      <c r="HR669" s="11"/>
      <c r="HS669" s="21"/>
      <c r="HT669" s="129"/>
      <c r="HU669" s="11"/>
      <c r="HV669" s="21"/>
      <c r="HW669" s="129"/>
      <c r="HX669" s="11"/>
      <c r="HY669" s="21"/>
      <c r="HZ669" s="129"/>
    </row>
    <row r="670" spans="1:435">
      <c r="A670" s="23" t="s">
        <v>3047</v>
      </c>
      <c r="B670" s="24" t="s">
        <v>3048</v>
      </c>
      <c r="C670" s="15">
        <f t="shared" si="59"/>
        <v>1.5</v>
      </c>
      <c r="D670" s="40"/>
      <c r="E670" s="1" t="s">
        <v>1468</v>
      </c>
      <c r="F670" s="33" t="s">
        <v>3049</v>
      </c>
      <c r="I670" s="101"/>
      <c r="K670" s="130">
        <v>0</v>
      </c>
      <c r="L670" s="158">
        <f>(J670+K670)</f>
        <v>0</v>
      </c>
      <c r="M670" s="21">
        <v>0</v>
      </c>
      <c r="N670" s="128" t="s">
        <v>3050</v>
      </c>
      <c r="O670" s="148">
        <v>41784</v>
      </c>
      <c r="P670" s="21">
        <v>3</v>
      </c>
      <c r="Q670" s="128" t="s">
        <v>3050</v>
      </c>
      <c r="R670" s="148">
        <v>40426</v>
      </c>
      <c r="S670" s="21"/>
      <c r="T670" s="128"/>
      <c r="V670" s="21"/>
      <c r="W670" s="128"/>
      <c r="X670" s="148"/>
      <c r="Y670" s="21"/>
      <c r="Z670" s="128"/>
      <c r="AA670" s="148"/>
      <c r="AB670" s="63"/>
      <c r="AC670" s="128"/>
      <c r="AD670" s="129"/>
      <c r="AE670" s="45"/>
      <c r="AF670" s="128"/>
      <c r="AG670" s="129"/>
      <c r="AH670" s="45"/>
      <c r="AI670" s="128"/>
      <c r="AJ670" s="129"/>
      <c r="AK670" s="45"/>
      <c r="AL670" s="128"/>
      <c r="AM670" s="129"/>
      <c r="AN670" s="14"/>
      <c r="AO670" s="128"/>
      <c r="AP670" s="129"/>
      <c r="AQ670" s="14"/>
      <c r="AR670" s="128"/>
      <c r="AS670" s="129"/>
      <c r="AT670" s="14"/>
      <c r="AU670" s="128"/>
      <c r="AV670" s="129"/>
      <c r="AW670" s="45"/>
      <c r="AX670" s="128"/>
      <c r="AY670" s="131"/>
      <c r="AZ670" s="45"/>
      <c r="BA670" s="10"/>
      <c r="BB670" s="131"/>
      <c r="BC670" s="13"/>
      <c r="BD670" s="21"/>
      <c r="BE670" s="129"/>
      <c r="BF670" s="13"/>
      <c r="BG670" s="21"/>
      <c r="BH670" s="129"/>
      <c r="BI670" s="13"/>
      <c r="BJ670" s="21"/>
      <c r="BK670" s="129"/>
      <c r="BL670" s="13"/>
      <c r="BM670" s="21"/>
      <c r="BN670" s="129"/>
      <c r="BO670" s="13"/>
      <c r="BP670" s="21"/>
      <c r="BQ670" s="129"/>
      <c r="BR670" s="13"/>
      <c r="BS670" s="21"/>
      <c r="BT670" s="129"/>
      <c r="BU670" s="13"/>
      <c r="BV670" s="21"/>
      <c r="BW670" s="129"/>
      <c r="BX670" s="13"/>
      <c r="BY670" s="21"/>
      <c r="BZ670" s="129"/>
      <c r="CA670" s="13"/>
      <c r="CB670" s="21"/>
      <c r="CC670" s="140"/>
      <c r="CD670" s="13"/>
      <c r="CE670" s="21"/>
      <c r="CF670" s="129"/>
      <c r="CG670" s="13"/>
      <c r="CH670" s="21"/>
      <c r="CI670" s="129"/>
      <c r="CJ670" s="13"/>
      <c r="CK670" s="21"/>
      <c r="CL670" s="129"/>
      <c r="CM670" s="13"/>
      <c r="CN670" s="21"/>
      <c r="CO670" s="129"/>
      <c r="CP670" s="13"/>
      <c r="CQ670" s="21"/>
      <c r="CR670" s="129"/>
      <c r="CS670" s="11"/>
      <c r="CT670" s="21"/>
      <c r="CU670" s="129"/>
      <c r="CV670" s="8"/>
      <c r="CY670" s="8"/>
      <c r="DB670" s="8"/>
      <c r="DE670" s="8"/>
      <c r="DH670" s="8"/>
      <c r="DK670" s="8"/>
      <c r="DN670" s="8"/>
      <c r="DQ670" s="8"/>
      <c r="DT670" s="8"/>
      <c r="DW670" s="8"/>
      <c r="DZ670" s="8"/>
      <c r="EC670" s="8"/>
    </row>
    <row r="671" spans="1:435">
      <c r="A671" s="23" t="s">
        <v>2740</v>
      </c>
      <c r="B671" s="24" t="s">
        <v>2741</v>
      </c>
      <c r="C671" s="15">
        <f t="shared" si="59"/>
        <v>22</v>
      </c>
      <c r="D671" s="40"/>
      <c r="E671" s="1" t="s">
        <v>2742</v>
      </c>
      <c r="F671" s="33" t="s">
        <v>2743</v>
      </c>
      <c r="G671" s="144">
        <v>2</v>
      </c>
      <c r="I671" s="61">
        <v>2</v>
      </c>
      <c r="J671" s="139">
        <v>2</v>
      </c>
      <c r="L671" s="158">
        <f>(J671+K671)</f>
        <v>2</v>
      </c>
      <c r="M671" s="21">
        <v>22</v>
      </c>
      <c r="N671" s="128" t="s">
        <v>451</v>
      </c>
      <c r="O671" s="148">
        <v>42925</v>
      </c>
      <c r="P671" s="21">
        <v>22</v>
      </c>
      <c r="Q671" s="128" t="s">
        <v>451</v>
      </c>
      <c r="R671" s="148">
        <v>42924</v>
      </c>
      <c r="S671" s="21"/>
      <c r="T671" s="128"/>
      <c r="V671" s="21"/>
      <c r="W671" s="128"/>
      <c r="X671" s="148"/>
      <c r="Y671" s="21"/>
      <c r="Z671" s="128"/>
      <c r="AA671" s="148"/>
      <c r="AB671" s="63"/>
      <c r="AC671" s="128"/>
      <c r="AD671" s="129"/>
      <c r="AE671" s="45"/>
      <c r="AF671" s="128"/>
      <c r="AG671" s="129"/>
      <c r="AH671" s="45"/>
      <c r="AI671" s="128"/>
      <c r="AJ671" s="129"/>
      <c r="AK671" s="45"/>
      <c r="AL671" s="128"/>
      <c r="AM671" s="129"/>
      <c r="AN671" s="14"/>
      <c r="AO671" s="128"/>
      <c r="AP671" s="129"/>
      <c r="AQ671" s="14"/>
      <c r="AR671" s="128"/>
      <c r="AS671" s="129"/>
      <c r="AT671" s="14"/>
      <c r="AU671" s="128"/>
      <c r="AV671" s="129"/>
      <c r="AW671" s="45"/>
      <c r="AX671" s="128"/>
      <c r="AY671" s="131"/>
      <c r="AZ671" s="45"/>
      <c r="BA671" s="10"/>
      <c r="BB671" s="131"/>
      <c r="BC671" s="13"/>
      <c r="BD671" s="21"/>
      <c r="BE671" s="129"/>
      <c r="BF671" s="13"/>
      <c r="BG671" s="21"/>
      <c r="BH671" s="129"/>
      <c r="BI671" s="13"/>
      <c r="BJ671" s="21"/>
      <c r="BK671" s="129"/>
      <c r="BL671" s="13"/>
      <c r="BM671" s="21"/>
      <c r="BN671" s="129"/>
      <c r="BO671" s="13"/>
      <c r="BP671" s="21"/>
      <c r="BQ671" s="129"/>
      <c r="BR671" s="13"/>
      <c r="BS671" s="21"/>
      <c r="BT671" s="129"/>
      <c r="BU671" s="13"/>
      <c r="BV671" s="21"/>
      <c r="BW671" s="129"/>
      <c r="BX671" s="13"/>
      <c r="BY671" s="21"/>
      <c r="BZ671" s="129"/>
      <c r="CA671" s="13"/>
      <c r="CB671" s="21"/>
      <c r="CC671" s="140"/>
      <c r="CD671" s="13"/>
      <c r="CE671" s="21"/>
      <c r="CF671" s="129"/>
      <c r="CG671" s="13"/>
      <c r="CH671" s="21"/>
      <c r="CI671" s="129"/>
      <c r="CJ671" s="13"/>
      <c r="CK671" s="21"/>
      <c r="CL671" s="129"/>
      <c r="CM671" s="13"/>
      <c r="CN671" s="21"/>
      <c r="CO671" s="129"/>
      <c r="CP671" s="13"/>
      <c r="CQ671" s="21"/>
      <c r="CR671" s="129"/>
      <c r="CS671" s="11"/>
      <c r="CT671" s="21"/>
      <c r="CU671" s="129"/>
      <c r="CV671" s="8"/>
      <c r="CY671" s="8"/>
      <c r="DB671" s="8"/>
      <c r="DE671" s="8"/>
      <c r="DH671" s="8"/>
      <c r="DK671" s="8"/>
      <c r="DN671" s="8"/>
      <c r="DQ671" s="8"/>
      <c r="DT671" s="8"/>
      <c r="DW671" s="8"/>
      <c r="DZ671" s="8"/>
      <c r="EC671" s="8"/>
    </row>
    <row r="672" spans="1:435">
      <c r="A672" s="23" t="s">
        <v>3051</v>
      </c>
      <c r="B672" s="24" t="s">
        <v>3052</v>
      </c>
      <c r="C672" s="15">
        <f t="shared" si="56"/>
        <v>15</v>
      </c>
      <c r="D672" s="117" t="s">
        <v>596</v>
      </c>
      <c r="E672" s="8" t="s">
        <v>3053</v>
      </c>
      <c r="F672" s="33" t="s">
        <v>300</v>
      </c>
      <c r="G672" s="144">
        <v>1</v>
      </c>
      <c r="I672" s="61">
        <v>0.5</v>
      </c>
      <c r="K672" s="130">
        <v>0.5</v>
      </c>
      <c r="L672" s="158">
        <f t="shared" ref="L672:L676" si="61">(J672+K672)</f>
        <v>0.5</v>
      </c>
      <c r="M672" s="11">
        <v>4</v>
      </c>
      <c r="N672" s="128" t="s">
        <v>230</v>
      </c>
      <c r="O672" s="148">
        <v>41546</v>
      </c>
      <c r="P672" s="11">
        <v>15</v>
      </c>
      <c r="Q672" s="128" t="s">
        <v>451</v>
      </c>
      <c r="R672" s="148">
        <v>41077</v>
      </c>
      <c r="S672" s="11">
        <v>2</v>
      </c>
      <c r="T672" s="128" t="s">
        <v>584</v>
      </c>
      <c r="U672" s="148">
        <v>40825</v>
      </c>
      <c r="V672" s="11"/>
      <c r="W672" s="21"/>
      <c r="X672" s="148"/>
      <c r="Y672" s="11"/>
      <c r="Z672" s="21"/>
      <c r="AA672" s="148"/>
      <c r="AB672" s="11"/>
      <c r="AC672" s="21"/>
      <c r="AD672" s="129"/>
      <c r="AE672" s="13"/>
      <c r="AF672" s="21"/>
      <c r="AG672" s="129"/>
      <c r="AH672" s="13"/>
      <c r="AI672" s="21"/>
      <c r="AJ672" s="129"/>
      <c r="AK672" s="13"/>
      <c r="AL672" s="21"/>
      <c r="AM672" s="140"/>
      <c r="AN672" s="13"/>
      <c r="AO672" s="21"/>
      <c r="AP672" s="140"/>
      <c r="AQ672" s="13"/>
      <c r="AR672" s="21"/>
      <c r="AS672" s="140"/>
      <c r="AT672" s="13"/>
      <c r="AU672" s="21"/>
      <c r="AV672" s="140"/>
      <c r="AW672" s="13"/>
      <c r="AX672" s="21"/>
      <c r="AY672" s="140"/>
      <c r="AZ672" s="13"/>
      <c r="BA672" s="21"/>
      <c r="BB672" s="140"/>
      <c r="BC672" s="13"/>
      <c r="BD672" s="21"/>
      <c r="BE672" s="140"/>
      <c r="BF672" s="13"/>
      <c r="BG672" s="21"/>
      <c r="BH672" s="6"/>
      <c r="BI672" s="13"/>
      <c r="BJ672" s="21"/>
      <c r="BK672" s="6"/>
      <c r="BL672" s="13"/>
      <c r="BM672" s="21"/>
      <c r="BN672" s="6"/>
      <c r="BO672" s="13"/>
      <c r="BP672" s="7"/>
      <c r="BQ672" s="6"/>
    </row>
    <row r="673" spans="1:369">
      <c r="A673" s="23" t="s">
        <v>22</v>
      </c>
      <c r="B673" s="24" t="s">
        <v>532</v>
      </c>
      <c r="C673" s="15">
        <f t="shared" si="56"/>
        <v>16</v>
      </c>
      <c r="E673" s="8" t="s">
        <v>1390</v>
      </c>
      <c r="F673" s="33" t="s">
        <v>23</v>
      </c>
      <c r="G673" s="144">
        <v>4</v>
      </c>
      <c r="I673" s="61">
        <v>1.5</v>
      </c>
      <c r="K673" s="130">
        <v>1.5</v>
      </c>
      <c r="L673" s="158">
        <f t="shared" si="61"/>
        <v>1.5</v>
      </c>
      <c r="M673" s="11">
        <v>6</v>
      </c>
      <c r="N673" s="128" t="s">
        <v>264</v>
      </c>
      <c r="O673" s="148">
        <v>42281</v>
      </c>
      <c r="P673" s="11">
        <v>10</v>
      </c>
      <c r="Q673" s="128" t="s">
        <v>264</v>
      </c>
      <c r="R673" s="148">
        <v>42280</v>
      </c>
      <c r="S673" s="11">
        <v>16</v>
      </c>
      <c r="T673" s="128" t="s">
        <v>451</v>
      </c>
      <c r="U673" s="148">
        <v>41966</v>
      </c>
      <c r="V673" s="11">
        <v>16</v>
      </c>
      <c r="W673" s="128" t="s">
        <v>451</v>
      </c>
      <c r="X673" s="148">
        <v>41965</v>
      </c>
      <c r="Y673" s="11">
        <v>16</v>
      </c>
      <c r="Z673" s="128" t="s">
        <v>451</v>
      </c>
      <c r="AA673" s="148">
        <v>41945</v>
      </c>
      <c r="AB673" s="11">
        <v>16</v>
      </c>
      <c r="AC673" s="128" t="s">
        <v>451</v>
      </c>
      <c r="AD673" s="129">
        <v>41944</v>
      </c>
      <c r="AE673" s="13">
        <v>17</v>
      </c>
      <c r="AF673" s="128" t="s">
        <v>451</v>
      </c>
      <c r="AG673" s="129">
        <v>41854</v>
      </c>
      <c r="AH673" s="13">
        <v>16</v>
      </c>
      <c r="AI673" s="128" t="s">
        <v>451</v>
      </c>
      <c r="AJ673" s="129">
        <v>41853</v>
      </c>
      <c r="AK673" s="13">
        <v>16</v>
      </c>
      <c r="AL673" s="128" t="s">
        <v>451</v>
      </c>
      <c r="AM673" s="129">
        <v>41721</v>
      </c>
      <c r="AN673" s="13">
        <v>16</v>
      </c>
      <c r="AO673" s="128" t="s">
        <v>451</v>
      </c>
      <c r="AP673" s="129">
        <v>41720</v>
      </c>
      <c r="AQ673" s="13">
        <v>16</v>
      </c>
      <c r="AR673" s="128" t="s">
        <v>451</v>
      </c>
      <c r="AS673" s="129">
        <v>41490</v>
      </c>
      <c r="AT673" s="13">
        <v>16</v>
      </c>
      <c r="AU673" s="128" t="s">
        <v>451</v>
      </c>
      <c r="AV673" s="129">
        <v>41489</v>
      </c>
      <c r="AW673" s="13"/>
      <c r="AX673" s="21"/>
      <c r="AY673" s="140"/>
      <c r="AZ673" s="13"/>
      <c r="BA673" s="21"/>
      <c r="BB673" s="140"/>
      <c r="BC673" s="13"/>
      <c r="BD673" s="21"/>
      <c r="BE673" s="140"/>
      <c r="BF673" s="13"/>
      <c r="BG673" s="21"/>
      <c r="BH673" s="6"/>
      <c r="BI673" s="13"/>
      <c r="BJ673" s="21"/>
      <c r="BK673" s="6"/>
      <c r="BL673" s="13"/>
      <c r="BM673" s="21"/>
      <c r="BN673" s="6"/>
      <c r="BO673" s="13"/>
      <c r="BP673" s="7"/>
      <c r="BQ673" s="6"/>
      <c r="CS673" s="8"/>
    </row>
    <row r="674" spans="1:369">
      <c r="A674" s="23" t="s">
        <v>1489</v>
      </c>
      <c r="B674" s="24" t="s">
        <v>1482</v>
      </c>
      <c r="C674" s="15">
        <f t="shared" si="56"/>
        <v>0</v>
      </c>
      <c r="D674" s="117" t="s">
        <v>595</v>
      </c>
      <c r="E674" s="8" t="s">
        <v>1947</v>
      </c>
      <c r="F674" s="33" t="s">
        <v>1483</v>
      </c>
      <c r="G674" s="144">
        <v>4</v>
      </c>
      <c r="H674" s="138">
        <v>3</v>
      </c>
      <c r="I674" s="61">
        <v>4</v>
      </c>
      <c r="K674" s="130">
        <v>4</v>
      </c>
      <c r="L674" s="158">
        <f t="shared" si="61"/>
        <v>4</v>
      </c>
      <c r="M674" s="11">
        <v>0</v>
      </c>
      <c r="N674" s="128" t="s">
        <v>306</v>
      </c>
      <c r="O674" s="148">
        <v>42520</v>
      </c>
      <c r="P674" s="11">
        <v>0</v>
      </c>
      <c r="Q674" s="128" t="s">
        <v>230</v>
      </c>
      <c r="R674" s="148">
        <v>42519</v>
      </c>
      <c r="S674" s="11">
        <v>0</v>
      </c>
      <c r="T674" s="128" t="s">
        <v>306</v>
      </c>
      <c r="U674" s="148">
        <v>42232</v>
      </c>
      <c r="V674" s="11">
        <v>20</v>
      </c>
      <c r="W674" s="128" t="s">
        <v>451</v>
      </c>
      <c r="X674" s="148">
        <v>42231</v>
      </c>
      <c r="Y674" s="11">
        <v>16</v>
      </c>
      <c r="Z674" s="128" t="s">
        <v>451</v>
      </c>
      <c r="AA674" s="148">
        <v>42149</v>
      </c>
      <c r="AB674" s="11">
        <v>16</v>
      </c>
      <c r="AC674" s="128" t="s">
        <v>451</v>
      </c>
      <c r="AD674" s="129">
        <v>42148</v>
      </c>
      <c r="AE674" s="13">
        <v>22</v>
      </c>
      <c r="AF674" s="128" t="s">
        <v>451</v>
      </c>
      <c r="AG674" s="129">
        <v>41868</v>
      </c>
      <c r="AH674" s="13">
        <v>22</v>
      </c>
      <c r="AI674" s="128" t="s">
        <v>451</v>
      </c>
      <c r="AJ674" s="129">
        <v>41867</v>
      </c>
      <c r="AK674" s="13">
        <v>22</v>
      </c>
      <c r="AL674" s="128" t="s">
        <v>451</v>
      </c>
      <c r="AM674" s="129">
        <v>41785</v>
      </c>
      <c r="AN674" s="13"/>
      <c r="AO674" s="21"/>
      <c r="AP674" s="140"/>
      <c r="AQ674" s="13"/>
      <c r="AR674" s="21"/>
      <c r="AS674" s="140"/>
      <c r="AT674" s="13"/>
      <c r="AU674" s="21"/>
      <c r="AV674" s="140"/>
      <c r="AW674" s="13"/>
      <c r="AX674" s="21"/>
      <c r="AY674" s="140"/>
      <c r="AZ674" s="13"/>
      <c r="BA674" s="21"/>
      <c r="BB674" s="140"/>
      <c r="BC674" s="13"/>
      <c r="BD674" s="21"/>
      <c r="BE674" s="140"/>
      <c r="BF674" s="13"/>
      <c r="BG674" s="21"/>
      <c r="BH674" s="6"/>
      <c r="BI674" s="13"/>
      <c r="BJ674" s="21"/>
      <c r="BK674" s="6"/>
      <c r="BL674" s="13"/>
      <c r="BM674" s="21"/>
      <c r="BN674" s="6"/>
      <c r="BO674" s="13"/>
      <c r="BP674" s="7"/>
      <c r="BQ674" s="6"/>
      <c r="CS674" s="8"/>
    </row>
    <row r="675" spans="1:369">
      <c r="A675" s="23" t="s">
        <v>2401</v>
      </c>
      <c r="B675" s="24" t="s">
        <v>2419</v>
      </c>
      <c r="C675" s="15">
        <f t="shared" si="56"/>
        <v>13</v>
      </c>
      <c r="D675" s="117" t="s">
        <v>595</v>
      </c>
      <c r="E675" s="8" t="s">
        <v>2420</v>
      </c>
      <c r="F675" s="33" t="s">
        <v>2421</v>
      </c>
      <c r="K675" s="130">
        <v>0</v>
      </c>
      <c r="L675" s="158">
        <f t="shared" si="61"/>
        <v>0</v>
      </c>
      <c r="M675" s="11">
        <v>13</v>
      </c>
      <c r="N675" s="128" t="s">
        <v>451</v>
      </c>
      <c r="O675" s="148">
        <v>42974</v>
      </c>
      <c r="P675" s="11">
        <v>0</v>
      </c>
      <c r="Q675" s="128" t="s">
        <v>230</v>
      </c>
      <c r="R675" s="148">
        <v>42973</v>
      </c>
      <c r="S675" s="11">
        <v>14</v>
      </c>
      <c r="T675" s="128" t="s">
        <v>264</v>
      </c>
      <c r="U675" s="148">
        <v>42610</v>
      </c>
      <c r="V675" s="11">
        <v>0</v>
      </c>
      <c r="W675" s="128" t="s">
        <v>306</v>
      </c>
      <c r="X675" s="148">
        <v>42609</v>
      </c>
      <c r="Y675" s="11"/>
      <c r="Z675" s="128"/>
      <c r="AA675" s="148"/>
      <c r="AB675" s="11"/>
      <c r="AC675" s="128"/>
      <c r="AD675" s="129"/>
      <c r="AE675" s="13"/>
      <c r="AF675" s="128"/>
      <c r="AG675" s="129"/>
      <c r="AH675" s="13"/>
      <c r="AI675" s="128"/>
      <c r="AJ675" s="129"/>
      <c r="AK675" s="13"/>
      <c r="AL675" s="128"/>
      <c r="AM675" s="129"/>
      <c r="AN675" s="13"/>
      <c r="AO675" s="21"/>
      <c r="AP675" s="140"/>
      <c r="AQ675" s="13"/>
      <c r="AR675" s="21"/>
      <c r="AS675" s="140"/>
      <c r="AT675" s="13"/>
      <c r="AU675" s="21"/>
      <c r="AV675" s="140"/>
      <c r="AW675" s="13"/>
      <c r="AX675" s="21"/>
      <c r="AY675" s="140"/>
      <c r="AZ675" s="13"/>
      <c r="BA675" s="21"/>
      <c r="BB675" s="140"/>
      <c r="BC675" s="13"/>
      <c r="BD675" s="21"/>
      <c r="BE675" s="140"/>
      <c r="BF675" s="13"/>
      <c r="BG675" s="21"/>
      <c r="BH675" s="6"/>
      <c r="BI675" s="13"/>
      <c r="BJ675" s="21"/>
      <c r="BK675" s="6"/>
      <c r="BL675" s="13"/>
      <c r="BM675" s="21"/>
      <c r="BN675" s="6"/>
      <c r="BO675" s="13"/>
      <c r="BP675" s="7"/>
      <c r="BQ675" s="6"/>
      <c r="CS675" s="8"/>
      <c r="CV675" s="8"/>
    </row>
    <row r="676" spans="1:369">
      <c r="A676" s="23" t="s">
        <v>1361</v>
      </c>
      <c r="B676" s="24" t="s">
        <v>1362</v>
      </c>
      <c r="C676" s="15">
        <f t="shared" si="56"/>
        <v>12</v>
      </c>
      <c r="D676" s="117" t="s">
        <v>595</v>
      </c>
      <c r="E676" s="8" t="s">
        <v>1363</v>
      </c>
      <c r="F676" s="33" t="s">
        <v>1360</v>
      </c>
      <c r="K676" s="130">
        <v>0</v>
      </c>
      <c r="L676" s="158">
        <f t="shared" si="61"/>
        <v>0</v>
      </c>
      <c r="M676" s="11">
        <v>12</v>
      </c>
      <c r="N676" s="128" t="s">
        <v>230</v>
      </c>
      <c r="O676" s="148">
        <v>41714</v>
      </c>
      <c r="P676" s="11"/>
      <c r="Q676" s="128"/>
      <c r="S676" s="64"/>
      <c r="T676" s="21"/>
      <c r="V676" s="11"/>
      <c r="W676" s="21"/>
      <c r="X676" s="148"/>
      <c r="Y676" s="11"/>
      <c r="Z676" s="21"/>
      <c r="AA676" s="148"/>
      <c r="AB676" s="11"/>
      <c r="AC676" s="21"/>
      <c r="AD676" s="129"/>
      <c r="AE676" s="13"/>
      <c r="AF676" s="21"/>
      <c r="AG676" s="129"/>
      <c r="AH676" s="13"/>
      <c r="AI676" s="21"/>
      <c r="AJ676" s="129"/>
      <c r="AK676" s="13"/>
      <c r="AL676" s="21"/>
      <c r="AM676" s="140"/>
      <c r="AN676" s="13"/>
      <c r="AO676" s="21"/>
      <c r="AP676" s="140"/>
      <c r="AQ676" s="13"/>
      <c r="AR676" s="21"/>
      <c r="AS676" s="140"/>
      <c r="AT676" s="13"/>
      <c r="AU676" s="21"/>
      <c r="AV676" s="140"/>
      <c r="AW676" s="13"/>
      <c r="AX676" s="21"/>
      <c r="AY676" s="140"/>
      <c r="AZ676" s="13"/>
      <c r="BA676" s="21"/>
      <c r="BB676" s="140"/>
      <c r="BC676" s="13"/>
      <c r="BD676" s="21"/>
      <c r="BE676" s="140"/>
      <c r="BF676" s="13"/>
      <c r="BG676" s="21"/>
      <c r="BH676" s="6"/>
      <c r="BI676" s="13"/>
      <c r="BJ676" s="21"/>
      <c r="BK676" s="6"/>
      <c r="BL676" s="13"/>
      <c r="BM676" s="21"/>
      <c r="BN676" s="6"/>
      <c r="BO676" s="13"/>
      <c r="BP676" s="7"/>
      <c r="BQ676" s="6"/>
      <c r="CS676" s="29"/>
    </row>
    <row r="677" spans="1:369">
      <c r="A677" s="23" t="s">
        <v>2727</v>
      </c>
      <c r="B677" s="20" t="s">
        <v>2728</v>
      </c>
      <c r="C677" s="15">
        <f t="shared" si="56"/>
        <v>0</v>
      </c>
      <c r="E677" s="5" t="s">
        <v>2731</v>
      </c>
      <c r="F677" s="33" t="s">
        <v>1824</v>
      </c>
      <c r="I677" s="57"/>
      <c r="N677" s="128"/>
      <c r="Q677" s="128"/>
      <c r="S677" s="21"/>
      <c r="T677" s="128"/>
      <c r="V677" s="21"/>
      <c r="W677" s="128"/>
      <c r="X677" s="148"/>
      <c r="Y677" s="63"/>
      <c r="Z677" s="128"/>
      <c r="AA677" s="148"/>
      <c r="AB677" s="64"/>
      <c r="AC677" s="21"/>
      <c r="AD677" s="131"/>
      <c r="AE677" s="13"/>
      <c r="AF677" s="21"/>
      <c r="AG677" s="129"/>
      <c r="AH677" s="13"/>
      <c r="AI677" s="21"/>
      <c r="AJ677" s="129"/>
      <c r="AK677" s="13"/>
      <c r="AL677" s="21"/>
      <c r="AM677" s="129"/>
      <c r="AN677" s="13"/>
      <c r="AO677" s="21"/>
      <c r="AP677" s="22"/>
      <c r="AQ677" s="13"/>
      <c r="AR677" s="21"/>
      <c r="AS677" s="22"/>
      <c r="AT677" s="13"/>
      <c r="AU677" s="7"/>
      <c r="AV677" s="22"/>
      <c r="AW677" s="13"/>
      <c r="AX677" s="7"/>
      <c r="AY677" s="22"/>
      <c r="AZ677" s="13"/>
      <c r="BA677" s="7"/>
      <c r="BB677" s="22"/>
      <c r="BC677" s="13"/>
      <c r="BD677" s="7"/>
      <c r="BE677" s="6"/>
      <c r="BF677" s="13"/>
      <c r="BG677" s="7"/>
      <c r="BH677" s="6"/>
      <c r="CS677" s="8"/>
      <c r="CV677" s="8"/>
      <c r="CY677" s="187"/>
      <c r="CZ677"/>
      <c r="DA677"/>
      <c r="DB677" s="187"/>
      <c r="DC677"/>
      <c r="DD677"/>
      <c r="DE677" s="187"/>
      <c r="DF677"/>
      <c r="DG677"/>
      <c r="DH677" s="187"/>
      <c r="DI677"/>
      <c r="DJ677"/>
      <c r="DK677" s="187"/>
      <c r="DL677"/>
      <c r="DM677"/>
      <c r="DN677" s="187"/>
      <c r="DO677"/>
      <c r="DP677"/>
      <c r="DQ677" s="187"/>
      <c r="DR677"/>
      <c r="DS677"/>
      <c r="DT677" s="187"/>
      <c r="DU677"/>
      <c r="DV677"/>
      <c r="DW677" s="187"/>
      <c r="EF677" s="8"/>
      <c r="EI677" s="8"/>
      <c r="EL677" s="8"/>
      <c r="EO677" s="8"/>
      <c r="ER677" s="8"/>
      <c r="EU677" s="8"/>
      <c r="EX677" s="8"/>
      <c r="FA677" s="8"/>
      <c r="FD677" s="8"/>
      <c r="FG677" s="8"/>
    </row>
    <row r="678" spans="1:369">
      <c r="A678" s="622" t="s">
        <v>2837</v>
      </c>
      <c r="B678" s="24" t="s">
        <v>2746</v>
      </c>
      <c r="C678" s="15">
        <f t="shared" si="56"/>
        <v>22</v>
      </c>
      <c r="E678" s="8" t="s">
        <v>2803</v>
      </c>
      <c r="F678" s="33" t="s">
        <v>168</v>
      </c>
      <c r="G678" s="144">
        <v>2</v>
      </c>
      <c r="I678" s="61">
        <v>2</v>
      </c>
      <c r="J678" s="139">
        <v>2</v>
      </c>
      <c r="K678" s="130">
        <v>0</v>
      </c>
      <c r="L678" s="158">
        <f>(J678+K678)</f>
        <v>2</v>
      </c>
      <c r="M678" s="11">
        <v>22</v>
      </c>
      <c r="N678" s="128" t="s">
        <v>451</v>
      </c>
      <c r="O678" s="148">
        <v>42960</v>
      </c>
      <c r="P678" s="11">
        <v>22</v>
      </c>
      <c r="Q678" s="128" t="s">
        <v>451</v>
      </c>
      <c r="R678" s="148">
        <v>42959</v>
      </c>
      <c r="S678" s="11"/>
      <c r="T678" s="128"/>
      <c r="V678" s="11"/>
      <c r="W678" s="21"/>
      <c r="X678" s="148"/>
      <c r="Y678" s="11"/>
      <c r="Z678" s="21"/>
      <c r="AA678" s="148"/>
      <c r="AB678" s="11"/>
      <c r="AC678" s="21"/>
      <c r="AD678" s="129"/>
      <c r="AE678" s="13"/>
      <c r="AF678" s="21"/>
      <c r="AG678" s="129"/>
      <c r="AH678" s="13"/>
      <c r="AI678" s="21"/>
      <c r="AJ678" s="129"/>
      <c r="AK678" s="13"/>
      <c r="AL678" s="21"/>
      <c r="AM678" s="140"/>
      <c r="AN678" s="13"/>
      <c r="AO678" s="21"/>
      <c r="AP678" s="140"/>
      <c r="AQ678" s="13"/>
      <c r="AR678" s="21"/>
      <c r="AS678" s="140"/>
      <c r="AT678" s="13"/>
      <c r="AU678" s="21"/>
      <c r="AV678" s="140"/>
      <c r="AW678" s="13"/>
      <c r="AX678" s="21"/>
      <c r="AY678" s="140"/>
      <c r="AZ678" s="13"/>
      <c r="BA678" s="21"/>
      <c r="BB678" s="140"/>
      <c r="BC678" s="13"/>
      <c r="BD678" s="21"/>
      <c r="BE678" s="140"/>
      <c r="BF678" s="13"/>
      <c r="BG678" s="21"/>
      <c r="BH678" s="6"/>
      <c r="BI678" s="13"/>
      <c r="BJ678" s="21"/>
      <c r="BK678" s="6"/>
      <c r="BL678" s="13"/>
      <c r="BM678" s="21"/>
      <c r="BN678" s="6"/>
      <c r="BO678" s="13"/>
      <c r="BP678" s="21"/>
      <c r="BQ678" s="6"/>
      <c r="BR678" s="13"/>
      <c r="BS678" s="7"/>
      <c r="BT678" s="6"/>
      <c r="CS678" s="8"/>
    </row>
    <row r="679" spans="1:369">
      <c r="A679" s="23" t="s">
        <v>1001</v>
      </c>
      <c r="B679" s="24" t="s">
        <v>1080</v>
      </c>
      <c r="C679" s="15">
        <f t="shared" si="56"/>
        <v>16</v>
      </c>
      <c r="D679" s="117" t="s">
        <v>103</v>
      </c>
      <c r="E679" s="8" t="s">
        <v>1081</v>
      </c>
      <c r="F679" s="33" t="s">
        <v>3115</v>
      </c>
      <c r="G679" s="144">
        <v>1</v>
      </c>
      <c r="K679" s="130">
        <v>0</v>
      </c>
      <c r="L679" s="158">
        <f>(J679+K679)</f>
        <v>0</v>
      </c>
      <c r="M679" s="11">
        <v>13</v>
      </c>
      <c r="N679" s="128" t="s">
        <v>230</v>
      </c>
      <c r="O679" s="148">
        <v>42148</v>
      </c>
      <c r="P679" s="11">
        <v>16</v>
      </c>
      <c r="Q679" s="128" t="s">
        <v>451</v>
      </c>
      <c r="R679" s="148">
        <v>41784</v>
      </c>
      <c r="S679" s="11">
        <v>0</v>
      </c>
      <c r="T679" s="128" t="s">
        <v>465</v>
      </c>
      <c r="U679" s="148">
        <v>41420</v>
      </c>
      <c r="V679" s="11"/>
      <c r="W679" s="21"/>
      <c r="X679" s="148"/>
      <c r="Y679" s="11"/>
      <c r="Z679" s="21"/>
      <c r="AA679" s="148"/>
      <c r="AB679" s="11"/>
      <c r="AC679" s="21"/>
      <c r="AD679" s="129"/>
      <c r="AE679" s="13"/>
      <c r="AF679" s="21"/>
      <c r="AG679" s="129"/>
      <c r="AH679" s="13"/>
      <c r="AI679" s="21"/>
      <c r="AJ679" s="129"/>
      <c r="AK679" s="13"/>
      <c r="AL679" s="21"/>
      <c r="AM679" s="140"/>
      <c r="AN679" s="13"/>
      <c r="AO679" s="21"/>
      <c r="AP679" s="140"/>
      <c r="AQ679" s="13"/>
      <c r="AR679" s="21"/>
      <c r="AS679" s="140"/>
      <c r="AT679" s="13"/>
      <c r="AU679" s="21"/>
      <c r="AV679" s="140"/>
      <c r="AW679" s="13"/>
      <c r="AX679" s="21"/>
      <c r="AY679" s="140"/>
      <c r="AZ679" s="13"/>
      <c r="BA679" s="21"/>
      <c r="BB679" s="140"/>
      <c r="BC679" s="13"/>
      <c r="BD679" s="21"/>
      <c r="BE679" s="140"/>
      <c r="BF679" s="13"/>
      <c r="BG679" s="21"/>
      <c r="BH679" s="6"/>
      <c r="BI679" s="13"/>
      <c r="BJ679" s="21"/>
      <c r="BK679" s="6"/>
      <c r="BL679" s="13"/>
      <c r="BM679" s="21"/>
      <c r="BN679" s="6"/>
      <c r="BO679" s="13"/>
      <c r="BP679" s="21"/>
      <c r="BQ679" s="6"/>
      <c r="BR679" s="13"/>
      <c r="BS679" s="7"/>
      <c r="BT679" s="6"/>
      <c r="CS679" s="8"/>
    </row>
    <row r="680" spans="1:369">
      <c r="A680" s="23" t="s">
        <v>2725</v>
      </c>
      <c r="B680" s="20" t="s">
        <v>2726</v>
      </c>
      <c r="C680" s="15">
        <f t="shared" si="56"/>
        <v>17.058823529411764</v>
      </c>
      <c r="E680" s="5" t="s">
        <v>2730</v>
      </c>
      <c r="F680" s="33" t="s">
        <v>1824</v>
      </c>
      <c r="G680" s="144">
        <v>2</v>
      </c>
      <c r="H680" s="138">
        <v>1</v>
      </c>
      <c r="I680" s="57">
        <v>1.5</v>
      </c>
      <c r="J680" s="139">
        <v>1.5</v>
      </c>
      <c r="M680" s="21">
        <v>22</v>
      </c>
      <c r="N680" s="128" t="s">
        <v>451</v>
      </c>
      <c r="O680" s="148">
        <v>43023</v>
      </c>
      <c r="P680" s="21">
        <v>10</v>
      </c>
      <c r="Q680" s="128" t="s">
        <v>451</v>
      </c>
      <c r="R680" s="148">
        <v>42988</v>
      </c>
      <c r="S680" s="21"/>
      <c r="T680" s="128"/>
      <c r="V680" s="21"/>
      <c r="W680" s="128"/>
      <c r="X680" s="148"/>
      <c r="Y680" s="63"/>
      <c r="Z680" s="128"/>
      <c r="AA680" s="148"/>
      <c r="AB680" s="64"/>
      <c r="AC680" s="21"/>
      <c r="AD680" s="131"/>
      <c r="AE680" s="13"/>
      <c r="AF680" s="21"/>
      <c r="AG680" s="129"/>
      <c r="AH680" s="13"/>
      <c r="AI680" s="21"/>
      <c r="AJ680" s="129"/>
      <c r="AK680" s="13"/>
      <c r="AL680" s="21"/>
      <c r="AM680" s="129"/>
      <c r="AN680" s="13"/>
      <c r="AO680" s="21"/>
      <c r="AP680" s="22"/>
      <c r="AQ680" s="13"/>
      <c r="AR680" s="21"/>
      <c r="AS680" s="22"/>
      <c r="AT680" s="13"/>
      <c r="AU680" s="7"/>
      <c r="AV680" s="22"/>
      <c r="AW680" s="13"/>
      <c r="AX680" s="7"/>
      <c r="AY680" s="22"/>
      <c r="AZ680" s="13"/>
      <c r="BA680" s="7"/>
      <c r="BB680" s="22"/>
      <c r="BC680" s="13"/>
      <c r="BD680" s="7"/>
      <c r="BE680" s="6"/>
      <c r="BF680" s="13"/>
      <c r="BG680" s="7"/>
      <c r="BH680" s="6"/>
      <c r="CM680" s="8"/>
      <c r="CP680" s="8"/>
      <c r="CS680" s="8"/>
      <c r="CV680" s="8"/>
      <c r="CY680" s="187"/>
      <c r="CZ680"/>
      <c r="DA680"/>
      <c r="DB680" s="187"/>
      <c r="DC680"/>
      <c r="DD680"/>
      <c r="DE680" s="187"/>
      <c r="DF680"/>
      <c r="DG680"/>
      <c r="DH680" s="187"/>
      <c r="DI680"/>
      <c r="DJ680"/>
      <c r="DK680" s="187"/>
      <c r="DL680"/>
      <c r="DM680"/>
      <c r="DN680" s="187"/>
      <c r="DO680"/>
      <c r="DP680"/>
      <c r="DQ680" s="187"/>
      <c r="DR680"/>
      <c r="DS680"/>
      <c r="DT680" s="187"/>
      <c r="DU680"/>
      <c r="DV680"/>
      <c r="DW680" s="187"/>
      <c r="EF680" s="8"/>
      <c r="EI680" s="8"/>
      <c r="EL680" s="8"/>
      <c r="EO680" s="8"/>
      <c r="ER680" s="8"/>
      <c r="EU680" s="8"/>
      <c r="EX680" s="8"/>
      <c r="FA680" s="8"/>
      <c r="FD680" s="8"/>
      <c r="FG680" s="8"/>
    </row>
    <row r="681" spans="1:369">
      <c r="A681" s="23" t="s">
        <v>3112</v>
      </c>
      <c r="B681" s="20" t="s">
        <v>3110</v>
      </c>
      <c r="C681" s="15">
        <f t="shared" si="56"/>
        <v>3</v>
      </c>
      <c r="E681" s="5" t="s">
        <v>3111</v>
      </c>
      <c r="F681" s="33" t="s">
        <v>3100</v>
      </c>
      <c r="I681" s="57"/>
      <c r="M681" s="21">
        <v>3</v>
      </c>
      <c r="N681" s="128" t="s">
        <v>306</v>
      </c>
      <c r="O681" s="148">
        <v>42974</v>
      </c>
      <c r="Q681" s="128"/>
      <c r="S681" s="21"/>
      <c r="T681" s="128"/>
      <c r="V681" s="21"/>
      <c r="W681" s="128"/>
      <c r="X681" s="148"/>
      <c r="Y681" s="63"/>
      <c r="Z681" s="128"/>
      <c r="AA681" s="148"/>
      <c r="AB681" s="64"/>
      <c r="AC681" s="21"/>
      <c r="AD681" s="131"/>
      <c r="AE681" s="13"/>
      <c r="AF681" s="21"/>
      <c r="AG681" s="129"/>
      <c r="AH681" s="13"/>
      <c r="AI681" s="21"/>
      <c r="AJ681" s="129"/>
      <c r="AK681" s="13"/>
      <c r="AL681" s="21"/>
      <c r="AM681" s="129"/>
      <c r="AN681" s="13"/>
      <c r="AO681" s="21"/>
      <c r="AP681" s="22"/>
      <c r="AQ681" s="13"/>
      <c r="AR681" s="21"/>
      <c r="AS681" s="22"/>
      <c r="AT681" s="13"/>
      <c r="AU681" s="7"/>
      <c r="AV681" s="22"/>
      <c r="AW681" s="13"/>
      <c r="AX681" s="7"/>
      <c r="AY681" s="22"/>
      <c r="AZ681" s="13"/>
      <c r="BA681" s="7"/>
      <c r="BB681" s="22"/>
      <c r="BC681" s="13"/>
      <c r="BD681" s="7"/>
      <c r="BE681" s="6"/>
      <c r="BF681" s="13"/>
      <c r="BG681" s="7"/>
      <c r="BH681" s="6"/>
      <c r="CM681" s="8"/>
      <c r="CP681" s="8"/>
      <c r="CS681" s="8"/>
      <c r="CV681" s="8"/>
      <c r="CY681" s="187"/>
      <c r="CZ681"/>
      <c r="DA681"/>
      <c r="DB681" s="187"/>
      <c r="DC681"/>
      <c r="DD681"/>
      <c r="DE681" s="187"/>
      <c r="DF681"/>
      <c r="DG681"/>
      <c r="DH681" s="187"/>
      <c r="DI681"/>
      <c r="DJ681"/>
      <c r="DK681" s="187"/>
      <c r="DL681"/>
      <c r="DM681"/>
      <c r="DN681" s="187"/>
      <c r="DO681"/>
      <c r="DP681"/>
      <c r="DQ681" s="187"/>
      <c r="DR681"/>
      <c r="DS681"/>
      <c r="DT681" s="187"/>
      <c r="DU681"/>
      <c r="DV681"/>
      <c r="DW681" s="187"/>
      <c r="EF681" s="8"/>
      <c r="EI681" s="8"/>
      <c r="EL681" s="8"/>
      <c r="EO681" s="8"/>
      <c r="ER681" s="8"/>
      <c r="EU681" s="8"/>
      <c r="EX681" s="8"/>
      <c r="FA681" s="8"/>
      <c r="FD681" s="8"/>
      <c r="FG681" s="8"/>
    </row>
    <row r="682" spans="1:369" s="401" customFormat="1">
      <c r="A682" s="383" t="s">
        <v>3054</v>
      </c>
      <c r="B682" s="384" t="s">
        <v>3055</v>
      </c>
      <c r="C682" s="385">
        <f t="shared" si="56"/>
        <v>19.727272727272727</v>
      </c>
      <c r="D682" s="386" t="s">
        <v>768</v>
      </c>
      <c r="E682" s="383" t="s">
        <v>825</v>
      </c>
      <c r="F682" s="549" t="s">
        <v>3056</v>
      </c>
      <c r="G682" s="530">
        <v>4</v>
      </c>
      <c r="H682" s="387">
        <v>3</v>
      </c>
      <c r="I682" s="388">
        <v>5.75</v>
      </c>
      <c r="J682" s="389"/>
      <c r="K682" s="390">
        <v>5.75</v>
      </c>
      <c r="L682" s="561">
        <f t="shared" ref="L682:L692" si="62">(J682+K682)</f>
        <v>5.75</v>
      </c>
      <c r="M682" s="399">
        <v>18</v>
      </c>
      <c r="N682" s="395" t="s">
        <v>451</v>
      </c>
      <c r="O682" s="570">
        <v>42351</v>
      </c>
      <c r="P682" s="399">
        <v>22</v>
      </c>
      <c r="Q682" s="395" t="s">
        <v>451</v>
      </c>
      <c r="R682" s="570">
        <v>41329</v>
      </c>
      <c r="S682" s="399">
        <v>20</v>
      </c>
      <c r="T682" s="395" t="s">
        <v>451</v>
      </c>
      <c r="U682" s="570">
        <v>41315</v>
      </c>
      <c r="V682" s="399">
        <v>22</v>
      </c>
      <c r="W682" s="395" t="s">
        <v>451</v>
      </c>
      <c r="X682" s="570">
        <v>41259</v>
      </c>
      <c r="Y682" s="399">
        <v>22</v>
      </c>
      <c r="Z682" s="395" t="s">
        <v>451</v>
      </c>
      <c r="AA682" s="570">
        <v>41224</v>
      </c>
      <c r="AB682" s="399">
        <v>16</v>
      </c>
      <c r="AC682" s="395" t="s">
        <v>2856</v>
      </c>
      <c r="AD682" s="393">
        <v>40916</v>
      </c>
      <c r="AE682" s="397">
        <v>0</v>
      </c>
      <c r="AF682" s="395" t="s">
        <v>2856</v>
      </c>
      <c r="AG682" s="393">
        <v>40881</v>
      </c>
      <c r="AH682" s="397">
        <v>8</v>
      </c>
      <c r="AI682" s="395" t="s">
        <v>2856</v>
      </c>
      <c r="AJ682" s="393">
        <v>40860</v>
      </c>
      <c r="AK682" s="397">
        <v>16</v>
      </c>
      <c r="AL682" s="395" t="s">
        <v>2855</v>
      </c>
      <c r="AM682" s="393">
        <v>40831</v>
      </c>
      <c r="AN682" s="397">
        <v>22</v>
      </c>
      <c r="AO682" s="395" t="s">
        <v>2855</v>
      </c>
      <c r="AP682" s="393">
        <v>40496</v>
      </c>
      <c r="AQ682" s="397">
        <v>18</v>
      </c>
      <c r="AR682" s="395" t="s">
        <v>2855</v>
      </c>
      <c r="AS682" s="393">
        <v>40467</v>
      </c>
      <c r="AT682" s="397"/>
      <c r="AU682" s="396"/>
      <c r="AV682" s="393"/>
      <c r="AW682" s="397"/>
      <c r="AX682" s="396"/>
      <c r="AY682" s="714"/>
      <c r="AZ682" s="397"/>
      <c r="BA682" s="396"/>
      <c r="BB682" s="714"/>
      <c r="BC682" s="397"/>
      <c r="BD682" s="396"/>
      <c r="BE682" s="714"/>
      <c r="BF682" s="397"/>
      <c r="BG682" s="396"/>
      <c r="BH682" s="714"/>
      <c r="BI682" s="397"/>
      <c r="BJ682" s="396"/>
      <c r="BK682" s="398"/>
      <c r="BL682" s="397"/>
      <c r="BM682" s="396"/>
      <c r="BN682" s="398"/>
      <c r="BO682" s="397"/>
      <c r="BP682" s="396"/>
      <c r="BQ682" s="398"/>
      <c r="BR682" s="397"/>
      <c r="BS682" s="400"/>
      <c r="BT682" s="398"/>
      <c r="BU682" s="673"/>
      <c r="BV682" s="383"/>
      <c r="BW682" s="383"/>
      <c r="BX682" s="673"/>
      <c r="BY682" s="383"/>
      <c r="BZ682" s="383"/>
      <c r="CA682" s="673"/>
      <c r="CB682" s="383"/>
      <c r="CC682" s="383"/>
      <c r="CD682" s="673"/>
      <c r="CE682" s="383"/>
      <c r="CF682" s="383"/>
      <c r="CG682" s="673"/>
      <c r="CH682" s="383"/>
      <c r="CI682" s="383"/>
      <c r="CJ682" s="673"/>
      <c r="CK682" s="383"/>
      <c r="CL682" s="383"/>
      <c r="CN682" s="383"/>
      <c r="CO682" s="383"/>
      <c r="CQ682" s="383"/>
      <c r="CR682" s="383"/>
      <c r="CT682" s="383"/>
      <c r="CU682" s="383"/>
      <c r="CV682" s="383"/>
      <c r="CW682" s="383"/>
      <c r="CX682" s="383"/>
      <c r="CY682" s="383"/>
      <c r="CZ682" s="383"/>
      <c r="DA682" s="383"/>
      <c r="DB682" s="383"/>
      <c r="DC682" s="383"/>
      <c r="DD682" s="383"/>
      <c r="DE682" s="383"/>
      <c r="DF682" s="383"/>
      <c r="DG682" s="383"/>
      <c r="DH682" s="383"/>
      <c r="DI682" s="383"/>
      <c r="DJ682" s="383"/>
      <c r="DK682" s="383"/>
      <c r="DL682" s="383"/>
      <c r="DM682" s="383"/>
      <c r="DN682" s="383"/>
      <c r="DO682" s="383"/>
      <c r="DP682" s="383"/>
      <c r="DQ682" s="383"/>
      <c r="DR682" s="383"/>
      <c r="DS682" s="383"/>
      <c r="DT682" s="383"/>
      <c r="DU682" s="383"/>
      <c r="DV682" s="383"/>
      <c r="DW682" s="383"/>
      <c r="DX682" s="383"/>
      <c r="DY682" s="383"/>
      <c r="DZ682" s="383"/>
      <c r="EA682" s="383"/>
      <c r="EB682" s="383"/>
      <c r="EC682" s="383"/>
      <c r="ED682" s="383"/>
      <c r="EE682" s="383"/>
      <c r="EF682" s="383"/>
      <c r="EG682" s="383"/>
      <c r="EH682" s="383"/>
      <c r="EI682" s="383"/>
      <c r="EJ682" s="383"/>
      <c r="EK682" s="383"/>
      <c r="EL682" s="383"/>
      <c r="EM682" s="383"/>
      <c r="EN682" s="383"/>
      <c r="EO682" s="383"/>
      <c r="EP682" s="383"/>
      <c r="EQ682" s="383"/>
      <c r="ER682" s="383"/>
      <c r="ES682" s="383"/>
      <c r="ET682" s="383"/>
      <c r="EU682" s="383"/>
      <c r="EV682" s="383"/>
      <c r="EW682" s="383"/>
      <c r="EX682" s="383"/>
      <c r="EY682" s="383"/>
      <c r="EZ682" s="383"/>
      <c r="FA682" s="383"/>
      <c r="FB682" s="383"/>
      <c r="FC682" s="383"/>
      <c r="FD682" s="383"/>
      <c r="FE682" s="383"/>
      <c r="FF682" s="383"/>
      <c r="FG682" s="383"/>
      <c r="FH682" s="383"/>
      <c r="FI682" s="383"/>
      <c r="FJ682" s="383"/>
      <c r="FK682" s="383"/>
      <c r="FL682" s="383"/>
      <c r="FM682" s="383"/>
      <c r="FN682" s="383"/>
      <c r="FO682" s="383"/>
      <c r="FP682" s="383"/>
      <c r="FQ682" s="383"/>
      <c r="FR682" s="383"/>
      <c r="FS682" s="383"/>
      <c r="FT682" s="383"/>
      <c r="FU682" s="383"/>
      <c r="FV682" s="383"/>
      <c r="FW682" s="383"/>
      <c r="FX682" s="383"/>
      <c r="FY682" s="383"/>
      <c r="FZ682" s="383"/>
      <c r="GA682" s="383"/>
      <c r="GB682" s="383"/>
      <c r="GC682" s="383"/>
      <c r="GD682" s="383"/>
      <c r="GE682" s="383"/>
      <c r="GF682" s="383"/>
      <c r="GG682" s="383"/>
      <c r="GH682" s="383"/>
      <c r="GI682" s="383"/>
      <c r="GJ682" s="383"/>
      <c r="GK682" s="383"/>
      <c r="GL682" s="383"/>
      <c r="GM682" s="383"/>
      <c r="GN682" s="383"/>
      <c r="GO682" s="383"/>
      <c r="GP682" s="383"/>
      <c r="GQ682" s="383"/>
      <c r="GR682" s="383"/>
      <c r="GS682" s="383"/>
      <c r="GT682" s="383"/>
      <c r="GU682" s="383"/>
      <c r="GV682" s="383"/>
      <c r="GW682" s="383"/>
      <c r="GX682" s="383"/>
      <c r="GY682" s="383"/>
      <c r="GZ682" s="383"/>
      <c r="HA682" s="383"/>
      <c r="HB682" s="383"/>
      <c r="HC682" s="383"/>
      <c r="HD682" s="383"/>
      <c r="HE682" s="383"/>
      <c r="HF682" s="383"/>
      <c r="HG682" s="383"/>
      <c r="HH682" s="383"/>
      <c r="HI682" s="383"/>
      <c r="HJ682" s="383"/>
      <c r="HK682" s="383"/>
      <c r="HL682" s="383"/>
      <c r="HM682" s="383"/>
      <c r="HN682" s="383"/>
    </row>
    <row r="683" spans="1:369">
      <c r="A683" s="23" t="s">
        <v>1859</v>
      </c>
      <c r="B683" s="24" t="s">
        <v>1860</v>
      </c>
      <c r="C683" s="15">
        <f t="shared" si="56"/>
        <v>21.09090909090909</v>
      </c>
      <c r="D683" s="117" t="s">
        <v>595</v>
      </c>
      <c r="E683" s="1" t="s">
        <v>3114</v>
      </c>
      <c r="F683" s="33" t="s">
        <v>641</v>
      </c>
      <c r="G683" s="144">
        <v>4</v>
      </c>
      <c r="H683" s="138">
        <v>6</v>
      </c>
      <c r="I683" s="61">
        <v>8.5</v>
      </c>
      <c r="J683" s="139">
        <v>1</v>
      </c>
      <c r="K683" s="130">
        <v>7.5</v>
      </c>
      <c r="L683" s="158">
        <f t="shared" si="62"/>
        <v>8.5</v>
      </c>
      <c r="M683" s="11">
        <v>22</v>
      </c>
      <c r="N683" s="128" t="s">
        <v>451</v>
      </c>
      <c r="O683" s="148">
        <v>42988</v>
      </c>
      <c r="P683" s="11">
        <v>22</v>
      </c>
      <c r="Q683" s="128" t="s">
        <v>451</v>
      </c>
      <c r="R683" s="148">
        <v>42652</v>
      </c>
      <c r="S683" s="11">
        <v>18</v>
      </c>
      <c r="T683" s="128" t="s">
        <v>451</v>
      </c>
      <c r="U683" s="148">
        <v>42519</v>
      </c>
      <c r="V683" s="11">
        <v>22</v>
      </c>
      <c r="W683" s="128" t="s">
        <v>451</v>
      </c>
      <c r="X683" s="148">
        <v>42498</v>
      </c>
      <c r="Y683" s="11">
        <v>22</v>
      </c>
      <c r="Z683" s="128" t="s">
        <v>451</v>
      </c>
      <c r="AA683" s="148">
        <v>42456</v>
      </c>
      <c r="AB683" s="11">
        <v>22</v>
      </c>
      <c r="AC683" s="128" t="s">
        <v>451</v>
      </c>
      <c r="AD683" s="148">
        <v>42267</v>
      </c>
      <c r="AE683" s="11">
        <v>22</v>
      </c>
      <c r="AF683" s="128" t="s">
        <v>451</v>
      </c>
      <c r="AG683" s="129">
        <v>42148</v>
      </c>
      <c r="AH683" s="13">
        <v>22</v>
      </c>
      <c r="AI683" s="128" t="s">
        <v>451</v>
      </c>
      <c r="AJ683" s="129">
        <v>42120</v>
      </c>
      <c r="AK683" s="13">
        <v>14</v>
      </c>
      <c r="AL683" s="128" t="s">
        <v>230</v>
      </c>
      <c r="AM683" s="129">
        <v>42119</v>
      </c>
      <c r="AN683" s="13"/>
      <c r="AO683" s="128"/>
      <c r="AP683" s="129"/>
      <c r="AQ683" s="13"/>
      <c r="AR683" s="21"/>
      <c r="AS683" s="129"/>
      <c r="AT683" s="13"/>
      <c r="AU683" s="21"/>
      <c r="AV683" s="129"/>
      <c r="AW683" s="13"/>
      <c r="AX683" s="21"/>
      <c r="AY683" s="140"/>
      <c r="AZ683" s="13"/>
      <c r="BA683" s="21"/>
      <c r="BB683" s="140"/>
      <c r="BC683" s="13"/>
      <c r="BD683" s="21"/>
      <c r="BE683" s="140"/>
      <c r="BF683" s="13"/>
      <c r="BG683" s="21"/>
      <c r="BH683" s="140"/>
      <c r="BI683" s="13"/>
      <c r="BJ683" s="21"/>
      <c r="BK683" s="6"/>
      <c r="BL683" s="13"/>
      <c r="BM683" s="21"/>
      <c r="BN683" s="6"/>
      <c r="BO683" s="13"/>
      <c r="BP683" s="21"/>
      <c r="BQ683" s="6"/>
      <c r="BR683" s="13"/>
      <c r="BS683" s="7"/>
      <c r="BT683" s="6"/>
      <c r="CM683" s="8"/>
      <c r="CP683" s="8"/>
      <c r="CS683" s="8"/>
      <c r="CV683" s="8"/>
      <c r="CY683" s="8"/>
      <c r="DB683" s="8"/>
      <c r="DE683" s="8"/>
      <c r="DH683" s="8"/>
      <c r="DK683" s="8"/>
      <c r="DN683" s="8"/>
      <c r="DQ683" s="8"/>
      <c r="DT683" s="8"/>
      <c r="DW683" s="8"/>
      <c r="DZ683" s="8"/>
      <c r="EC683" s="8"/>
      <c r="EF683" s="8"/>
      <c r="EI683" s="8"/>
      <c r="EL683" s="8"/>
      <c r="EO683" s="8"/>
      <c r="ER683" s="8"/>
      <c r="EU683" s="8"/>
      <c r="EX683" s="8"/>
    </row>
    <row r="684" spans="1:369">
      <c r="A684" s="23" t="s">
        <v>1377</v>
      </c>
      <c r="B684" s="24" t="s">
        <v>1364</v>
      </c>
      <c r="C684" s="15">
        <f t="shared" si="56"/>
        <v>22</v>
      </c>
      <c r="D684" s="40"/>
      <c r="E684" s="1" t="s">
        <v>1369</v>
      </c>
      <c r="F684" s="33" t="s">
        <v>1365</v>
      </c>
      <c r="G684" s="144">
        <v>1</v>
      </c>
      <c r="I684" s="61">
        <v>1</v>
      </c>
      <c r="K684" s="130">
        <v>1</v>
      </c>
      <c r="L684" s="158">
        <f t="shared" si="62"/>
        <v>1</v>
      </c>
      <c r="M684" s="11">
        <v>22</v>
      </c>
      <c r="N684" s="128" t="s">
        <v>451</v>
      </c>
      <c r="O684" s="148">
        <v>41714</v>
      </c>
      <c r="P684" s="11"/>
      <c r="Q684" s="128"/>
      <c r="S684" s="11"/>
      <c r="T684" s="21"/>
      <c r="V684" s="64"/>
      <c r="W684" s="21"/>
      <c r="X684" s="148"/>
      <c r="Y684" s="11"/>
      <c r="Z684" s="21"/>
      <c r="AA684" s="148"/>
      <c r="AB684" s="11"/>
      <c r="AC684" s="21"/>
      <c r="AD684" s="129"/>
      <c r="AE684" s="13"/>
      <c r="AF684" s="21"/>
      <c r="AG684" s="129"/>
      <c r="AH684" s="13"/>
      <c r="AI684" s="21"/>
      <c r="AJ684" s="129"/>
      <c r="AK684" s="13"/>
      <c r="AL684" s="21"/>
      <c r="AM684" s="129"/>
      <c r="AN684" s="13"/>
      <c r="AO684" s="21"/>
      <c r="AP684" s="140"/>
      <c r="AQ684" s="13"/>
      <c r="AR684" s="21"/>
      <c r="AS684" s="140"/>
      <c r="AT684" s="13"/>
      <c r="AU684" s="21"/>
      <c r="AV684" s="140"/>
      <c r="AW684" s="13"/>
      <c r="AX684" s="21"/>
      <c r="AY684" s="140"/>
      <c r="AZ684" s="13"/>
      <c r="BA684" s="21"/>
      <c r="BB684" s="140"/>
      <c r="BC684" s="13"/>
      <c r="BD684" s="21"/>
      <c r="BE684" s="140"/>
      <c r="BF684" s="13"/>
      <c r="BG684" s="21"/>
      <c r="BH684" s="140"/>
      <c r="CL684"/>
      <c r="CM684" s="187"/>
      <c r="CN684"/>
      <c r="CO684"/>
      <c r="CP684" s="187"/>
      <c r="CQ684"/>
      <c r="CR684"/>
      <c r="CS684" s="187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</row>
    <row r="685" spans="1:369">
      <c r="A685" s="23" t="s">
        <v>1620</v>
      </c>
      <c r="B685" s="24" t="s">
        <v>1609</v>
      </c>
      <c r="C685" s="15">
        <f t="shared" si="56"/>
        <v>7.333333333333333</v>
      </c>
      <c r="D685" s="40"/>
      <c r="E685" s="1" t="s">
        <v>1610</v>
      </c>
      <c r="F685" s="33" t="s">
        <v>1619</v>
      </c>
      <c r="G685" s="144">
        <v>1</v>
      </c>
      <c r="H685" s="138">
        <v>1</v>
      </c>
      <c r="I685" s="61">
        <v>1</v>
      </c>
      <c r="K685" s="130">
        <v>1</v>
      </c>
      <c r="L685" s="158">
        <f t="shared" si="62"/>
        <v>1</v>
      </c>
      <c r="M685" s="11">
        <v>6</v>
      </c>
      <c r="N685" s="128" t="s">
        <v>264</v>
      </c>
      <c r="O685" s="148">
        <v>42575</v>
      </c>
      <c r="P685" s="11">
        <v>10</v>
      </c>
      <c r="Q685" s="128" t="s">
        <v>264</v>
      </c>
      <c r="R685" s="148">
        <v>42574</v>
      </c>
      <c r="S685" s="11">
        <v>6</v>
      </c>
      <c r="T685" s="128" t="s">
        <v>306</v>
      </c>
      <c r="U685" s="148">
        <v>42224</v>
      </c>
      <c r="V685" s="11">
        <v>17</v>
      </c>
      <c r="W685" s="128" t="s">
        <v>451</v>
      </c>
      <c r="X685" s="148">
        <v>41860</v>
      </c>
      <c r="Y685" s="11"/>
      <c r="Z685" s="21"/>
      <c r="AA685" s="148"/>
      <c r="AB685" s="11"/>
      <c r="AC685" s="21"/>
      <c r="AD685" s="129"/>
      <c r="AE685" s="13"/>
      <c r="AF685" s="21"/>
      <c r="AG685" s="129"/>
      <c r="AH685" s="13"/>
      <c r="AI685" s="21"/>
      <c r="AJ685" s="129"/>
      <c r="AK685" s="13"/>
      <c r="AL685" s="21"/>
      <c r="AM685" s="129"/>
      <c r="AN685" s="13"/>
      <c r="AO685" s="21"/>
      <c r="AP685" s="140"/>
      <c r="AQ685" s="13"/>
      <c r="AR685" s="21"/>
      <c r="AS685" s="140"/>
      <c r="AT685" s="13"/>
      <c r="AU685" s="21"/>
      <c r="AV685" s="140"/>
      <c r="AW685" s="13"/>
      <c r="AX685" s="21"/>
      <c r="AY685" s="140"/>
      <c r="AZ685" s="13"/>
      <c r="BA685" s="21"/>
      <c r="BB685" s="140"/>
      <c r="BC685" s="13"/>
      <c r="BD685" s="21"/>
      <c r="BE685" s="140"/>
      <c r="BF685" s="13"/>
      <c r="BG685" s="21"/>
      <c r="BH685" s="140"/>
      <c r="CL685"/>
      <c r="CM685" s="187"/>
      <c r="CN685"/>
      <c r="CO685"/>
      <c r="CP685" s="187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</row>
    <row r="686" spans="1:369">
      <c r="A686" s="23" t="s">
        <v>165</v>
      </c>
      <c r="B686" s="24" t="s">
        <v>166</v>
      </c>
      <c r="C686" s="15">
        <f t="shared" ref="C686:C752" si="63">IF(AND(N686="n",Q686="n",T686="n"),(M686+0.7*P686+0.5*S686)/2.2,IF(AND(OR(N686="y",N686="dnf",N686="oc",N686="dq",N686="nq"),OR(Q686="y",Q686="dnf",Q686="oc",Q686="dq",Q686="nq"),OR(T686="y",T686="dnf",T686="oc",T686="dq",T686="nq")),AVERAGE(M686,P686,S686),IF(AND(N686="n",Q686="n"),(M686+0.7*P686)/1.7,IF(AND(N686="n",T686="n"),(M686+0.7*S686)/1.7,IF(OR(N686="n",AND(Q686="",T686="")),M686,IF(AND(Q686="n",T686="n"),(P686+0.7*S686)/1.7,IF(Q686="n",P686,IF(T686="n",S686,(M686+P686)/2))))))))</f>
        <v>8.6666666666666661</v>
      </c>
      <c r="D686" s="40"/>
      <c r="E686" s="1" t="s">
        <v>167</v>
      </c>
      <c r="F686" s="33" t="s">
        <v>168</v>
      </c>
      <c r="K686" s="130">
        <v>0</v>
      </c>
      <c r="L686" s="158">
        <f t="shared" si="62"/>
        <v>0</v>
      </c>
      <c r="M686" s="21">
        <v>6</v>
      </c>
      <c r="N686" s="128" t="s">
        <v>264</v>
      </c>
      <c r="O686" s="148">
        <v>42960</v>
      </c>
      <c r="P686" s="21">
        <v>6</v>
      </c>
      <c r="Q686" s="128" t="s">
        <v>264</v>
      </c>
      <c r="R686" s="148">
        <v>42959</v>
      </c>
      <c r="S686" s="21">
        <v>14</v>
      </c>
      <c r="T686" s="128" t="s">
        <v>306</v>
      </c>
      <c r="U686" s="148">
        <v>41784</v>
      </c>
      <c r="V686" s="21">
        <v>22</v>
      </c>
      <c r="W686" s="128" t="s">
        <v>232</v>
      </c>
      <c r="X686" s="148">
        <v>41140</v>
      </c>
      <c r="Y686" s="21">
        <v>22</v>
      </c>
      <c r="Z686" s="21" t="s">
        <v>232</v>
      </c>
      <c r="AA686" s="148">
        <v>41139</v>
      </c>
      <c r="AB686" s="10"/>
      <c r="AC686" s="4"/>
      <c r="AD686" s="6"/>
      <c r="CL686"/>
      <c r="CM686" s="187"/>
      <c r="CN686"/>
      <c r="CO686"/>
      <c r="CP686" s="187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</row>
    <row r="687" spans="1:369">
      <c r="A687" s="23" t="s">
        <v>1376</v>
      </c>
      <c r="B687" s="24" t="s">
        <v>1366</v>
      </c>
      <c r="C687" s="15">
        <f t="shared" si="63"/>
        <v>8</v>
      </c>
      <c r="D687" s="40"/>
      <c r="E687" s="1" t="s">
        <v>1368</v>
      </c>
      <c r="F687" s="33" t="s">
        <v>1367</v>
      </c>
      <c r="K687" s="130">
        <v>0</v>
      </c>
      <c r="L687" s="158">
        <f t="shared" si="62"/>
        <v>0</v>
      </c>
      <c r="M687" s="11">
        <v>8</v>
      </c>
      <c r="N687" s="128" t="s">
        <v>306</v>
      </c>
      <c r="O687" s="148">
        <v>41714</v>
      </c>
      <c r="P687" s="11"/>
      <c r="Q687" s="128"/>
      <c r="S687" s="11"/>
      <c r="T687" s="21"/>
      <c r="V687" s="64"/>
      <c r="W687" s="21"/>
      <c r="X687" s="148"/>
      <c r="Y687" s="11"/>
      <c r="Z687" s="21"/>
      <c r="AA687" s="148"/>
      <c r="AB687" s="11"/>
      <c r="AC687" s="21"/>
      <c r="AD687" s="129"/>
      <c r="AE687" s="13"/>
      <c r="AF687" s="21"/>
      <c r="AG687" s="129"/>
      <c r="AH687" s="13"/>
      <c r="AI687" s="21"/>
      <c r="AJ687" s="129"/>
      <c r="AK687" s="13"/>
      <c r="AL687" s="21"/>
      <c r="AM687" s="129"/>
      <c r="AN687" s="13"/>
      <c r="AO687" s="21"/>
      <c r="AP687" s="140"/>
      <c r="AQ687" s="13"/>
      <c r="AR687" s="21"/>
      <c r="AS687" s="140"/>
      <c r="AT687" s="13"/>
      <c r="AU687" s="21"/>
      <c r="AV687" s="140"/>
      <c r="AW687" s="13"/>
      <c r="AX687" s="21"/>
      <c r="AY687" s="140"/>
      <c r="AZ687" s="13"/>
      <c r="BA687" s="21"/>
      <c r="BB687" s="140"/>
      <c r="BC687" s="13"/>
      <c r="BD687" s="21"/>
      <c r="BE687" s="140"/>
      <c r="BF687" s="13"/>
      <c r="BG687" s="21"/>
      <c r="BH687" s="140"/>
      <c r="CL687"/>
      <c r="CM687" s="187"/>
      <c r="CN687"/>
      <c r="CO687"/>
      <c r="CP687" s="187"/>
      <c r="CQ687"/>
      <c r="CR687"/>
      <c r="CS687" s="1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</row>
    <row r="688" spans="1:369" s="65" customFormat="1">
      <c r="A688" s="23" t="s">
        <v>2427</v>
      </c>
      <c r="B688" s="24" t="s">
        <v>2398</v>
      </c>
      <c r="C688" s="15">
        <f t="shared" si="63"/>
        <v>0</v>
      </c>
      <c r="D688" s="117"/>
      <c r="E688" s="1" t="s">
        <v>2399</v>
      </c>
      <c r="F688" s="33" t="s">
        <v>2404</v>
      </c>
      <c r="G688" s="144"/>
      <c r="H688" s="138"/>
      <c r="I688" s="101"/>
      <c r="J688" s="139"/>
      <c r="K688" s="130">
        <v>0</v>
      </c>
      <c r="L688" s="158">
        <f t="shared" si="62"/>
        <v>0</v>
      </c>
      <c r="M688" s="21"/>
      <c r="N688" s="128"/>
      <c r="O688" s="148"/>
      <c r="P688" s="21"/>
      <c r="Q688" s="128"/>
      <c r="R688" s="148"/>
      <c r="S688" s="21"/>
      <c r="T688" s="128"/>
      <c r="U688" s="148"/>
      <c r="V688" s="21"/>
      <c r="W688" s="128"/>
      <c r="X688" s="148"/>
      <c r="Y688" s="21"/>
      <c r="Z688" s="128"/>
      <c r="AA688" s="148"/>
      <c r="AB688" s="21"/>
      <c r="AC688" s="128"/>
      <c r="AD688" s="129"/>
      <c r="AE688" s="14"/>
      <c r="AF688" s="128"/>
      <c r="AG688" s="129"/>
      <c r="AH688" s="14"/>
      <c r="AI688" s="128"/>
      <c r="AJ688" s="129"/>
      <c r="AK688" s="14"/>
      <c r="AL688" s="128"/>
      <c r="AM688" s="129"/>
      <c r="AN688" s="14"/>
      <c r="AO688" s="128"/>
      <c r="AP688" s="129"/>
      <c r="AQ688" s="14"/>
      <c r="AR688" s="128"/>
      <c r="AS688" s="129"/>
      <c r="AT688" s="14"/>
      <c r="AU688" s="128"/>
      <c r="AV688" s="129"/>
      <c r="AW688" s="14"/>
      <c r="AX688" s="128"/>
      <c r="AY688" s="129"/>
      <c r="AZ688" s="14"/>
      <c r="BA688" s="128"/>
      <c r="BB688" s="129"/>
      <c r="BC688" s="14"/>
      <c r="BD688" s="128"/>
      <c r="BE688" s="129"/>
      <c r="BF688" s="45"/>
      <c r="BG688" s="128"/>
      <c r="BH688" s="129"/>
      <c r="BI688" s="45"/>
      <c r="BJ688" s="128"/>
      <c r="BK688" s="129"/>
      <c r="BL688" s="45"/>
      <c r="BM688" s="128"/>
      <c r="BN688" s="129"/>
      <c r="BO688" s="14"/>
      <c r="BP688" s="128"/>
      <c r="BQ688" s="129"/>
      <c r="BR688" s="14"/>
      <c r="BS688" s="128"/>
      <c r="BT688" s="129"/>
      <c r="BU688" s="14"/>
      <c r="BV688" s="128"/>
      <c r="BW688" s="129"/>
      <c r="BX688" s="45"/>
      <c r="BY688" s="128"/>
      <c r="BZ688" s="131"/>
      <c r="CA688" s="46"/>
      <c r="CB688" s="21"/>
      <c r="CC688" s="131"/>
      <c r="CD688" s="29"/>
      <c r="CE688" s="8"/>
      <c r="CF688" s="8"/>
      <c r="CG688" s="29"/>
      <c r="CH688" s="8"/>
      <c r="CI688" s="8"/>
      <c r="CJ688" s="29"/>
      <c r="CK688" s="8"/>
      <c r="CL688"/>
      <c r="CM688" s="187"/>
      <c r="CN688"/>
      <c r="CO688"/>
      <c r="CP688" s="187"/>
      <c r="CQ688"/>
      <c r="CR688"/>
      <c r="CS688" s="187"/>
      <c r="CT688"/>
      <c r="CU688"/>
      <c r="CV688" s="187"/>
      <c r="CW688"/>
      <c r="CX688"/>
      <c r="CY688" s="187"/>
      <c r="CZ688"/>
      <c r="DA688"/>
      <c r="DB688" s="187"/>
      <c r="DC688"/>
      <c r="DD688"/>
      <c r="DE688" s="187"/>
      <c r="DF688"/>
      <c r="DG688"/>
      <c r="DH688" s="187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</row>
    <row r="689" spans="1:369" s="65" customFormat="1">
      <c r="A689" s="23" t="s">
        <v>399</v>
      </c>
      <c r="B689" s="24" t="s">
        <v>308</v>
      </c>
      <c r="C689" s="15">
        <f t="shared" si="63"/>
        <v>11.823529411764707</v>
      </c>
      <c r="D689" s="117" t="s">
        <v>3057</v>
      </c>
      <c r="E689" s="37" t="s">
        <v>826</v>
      </c>
      <c r="F689" s="33" t="s">
        <v>342</v>
      </c>
      <c r="G689" s="144">
        <v>4</v>
      </c>
      <c r="H689" s="138">
        <v>1</v>
      </c>
      <c r="I689" s="101">
        <v>12</v>
      </c>
      <c r="J689" s="139"/>
      <c r="K689" s="130">
        <v>3</v>
      </c>
      <c r="L689" s="158">
        <f t="shared" si="62"/>
        <v>3</v>
      </c>
      <c r="M689" s="21">
        <v>5</v>
      </c>
      <c r="N689" s="128" t="s">
        <v>264</v>
      </c>
      <c r="O689" s="148">
        <v>41749</v>
      </c>
      <c r="P689" s="21">
        <v>11</v>
      </c>
      <c r="Q689" s="128" t="s">
        <v>451</v>
      </c>
      <c r="R689" s="148">
        <v>41399</v>
      </c>
      <c r="S689" s="21">
        <v>13</v>
      </c>
      <c r="T689" s="128" t="s">
        <v>451</v>
      </c>
      <c r="U689" s="148">
        <v>41385</v>
      </c>
      <c r="V689" s="21">
        <v>16</v>
      </c>
      <c r="W689" s="128" t="s">
        <v>451</v>
      </c>
      <c r="X689" s="148">
        <v>41035</v>
      </c>
      <c r="Y689" s="21">
        <v>16</v>
      </c>
      <c r="Z689" s="128" t="s">
        <v>451</v>
      </c>
      <c r="AA689" s="148">
        <v>41034</v>
      </c>
      <c r="AB689" s="21">
        <v>11</v>
      </c>
      <c r="AC689" s="128" t="s">
        <v>2855</v>
      </c>
      <c r="AD689" s="129">
        <v>40804</v>
      </c>
      <c r="AE689" s="14">
        <v>7</v>
      </c>
      <c r="AF689" s="128" t="s">
        <v>2856</v>
      </c>
      <c r="AG689" s="129">
        <v>40803</v>
      </c>
      <c r="AH689" s="14">
        <v>12</v>
      </c>
      <c r="AI689" s="128" t="s">
        <v>2855</v>
      </c>
      <c r="AJ689" s="129">
        <v>40657</v>
      </c>
      <c r="AK689" s="14">
        <v>12</v>
      </c>
      <c r="AL689" s="128" t="s">
        <v>2855</v>
      </c>
      <c r="AM689" s="129">
        <v>40509</v>
      </c>
      <c r="AN689" s="14">
        <v>9</v>
      </c>
      <c r="AO689" s="128" t="s">
        <v>217</v>
      </c>
      <c r="AP689" s="129">
        <v>40475</v>
      </c>
      <c r="AQ689" s="14">
        <v>18</v>
      </c>
      <c r="AR689" s="128" t="s">
        <v>2855</v>
      </c>
      <c r="AS689" s="129">
        <v>40447</v>
      </c>
      <c r="AT689" s="14">
        <v>16</v>
      </c>
      <c r="AU689" s="128" t="s">
        <v>2855</v>
      </c>
      <c r="AV689" s="129">
        <v>40300</v>
      </c>
      <c r="AW689" s="14">
        <v>3</v>
      </c>
      <c r="AX689" s="128" t="s">
        <v>2856</v>
      </c>
      <c r="AY689" s="129">
        <v>40293</v>
      </c>
      <c r="AZ689" s="14">
        <v>7</v>
      </c>
      <c r="BA689" s="128" t="s">
        <v>306</v>
      </c>
      <c r="BB689" s="129">
        <v>40104</v>
      </c>
      <c r="BC689" s="14">
        <v>12</v>
      </c>
      <c r="BD689" s="128" t="s">
        <v>451</v>
      </c>
      <c r="BE689" s="129">
        <v>40076</v>
      </c>
      <c r="BF689" s="45">
        <v>8</v>
      </c>
      <c r="BG689" s="128" t="s">
        <v>264</v>
      </c>
      <c r="BH689" s="129">
        <v>40075</v>
      </c>
      <c r="BI689" s="45">
        <v>6</v>
      </c>
      <c r="BJ689" s="128" t="s">
        <v>306</v>
      </c>
      <c r="BK689" s="129">
        <v>39929</v>
      </c>
      <c r="BL689" s="45">
        <v>12</v>
      </c>
      <c r="BM689" s="128" t="s">
        <v>451</v>
      </c>
      <c r="BN689" s="129">
        <v>39922</v>
      </c>
      <c r="BO689" s="14">
        <v>11</v>
      </c>
      <c r="BP689" s="128" t="s">
        <v>451</v>
      </c>
      <c r="BQ689" s="129">
        <v>39921</v>
      </c>
      <c r="BR689" s="14">
        <v>18</v>
      </c>
      <c r="BS689" s="128" t="s">
        <v>451</v>
      </c>
      <c r="BT689" s="129">
        <v>39760</v>
      </c>
      <c r="BU689" s="14">
        <v>16</v>
      </c>
      <c r="BV689" s="128" t="s">
        <v>451</v>
      </c>
      <c r="BW689" s="129">
        <v>39586</v>
      </c>
      <c r="BX689" s="45">
        <v>12</v>
      </c>
      <c r="BY689" s="128" t="s">
        <v>451</v>
      </c>
      <c r="BZ689" s="131">
        <v>39558</v>
      </c>
      <c r="CA689" s="46">
        <v>11</v>
      </c>
      <c r="CB689" s="21" t="s">
        <v>451</v>
      </c>
      <c r="CC689" s="131">
        <v>39557</v>
      </c>
      <c r="CD689" s="29"/>
      <c r="CE689" s="8"/>
      <c r="CF689" s="8"/>
      <c r="CG689" s="29"/>
      <c r="CH689" s="8"/>
      <c r="CI689" s="8"/>
      <c r="CJ689" s="29"/>
      <c r="CK689" s="8"/>
      <c r="CL689"/>
      <c r="CM689" s="187"/>
      <c r="CN689"/>
      <c r="CO689"/>
      <c r="CP689" s="187"/>
      <c r="CQ689"/>
      <c r="CR689"/>
      <c r="CS689" s="187"/>
      <c r="CT689"/>
      <c r="CU689"/>
      <c r="CV689" s="187"/>
      <c r="CW689"/>
      <c r="CX689"/>
      <c r="CY689" s="187"/>
      <c r="CZ689"/>
      <c r="DA689"/>
      <c r="DB689" s="187"/>
      <c r="DC689"/>
      <c r="DD689"/>
      <c r="DE689" s="187"/>
      <c r="DF689"/>
      <c r="DG689"/>
      <c r="DH689" s="187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</row>
    <row r="690" spans="1:369">
      <c r="A690" s="23" t="s">
        <v>1375</v>
      </c>
      <c r="B690" s="24" t="s">
        <v>1370</v>
      </c>
      <c r="C690" s="15">
        <f t="shared" si="63"/>
        <v>6.666666666666667</v>
      </c>
      <c r="D690" s="40"/>
      <c r="E690" s="1" t="s">
        <v>1371</v>
      </c>
      <c r="F690" s="33" t="s">
        <v>330</v>
      </c>
      <c r="G690" s="144">
        <v>2</v>
      </c>
      <c r="K690" s="130">
        <v>0</v>
      </c>
      <c r="L690" s="158">
        <f t="shared" si="62"/>
        <v>0</v>
      </c>
      <c r="M690" s="11">
        <v>4</v>
      </c>
      <c r="N690" s="128" t="s">
        <v>306</v>
      </c>
      <c r="O690" s="148">
        <v>43023</v>
      </c>
      <c r="P690" s="11">
        <v>6</v>
      </c>
      <c r="Q690" s="128" t="s">
        <v>306</v>
      </c>
      <c r="R690" s="148">
        <v>42498</v>
      </c>
      <c r="S690" s="11">
        <v>10</v>
      </c>
      <c r="T690" s="128" t="s">
        <v>306</v>
      </c>
      <c r="U690" s="148">
        <v>42414</v>
      </c>
      <c r="V690" s="11">
        <v>22</v>
      </c>
      <c r="W690" s="128" t="s">
        <v>232</v>
      </c>
      <c r="X690" s="148">
        <v>42309</v>
      </c>
      <c r="Y690" s="11">
        <v>22</v>
      </c>
      <c r="Z690" s="128" t="s">
        <v>232</v>
      </c>
      <c r="AA690" s="148">
        <v>42288</v>
      </c>
      <c r="AB690" s="11">
        <v>9</v>
      </c>
      <c r="AC690" s="128" t="s">
        <v>306</v>
      </c>
      <c r="AD690" s="148">
        <v>41945</v>
      </c>
      <c r="AE690" s="11">
        <v>7</v>
      </c>
      <c r="AF690" s="128" t="s">
        <v>306</v>
      </c>
      <c r="AG690" s="129">
        <v>41924</v>
      </c>
      <c r="AH690" s="13">
        <v>16</v>
      </c>
      <c r="AI690" s="128" t="s">
        <v>451</v>
      </c>
      <c r="AJ690" s="129">
        <v>41770</v>
      </c>
      <c r="AK690" s="13">
        <v>16</v>
      </c>
      <c r="AL690" s="128" t="s">
        <v>451</v>
      </c>
      <c r="AM690" s="129">
        <v>41714</v>
      </c>
      <c r="AN690" s="13"/>
      <c r="AO690" s="21"/>
      <c r="AP690" s="140"/>
      <c r="AQ690" s="13"/>
      <c r="AR690" s="21"/>
      <c r="AS690" s="140"/>
      <c r="AT690" s="13"/>
      <c r="AU690" s="21"/>
      <c r="AV690" s="140"/>
      <c r="AW690" s="13"/>
      <c r="AX690" s="21"/>
      <c r="AY690" s="140"/>
      <c r="AZ690" s="13"/>
      <c r="BA690" s="21"/>
      <c r="BB690" s="140"/>
      <c r="BC690" s="13"/>
      <c r="BD690" s="21"/>
      <c r="BE690" s="140"/>
      <c r="BF690" s="13"/>
      <c r="BG690" s="21"/>
      <c r="BH690" s="140"/>
      <c r="CL690"/>
      <c r="CM690" s="187"/>
      <c r="CN690"/>
      <c r="CO690"/>
      <c r="CP690" s="187"/>
      <c r="CQ690"/>
      <c r="CR690"/>
      <c r="CS690" s="187"/>
      <c r="CT690"/>
      <c r="CU690"/>
      <c r="CV690" s="187"/>
      <c r="CW690"/>
      <c r="CX690"/>
      <c r="CY690" s="187"/>
      <c r="CZ690"/>
      <c r="DA690"/>
      <c r="DB690" s="187"/>
      <c r="DC690"/>
      <c r="DD690"/>
      <c r="DE690" s="187"/>
      <c r="DF690"/>
      <c r="DG690"/>
      <c r="DH690" s="187"/>
      <c r="DK690" s="8"/>
      <c r="DN690" s="8"/>
      <c r="DQ690" s="8"/>
      <c r="DT690" s="8"/>
      <c r="DW690" s="8"/>
      <c r="DZ690" s="8"/>
      <c r="EC690" s="8"/>
      <c r="EF690" s="8"/>
      <c r="EI690" s="8"/>
    </row>
    <row r="691" spans="1:369">
      <c r="A691" s="23" t="s">
        <v>1956</v>
      </c>
      <c r="B691" s="24" t="s">
        <v>1957</v>
      </c>
      <c r="C691" s="15">
        <f t="shared" si="63"/>
        <v>0</v>
      </c>
      <c r="D691" s="117" t="s">
        <v>595</v>
      </c>
      <c r="E691" s="1" t="s">
        <v>1958</v>
      </c>
      <c r="F691" s="33" t="s">
        <v>1959</v>
      </c>
      <c r="K691" s="130">
        <v>0</v>
      </c>
      <c r="L691" s="158">
        <f t="shared" si="62"/>
        <v>0</v>
      </c>
      <c r="M691" s="11">
        <v>0</v>
      </c>
      <c r="N691" s="128" t="s">
        <v>230</v>
      </c>
      <c r="O691" s="148">
        <v>42532</v>
      </c>
      <c r="P691" s="11">
        <v>0</v>
      </c>
      <c r="Q691" s="128" t="s">
        <v>230</v>
      </c>
      <c r="R691" s="148">
        <v>42197</v>
      </c>
      <c r="S691" s="11">
        <v>0</v>
      </c>
      <c r="T691" s="128" t="s">
        <v>404</v>
      </c>
      <c r="U691" s="148">
        <v>42196</v>
      </c>
      <c r="V691" s="11"/>
      <c r="W691" s="128"/>
      <c r="X691" s="148"/>
      <c r="Y691" s="11"/>
      <c r="Z691" s="21"/>
      <c r="AA691" s="148"/>
      <c r="AB691" s="11"/>
      <c r="AC691" s="21"/>
      <c r="AD691" s="129"/>
      <c r="AE691" s="13"/>
      <c r="AF691" s="21"/>
      <c r="AG691" s="129"/>
      <c r="AH691" s="13"/>
      <c r="AI691" s="21"/>
      <c r="AJ691" s="129"/>
      <c r="AK691" s="13"/>
      <c r="AL691" s="21"/>
      <c r="AM691" s="129"/>
      <c r="AN691" s="13"/>
      <c r="AO691" s="21"/>
      <c r="AP691" s="140"/>
      <c r="AQ691" s="13"/>
      <c r="AR691" s="21"/>
      <c r="AS691" s="140"/>
      <c r="AT691" s="13"/>
      <c r="AU691" s="21"/>
      <c r="AV691" s="140"/>
      <c r="AW691" s="13"/>
      <c r="AX691" s="21"/>
      <c r="AY691" s="140"/>
      <c r="AZ691" s="13"/>
      <c r="BA691" s="21"/>
      <c r="BB691" s="140"/>
      <c r="BC691" s="13"/>
      <c r="BD691" s="21"/>
      <c r="BE691" s="140"/>
      <c r="BF691" s="13"/>
      <c r="BG691" s="21"/>
      <c r="BH691" s="140"/>
      <c r="CL691"/>
      <c r="CM691" s="187"/>
      <c r="CN691"/>
      <c r="CO691"/>
      <c r="CP691" s="187"/>
      <c r="CQ691"/>
      <c r="CR691"/>
      <c r="CS691" s="187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</row>
    <row r="692" spans="1:369" s="269" customFormat="1">
      <c r="A692" s="28" t="s">
        <v>1357</v>
      </c>
      <c r="B692" s="31" t="s">
        <v>1358</v>
      </c>
      <c r="C692" s="15">
        <f t="shared" si="63"/>
        <v>0</v>
      </c>
      <c r="D692" s="117" t="s">
        <v>595</v>
      </c>
      <c r="E692" s="25" t="s">
        <v>1359</v>
      </c>
      <c r="F692" s="33" t="s">
        <v>1360</v>
      </c>
      <c r="G692" s="144"/>
      <c r="H692" s="144"/>
      <c r="I692" s="62"/>
      <c r="J692" s="145"/>
      <c r="K692" s="128">
        <v>0</v>
      </c>
      <c r="L692" s="158">
        <f t="shared" si="62"/>
        <v>0</v>
      </c>
      <c r="M692" s="21">
        <v>0</v>
      </c>
      <c r="N692" s="128" t="s">
        <v>230</v>
      </c>
      <c r="O692" s="148">
        <v>41714</v>
      </c>
      <c r="P692" s="21"/>
      <c r="Q692" s="128"/>
      <c r="R692" s="148"/>
      <c r="S692" s="84"/>
      <c r="T692" s="134"/>
      <c r="U692" s="577"/>
      <c r="V692" s="581"/>
      <c r="W692" s="134"/>
      <c r="X692" s="577"/>
      <c r="Y692" s="581"/>
      <c r="Z692" s="134"/>
      <c r="AA692" s="592"/>
      <c r="AB692" s="584"/>
      <c r="AC692" s="84"/>
      <c r="AD692" s="168"/>
      <c r="AE692" s="13"/>
      <c r="AF692" s="21"/>
      <c r="AG692" s="129"/>
      <c r="AH692" s="13"/>
      <c r="AI692" s="21"/>
      <c r="AJ692" s="129"/>
      <c r="AK692" s="13"/>
      <c r="AL692" s="21"/>
      <c r="AM692" s="129"/>
      <c r="AN692" s="13"/>
      <c r="AO692" s="21"/>
      <c r="AP692" s="129"/>
      <c r="AQ692" s="29"/>
      <c r="AR692" s="8"/>
      <c r="AS692" s="8"/>
      <c r="AT692" s="29"/>
      <c r="AU692" s="8"/>
      <c r="AV692" s="8"/>
      <c r="AW692" s="29"/>
      <c r="AX692" s="8"/>
      <c r="AY692" s="8"/>
      <c r="AZ692" s="29"/>
      <c r="BA692" s="8"/>
      <c r="BB692" s="8"/>
      <c r="BC692" s="29"/>
      <c r="BD692" s="8"/>
      <c r="BE692" s="8"/>
      <c r="BF692" s="29"/>
      <c r="BG692" s="8"/>
      <c r="BH692" s="8"/>
      <c r="BI692" s="71"/>
      <c r="BJ692" s="65"/>
      <c r="BK692" s="65"/>
      <c r="BL692" s="71"/>
      <c r="BM692" s="65"/>
      <c r="BN692" s="65"/>
      <c r="BO692" s="71"/>
      <c r="BP692" s="65"/>
      <c r="BQ692" s="65"/>
      <c r="BR692" s="71"/>
      <c r="BS692" s="65"/>
      <c r="BT692" s="65"/>
      <c r="BU692" s="71"/>
      <c r="BV692" s="65"/>
      <c r="BW692" s="65"/>
      <c r="BX692" s="71"/>
      <c r="BY692" s="65"/>
      <c r="BZ692" s="65"/>
      <c r="CA692" s="71"/>
      <c r="CB692" s="65"/>
      <c r="CC692" s="65"/>
      <c r="CD692" s="71"/>
      <c r="CE692" s="65"/>
      <c r="CF692" s="65"/>
      <c r="CG692" s="71"/>
      <c r="CH692" s="65"/>
      <c r="CI692" s="65"/>
      <c r="CJ692" s="71"/>
      <c r="CK692" s="65"/>
      <c r="CL692"/>
      <c r="CM692" s="187"/>
      <c r="CN692"/>
      <c r="CO692"/>
      <c r="CP692" s="187"/>
      <c r="CQ692"/>
      <c r="CR692"/>
      <c r="CS692" s="187"/>
      <c r="CT692"/>
      <c r="CU692"/>
      <c r="CV692" s="187"/>
      <c r="CW692"/>
      <c r="CX692"/>
      <c r="CY692" s="187"/>
      <c r="CZ692"/>
      <c r="DA692"/>
      <c r="DB692" s="187"/>
      <c r="DC692"/>
      <c r="DD692"/>
      <c r="DE692" s="187"/>
      <c r="DF692"/>
      <c r="DG692"/>
      <c r="DH692" s="187"/>
      <c r="DI692" s="65"/>
      <c r="DJ692" s="65"/>
      <c r="DK692" s="87"/>
      <c r="DL692" s="65"/>
      <c r="DM692" s="65"/>
      <c r="DN692" s="87"/>
      <c r="DO692" s="65"/>
      <c r="DP692" s="65"/>
      <c r="DQ692" s="87"/>
      <c r="DR692" s="65"/>
      <c r="DS692" s="65"/>
      <c r="DT692" s="87"/>
      <c r="DU692" s="65"/>
      <c r="DV692" s="65"/>
      <c r="DW692" s="87"/>
      <c r="DX692" s="65"/>
      <c r="DY692" s="65"/>
      <c r="DZ692" s="87"/>
      <c r="EA692" s="65"/>
      <c r="EB692" s="65"/>
      <c r="EC692" s="87"/>
      <c r="ED692" s="65"/>
      <c r="EE692" s="65"/>
      <c r="EF692" s="87"/>
      <c r="EG692" s="65"/>
      <c r="EH692" s="65"/>
      <c r="EI692" s="87"/>
      <c r="EJ692" s="65"/>
      <c r="EK692" s="65"/>
      <c r="EL692" s="87"/>
      <c r="EM692" s="65"/>
      <c r="EN692" s="65"/>
      <c r="EO692" s="87"/>
      <c r="EP692" s="65"/>
      <c r="EQ692" s="65"/>
      <c r="ER692" s="87"/>
      <c r="ES692" s="65"/>
      <c r="ET692" s="65"/>
      <c r="EU692" s="87"/>
      <c r="EV692" s="65"/>
      <c r="EW692" s="65"/>
      <c r="EX692" s="87"/>
      <c r="EY692" s="65"/>
      <c r="EZ692" s="65"/>
      <c r="FA692" s="87"/>
      <c r="FB692" s="65"/>
      <c r="FC692" s="65"/>
      <c r="FD692" s="87"/>
      <c r="FE692" s="65"/>
      <c r="FF692" s="65"/>
      <c r="FG692" s="87"/>
      <c r="FH692" s="65"/>
      <c r="FI692" s="65"/>
      <c r="FJ692" s="87"/>
      <c r="FK692" s="65"/>
      <c r="FL692" s="65"/>
      <c r="FM692" s="87"/>
      <c r="FN692" s="65"/>
      <c r="FO692" s="65"/>
      <c r="FP692" s="87"/>
      <c r="FQ692" s="65"/>
      <c r="FR692" s="65"/>
      <c r="FS692" s="87"/>
      <c r="FT692" s="65"/>
      <c r="FU692" s="65"/>
      <c r="FV692" s="87"/>
      <c r="FW692" s="65"/>
      <c r="FX692" s="65"/>
      <c r="FY692" s="87"/>
      <c r="FZ692" s="65"/>
      <c r="GA692" s="65"/>
      <c r="GB692" s="87"/>
      <c r="GC692" s="65"/>
      <c r="GD692" s="65"/>
      <c r="GE692" s="87"/>
      <c r="GF692" s="65"/>
      <c r="GG692" s="65"/>
      <c r="GH692" s="87"/>
      <c r="GI692" s="65"/>
      <c r="GJ692" s="65"/>
      <c r="GK692" s="87"/>
      <c r="GL692" s="65"/>
      <c r="GM692" s="65"/>
      <c r="GN692" s="87"/>
      <c r="GO692" s="65"/>
      <c r="GP692" s="65"/>
      <c r="GQ692" s="87"/>
      <c r="GR692" s="65"/>
      <c r="GS692" s="65"/>
      <c r="GT692" s="87"/>
      <c r="GU692" s="65"/>
      <c r="GV692" s="65"/>
      <c r="GW692" s="87"/>
      <c r="GX692" s="65"/>
      <c r="GY692" s="65"/>
      <c r="GZ692" s="87"/>
      <c r="HA692" s="65"/>
      <c r="HB692" s="65"/>
      <c r="HC692" s="87"/>
      <c r="HD692" s="65"/>
      <c r="HE692" s="65"/>
      <c r="HF692" s="87"/>
      <c r="HG692" s="65"/>
      <c r="HH692" s="65"/>
      <c r="HI692" s="87"/>
      <c r="HJ692" s="65"/>
      <c r="HK692" s="65"/>
      <c r="HL692" s="87"/>
      <c r="HM692" s="65"/>
      <c r="HN692" s="65"/>
      <c r="HO692" s="87"/>
      <c r="HP692" s="87"/>
      <c r="HQ692" s="87"/>
      <c r="HR692" s="87"/>
      <c r="HS692" s="87"/>
      <c r="HT692" s="87"/>
      <c r="HU692" s="87"/>
      <c r="HV692" s="87"/>
      <c r="HW692" s="87"/>
      <c r="HX692" s="87"/>
      <c r="HY692" s="87"/>
      <c r="HZ692" s="87"/>
      <c r="IA692" s="87"/>
      <c r="IB692" s="87"/>
      <c r="IC692" s="87"/>
      <c r="ID692" s="87"/>
      <c r="IE692" s="87"/>
      <c r="IF692" s="87"/>
      <c r="IG692" s="87"/>
      <c r="IH692" s="87"/>
      <c r="II692" s="87"/>
      <c r="IJ692" s="87"/>
      <c r="IK692" s="87"/>
      <c r="IL692" s="87"/>
      <c r="IM692" s="87"/>
      <c r="IN692" s="87"/>
      <c r="IO692" s="87"/>
      <c r="IP692" s="87"/>
      <c r="IQ692" s="87"/>
      <c r="IR692" s="87"/>
      <c r="IS692" s="87"/>
      <c r="IT692" s="87"/>
      <c r="IU692" s="87"/>
      <c r="IV692" s="87"/>
      <c r="IW692" s="65"/>
      <c r="IX692" s="65"/>
      <c r="IY692" s="65"/>
      <c r="IZ692" s="65"/>
      <c r="JA692" s="65"/>
      <c r="JB692" s="65"/>
      <c r="JC692" s="65"/>
      <c r="JD692" s="65"/>
      <c r="JE692" s="65"/>
      <c r="JF692" s="65"/>
      <c r="JG692" s="65"/>
      <c r="JH692" s="65"/>
      <c r="JI692" s="65"/>
      <c r="JJ692" s="65"/>
      <c r="JK692" s="65"/>
      <c r="JL692" s="65"/>
      <c r="JM692" s="65"/>
      <c r="JN692" s="65"/>
      <c r="JO692" s="65"/>
      <c r="JP692" s="65"/>
      <c r="JQ692" s="65"/>
      <c r="JR692" s="65"/>
      <c r="JS692" s="65"/>
      <c r="JT692" s="65"/>
      <c r="JU692" s="65"/>
      <c r="JV692" s="65"/>
      <c r="JW692" s="65"/>
      <c r="JX692" s="65"/>
      <c r="JY692" s="65"/>
      <c r="JZ692" s="65"/>
      <c r="KA692" s="65"/>
      <c r="KB692" s="65"/>
      <c r="KC692" s="65"/>
      <c r="KD692" s="65"/>
      <c r="KE692" s="65"/>
      <c r="KF692" s="65"/>
      <c r="KG692" s="65"/>
      <c r="KH692" s="65"/>
      <c r="KI692" s="65"/>
      <c r="KJ692" s="65"/>
      <c r="KK692" s="65"/>
      <c r="KL692" s="65"/>
      <c r="KM692" s="65"/>
      <c r="KN692" s="65"/>
      <c r="KO692" s="65"/>
      <c r="KP692" s="65"/>
      <c r="KQ692" s="65"/>
    </row>
    <row r="693" spans="1:369" s="269" customFormat="1">
      <c r="A693" s="28" t="s">
        <v>2475</v>
      </c>
      <c r="B693" s="31" t="s">
        <v>2436</v>
      </c>
      <c r="C693" s="15">
        <f t="shared" si="63"/>
        <v>16</v>
      </c>
      <c r="D693" s="117"/>
      <c r="E693" s="25" t="s">
        <v>2437</v>
      </c>
      <c r="F693" s="33" t="s">
        <v>1585</v>
      </c>
      <c r="G693" s="144">
        <v>1</v>
      </c>
      <c r="H693" s="144"/>
      <c r="I693" s="62"/>
      <c r="J693" s="145"/>
      <c r="K693" s="128"/>
      <c r="L693" s="158"/>
      <c r="M693" s="21">
        <v>16</v>
      </c>
      <c r="N693" s="128" t="s">
        <v>451</v>
      </c>
      <c r="O693" s="148">
        <v>42623</v>
      </c>
      <c r="P693" s="21"/>
      <c r="Q693" s="128"/>
      <c r="R693" s="148"/>
      <c r="S693" s="84"/>
      <c r="T693" s="134"/>
      <c r="U693" s="577"/>
      <c r="V693" s="581"/>
      <c r="W693" s="134"/>
      <c r="X693" s="577"/>
      <c r="Y693" s="581"/>
      <c r="Z693" s="134"/>
      <c r="AA693" s="592"/>
      <c r="AB693" s="584"/>
      <c r="AC693" s="84"/>
      <c r="AD693" s="168"/>
      <c r="AE693" s="13"/>
      <c r="AF693" s="21"/>
      <c r="AG693" s="129"/>
      <c r="AH693" s="13"/>
      <c r="AI693" s="21"/>
      <c r="AJ693" s="129"/>
      <c r="AK693" s="13"/>
      <c r="AL693" s="21"/>
      <c r="AM693" s="129"/>
      <c r="AN693" s="13"/>
      <c r="AO693" s="21"/>
      <c r="AP693" s="129"/>
      <c r="AQ693" s="29"/>
      <c r="AR693" s="8"/>
      <c r="AS693" s="8"/>
      <c r="AT693" s="29"/>
      <c r="AU693" s="8"/>
      <c r="AV693" s="8"/>
      <c r="AW693" s="29"/>
      <c r="AX693" s="8"/>
      <c r="AY693" s="8"/>
      <c r="AZ693" s="29"/>
      <c r="BA693" s="8"/>
      <c r="BB693" s="8"/>
      <c r="BC693" s="29"/>
      <c r="BD693" s="8"/>
      <c r="BE693" s="8"/>
      <c r="BF693" s="29"/>
      <c r="BG693" s="8"/>
      <c r="BH693" s="8"/>
      <c r="BI693" s="71"/>
      <c r="BJ693" s="65"/>
      <c r="BK693" s="65"/>
      <c r="BL693" s="71"/>
      <c r="BM693" s="65"/>
      <c r="BN693" s="65"/>
      <c r="BO693" s="71"/>
      <c r="BP693" s="65"/>
      <c r="BQ693" s="65"/>
      <c r="BR693" s="71"/>
      <c r="BS693" s="65"/>
      <c r="BT693" s="65"/>
      <c r="BU693" s="71"/>
      <c r="BV693" s="65"/>
      <c r="BW693" s="65"/>
      <c r="BX693" s="71"/>
      <c r="BY693" s="65"/>
      <c r="BZ693" s="65"/>
      <c r="CA693" s="71"/>
      <c r="CB693" s="65"/>
      <c r="CC693" s="65"/>
      <c r="CD693" s="71"/>
      <c r="CE693" s="65"/>
      <c r="CF693" s="65"/>
      <c r="CG693" s="71"/>
      <c r="CH693" s="65"/>
      <c r="CI693" s="65"/>
      <c r="CJ693" s="71"/>
      <c r="CK693" s="65"/>
      <c r="CL693"/>
      <c r="CM693" s="187"/>
      <c r="CN693"/>
      <c r="CO693"/>
      <c r="CP693" s="187"/>
      <c r="CQ693"/>
      <c r="CR693"/>
      <c r="CS693" s="187"/>
      <c r="CT693"/>
      <c r="CU693"/>
      <c r="CV693" s="187"/>
      <c r="CW693"/>
      <c r="CX693"/>
      <c r="CY693" s="187"/>
      <c r="CZ693"/>
      <c r="DA693"/>
      <c r="DB693" s="187"/>
      <c r="DC693"/>
      <c r="DD693"/>
      <c r="DE693" s="187"/>
      <c r="DF693"/>
      <c r="DG693"/>
      <c r="DH693" s="187"/>
      <c r="DI693" s="65"/>
      <c r="DJ693" s="65"/>
      <c r="DK693" s="87"/>
      <c r="DL693" s="65"/>
      <c r="DM693" s="65"/>
      <c r="DN693" s="87"/>
      <c r="DO693" s="65"/>
      <c r="DP693" s="65"/>
      <c r="DQ693" s="87"/>
      <c r="DR693" s="65"/>
      <c r="DS693" s="65"/>
      <c r="DT693" s="87"/>
      <c r="DU693" s="65"/>
      <c r="DV693" s="65"/>
      <c r="DW693" s="87"/>
      <c r="DX693" s="65"/>
      <c r="DY693" s="65"/>
      <c r="DZ693" s="87"/>
      <c r="EA693" s="65"/>
      <c r="EB693" s="65"/>
      <c r="EC693" s="87"/>
      <c r="ED693" s="65"/>
      <c r="EE693" s="65"/>
      <c r="EF693" s="87"/>
      <c r="EG693" s="65"/>
      <c r="EH693" s="65"/>
      <c r="EI693" s="87"/>
      <c r="EJ693" s="65"/>
      <c r="EK693" s="65"/>
      <c r="EL693" s="87"/>
      <c r="EM693" s="65"/>
      <c r="EN693" s="65"/>
      <c r="EO693" s="87"/>
      <c r="EP693" s="65"/>
      <c r="EQ693" s="65"/>
      <c r="ER693" s="87"/>
      <c r="ES693" s="65"/>
      <c r="ET693" s="65"/>
      <c r="EU693" s="87"/>
      <c r="EV693" s="65"/>
      <c r="EW693" s="65"/>
      <c r="EX693" s="87"/>
      <c r="EY693" s="65"/>
      <c r="EZ693" s="65"/>
      <c r="FA693" s="87"/>
      <c r="FB693" s="65"/>
      <c r="FC693" s="65"/>
      <c r="FD693" s="87"/>
      <c r="FE693" s="65"/>
      <c r="FF693" s="65"/>
      <c r="FG693" s="87"/>
      <c r="FH693" s="65"/>
      <c r="FI693" s="65"/>
      <c r="FJ693" s="87"/>
      <c r="FK693" s="65"/>
      <c r="FL693" s="65"/>
      <c r="FM693" s="87"/>
      <c r="FN693" s="65"/>
      <c r="FO693" s="65"/>
      <c r="FP693" s="87"/>
      <c r="FQ693" s="65"/>
      <c r="FR693" s="65"/>
      <c r="FS693" s="87"/>
      <c r="FT693" s="65"/>
      <c r="FU693" s="65"/>
      <c r="FV693" s="87"/>
      <c r="FW693" s="65"/>
      <c r="FX693" s="65"/>
      <c r="FY693" s="87"/>
      <c r="FZ693" s="65"/>
      <c r="GA693" s="65"/>
      <c r="GB693" s="87"/>
      <c r="GC693" s="65"/>
      <c r="GD693" s="65"/>
      <c r="GE693" s="87"/>
      <c r="GF693" s="65"/>
      <c r="GG693" s="65"/>
      <c r="GH693" s="87"/>
      <c r="GI693" s="65"/>
      <c r="GJ693" s="65"/>
      <c r="GK693" s="87"/>
      <c r="GL693" s="65"/>
      <c r="GM693" s="65"/>
      <c r="GN693" s="87"/>
      <c r="GO693" s="65"/>
      <c r="GP693" s="65"/>
      <c r="GQ693" s="87"/>
      <c r="GR693" s="65"/>
      <c r="GS693" s="65"/>
      <c r="GT693" s="87"/>
      <c r="GU693" s="65"/>
      <c r="GV693" s="65"/>
      <c r="GW693" s="87"/>
      <c r="GX693" s="65"/>
      <c r="GY693" s="65"/>
      <c r="GZ693" s="87"/>
      <c r="HA693" s="65"/>
      <c r="HB693" s="65"/>
      <c r="HC693" s="87"/>
      <c r="HD693" s="65"/>
      <c r="HE693" s="65"/>
      <c r="HF693" s="87"/>
      <c r="HG693" s="65"/>
      <c r="HH693" s="65"/>
      <c r="HI693" s="87"/>
      <c r="HJ693" s="65"/>
      <c r="HK693" s="65"/>
      <c r="HL693" s="87"/>
      <c r="HM693" s="65"/>
      <c r="HN693" s="65"/>
      <c r="HO693" s="87"/>
      <c r="HP693" s="87"/>
      <c r="HQ693" s="87"/>
      <c r="HR693" s="87"/>
      <c r="HS693" s="87"/>
      <c r="HT693" s="87"/>
      <c r="HU693" s="87"/>
      <c r="HV693" s="87"/>
      <c r="HW693" s="87"/>
      <c r="HX693" s="87"/>
      <c r="HY693" s="87"/>
      <c r="HZ693" s="87"/>
      <c r="IA693" s="87"/>
      <c r="IB693" s="87"/>
      <c r="IC693" s="87"/>
      <c r="ID693" s="87"/>
      <c r="IE693" s="87"/>
      <c r="IF693" s="87"/>
      <c r="IG693" s="87"/>
      <c r="IH693" s="87"/>
      <c r="II693" s="87"/>
      <c r="IJ693" s="87"/>
      <c r="IK693" s="87"/>
      <c r="IL693" s="87"/>
      <c r="IM693" s="87"/>
      <c r="IN693" s="87"/>
      <c r="IO693" s="87"/>
      <c r="IP693" s="87"/>
      <c r="IQ693" s="87"/>
      <c r="IR693" s="87"/>
      <c r="IS693" s="87"/>
      <c r="IT693" s="87"/>
      <c r="IU693" s="87"/>
      <c r="IV693" s="87"/>
      <c r="IW693" s="65"/>
      <c r="IX693" s="65"/>
      <c r="IY693" s="65"/>
      <c r="IZ693" s="65"/>
      <c r="JA693" s="65"/>
      <c r="JB693" s="65"/>
      <c r="JC693" s="65"/>
      <c r="JD693" s="65"/>
      <c r="JE693" s="65"/>
      <c r="JF693" s="65"/>
      <c r="JG693" s="65"/>
      <c r="JH693" s="65"/>
      <c r="JI693" s="65"/>
      <c r="JJ693" s="65"/>
      <c r="JK693" s="65"/>
      <c r="JL693" s="65"/>
      <c r="JM693" s="65"/>
      <c r="JN693" s="65"/>
      <c r="JO693" s="65"/>
      <c r="JP693" s="65"/>
      <c r="JQ693" s="65"/>
      <c r="JR693" s="65"/>
      <c r="JS693" s="65"/>
      <c r="JT693" s="65"/>
      <c r="JU693" s="65"/>
      <c r="JV693" s="65"/>
      <c r="JW693" s="65"/>
      <c r="JX693" s="65"/>
      <c r="JY693" s="65"/>
      <c r="JZ693" s="65"/>
      <c r="KA693" s="65"/>
      <c r="KB693" s="65"/>
      <c r="KC693" s="65"/>
      <c r="KD693" s="65"/>
      <c r="KE693" s="65"/>
      <c r="KF693" s="65"/>
      <c r="KG693" s="65"/>
      <c r="KH693" s="65"/>
      <c r="KI693" s="65"/>
      <c r="KJ693" s="65"/>
      <c r="KK693" s="65"/>
      <c r="KL693" s="65"/>
      <c r="KM693" s="65"/>
      <c r="KN693" s="65"/>
      <c r="KO693" s="65"/>
      <c r="KP693" s="65"/>
      <c r="KQ693" s="65"/>
    </row>
    <row r="694" spans="1:369" s="269" customFormat="1">
      <c r="A694" s="232" t="s">
        <v>1461</v>
      </c>
      <c r="B694" s="188" t="s">
        <v>1462</v>
      </c>
      <c r="C694" s="15">
        <f t="shared" si="63"/>
        <v>1.5</v>
      </c>
      <c r="D694" s="79" t="s">
        <v>596</v>
      </c>
      <c r="E694" s="65" t="s">
        <v>1463</v>
      </c>
      <c r="F694" s="184" t="s">
        <v>1464</v>
      </c>
      <c r="G694" s="185"/>
      <c r="H694" s="161"/>
      <c r="I694" s="102"/>
      <c r="J694" s="162"/>
      <c r="K694" s="163"/>
      <c r="L694" s="158"/>
      <c r="M694" s="21">
        <v>3</v>
      </c>
      <c r="N694" s="128" t="s">
        <v>230</v>
      </c>
      <c r="O694" s="148">
        <v>41945</v>
      </c>
      <c r="P694" s="21">
        <v>0</v>
      </c>
      <c r="Q694" s="128" t="s">
        <v>230</v>
      </c>
      <c r="R694" s="148">
        <v>41784</v>
      </c>
      <c r="S694" s="21"/>
      <c r="T694" s="128"/>
      <c r="U694" s="148"/>
      <c r="V694" s="21"/>
      <c r="W694" s="128"/>
      <c r="X694" s="148"/>
      <c r="Y694" s="63"/>
      <c r="Z694" s="128"/>
      <c r="AA694" s="148"/>
      <c r="AB694" s="63"/>
      <c r="AC694" s="128"/>
      <c r="AD694" s="131"/>
      <c r="AE694" s="78"/>
      <c r="AF694" s="69"/>
      <c r="AG694" s="166"/>
      <c r="AH694" s="70"/>
      <c r="AI694" s="76"/>
      <c r="AJ694" s="165"/>
      <c r="AK694" s="70"/>
      <c r="AL694" s="76"/>
      <c r="AM694" s="167"/>
      <c r="AN694" s="71"/>
      <c r="AO694" s="65"/>
      <c r="AP694" s="175"/>
      <c r="AQ694" s="71"/>
      <c r="AR694" s="65"/>
      <c r="AS694" s="65"/>
      <c r="AT694" s="71"/>
      <c r="AU694" s="65"/>
      <c r="AV694" s="65"/>
      <c r="AW694" s="71"/>
      <c r="AX694" s="65"/>
      <c r="AY694" s="65"/>
      <c r="AZ694" s="71"/>
      <c r="BA694" s="65"/>
      <c r="BB694" s="65"/>
      <c r="BC694" s="71"/>
      <c r="BD694" s="65"/>
      <c r="BE694" s="65"/>
      <c r="BF694" s="71"/>
      <c r="BG694" s="65"/>
      <c r="BH694" s="65"/>
      <c r="BI694" s="74"/>
      <c r="BJ694" s="81"/>
      <c r="BK694" s="72"/>
      <c r="BL694" s="74"/>
      <c r="BM694" s="81"/>
      <c r="BN694" s="72"/>
      <c r="BO694" s="74"/>
      <c r="BP694" s="81"/>
      <c r="BQ694" s="72"/>
      <c r="BR694" s="74"/>
      <c r="BS694" s="81"/>
      <c r="BT694" s="72"/>
      <c r="BU694" s="74"/>
      <c r="BV694" s="81"/>
      <c r="BW694" s="72"/>
      <c r="BX694" s="74"/>
      <c r="BY694" s="81"/>
      <c r="BZ694" s="72"/>
      <c r="CA694" s="71"/>
      <c r="CB694" s="65"/>
      <c r="CC694" s="65"/>
      <c r="CD694" s="71"/>
      <c r="CE694" s="65"/>
      <c r="CF694" s="65"/>
      <c r="CG694" s="71"/>
      <c r="CH694" s="65"/>
      <c r="CI694" s="65"/>
      <c r="CJ694" s="71"/>
      <c r="CK694" s="65"/>
      <c r="CL694"/>
      <c r="CM694" s="187"/>
      <c r="CN694"/>
      <c r="CO694"/>
      <c r="CP694" s="187"/>
      <c r="CQ694"/>
      <c r="CR694"/>
      <c r="CS694" s="187"/>
      <c r="CT694"/>
      <c r="CU694"/>
      <c r="CV694" s="187"/>
      <c r="CW694"/>
      <c r="CX694"/>
      <c r="CY694" s="187"/>
      <c r="CZ694"/>
      <c r="DA694"/>
      <c r="DB694" s="187"/>
      <c r="DC694"/>
      <c r="DD694"/>
      <c r="DE694" s="187"/>
      <c r="DF694"/>
      <c r="DG694"/>
      <c r="DH694" s="187"/>
      <c r="DI694" s="65"/>
      <c r="DJ694" s="65"/>
      <c r="DK694" s="87"/>
      <c r="DL694" s="65"/>
      <c r="DM694" s="65"/>
      <c r="DN694" s="87"/>
      <c r="DO694" s="65"/>
      <c r="DP694" s="65"/>
      <c r="DQ694" s="87"/>
      <c r="DR694" s="65"/>
      <c r="DS694" s="65"/>
      <c r="DT694" s="87"/>
      <c r="DU694" s="65"/>
      <c r="DV694" s="65"/>
      <c r="DW694" s="87"/>
      <c r="DX694" s="65"/>
      <c r="DY694" s="65"/>
      <c r="DZ694" s="87"/>
      <c r="EA694" s="65"/>
      <c r="EB694" s="65"/>
      <c r="EC694" s="87"/>
      <c r="ED694" s="65"/>
      <c r="EE694" s="65"/>
      <c r="EF694" s="87"/>
      <c r="EG694" s="65"/>
      <c r="EH694" s="65"/>
      <c r="EI694" s="87"/>
      <c r="EJ694" s="65"/>
      <c r="EK694" s="65"/>
      <c r="EL694" s="87"/>
      <c r="EM694" s="65"/>
      <c r="EN694" s="65"/>
      <c r="EO694" s="87"/>
      <c r="EP694" s="65"/>
      <c r="EQ694" s="65"/>
      <c r="ER694" s="87"/>
      <c r="ES694" s="65"/>
      <c r="ET694" s="65"/>
      <c r="EU694" s="87"/>
      <c r="EV694" s="65"/>
      <c r="EW694" s="65"/>
      <c r="EX694" s="87"/>
      <c r="EY694" s="65"/>
      <c r="EZ694" s="65"/>
      <c r="FA694" s="87"/>
      <c r="FB694" s="65"/>
      <c r="FC694" s="65"/>
      <c r="FD694" s="87"/>
      <c r="FE694" s="65"/>
      <c r="FF694" s="65"/>
      <c r="FG694" s="87"/>
      <c r="FH694" s="65"/>
      <c r="FI694" s="65"/>
      <c r="FJ694" s="87"/>
      <c r="FK694" s="65"/>
      <c r="FL694" s="65"/>
      <c r="FM694" s="87"/>
      <c r="FN694" s="65"/>
      <c r="FO694" s="65"/>
      <c r="FP694" s="87"/>
      <c r="FQ694" s="65"/>
      <c r="FR694" s="65"/>
      <c r="FS694" s="65"/>
      <c r="FT694" s="65"/>
      <c r="FU694" s="65"/>
      <c r="FV694" s="65"/>
      <c r="FW694" s="65"/>
      <c r="FX694" s="65"/>
      <c r="FY694" s="65"/>
      <c r="FZ694" s="65"/>
      <c r="GA694" s="65"/>
      <c r="GB694" s="65"/>
      <c r="GC694" s="65"/>
      <c r="GD694" s="65"/>
      <c r="GE694" s="65"/>
      <c r="GF694" s="65"/>
      <c r="GG694" s="65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65"/>
      <c r="HJ694" s="65"/>
      <c r="HK694" s="65"/>
      <c r="HL694" s="65"/>
      <c r="HM694" s="65"/>
      <c r="HN694" s="65"/>
      <c r="HO694" s="87"/>
      <c r="HP694" s="87"/>
      <c r="HQ694" s="87"/>
      <c r="HR694" s="87"/>
      <c r="HS694" s="87"/>
      <c r="HT694" s="87"/>
      <c r="HU694" s="87"/>
      <c r="HV694" s="87"/>
      <c r="HW694" s="87"/>
      <c r="HX694" s="87"/>
      <c r="HY694" s="87"/>
      <c r="HZ694" s="87"/>
      <c r="IA694" s="87"/>
      <c r="IB694" s="87"/>
      <c r="IC694" s="87"/>
      <c r="ID694" s="87"/>
      <c r="IE694" s="87"/>
      <c r="IF694" s="87"/>
      <c r="IG694" s="87"/>
      <c r="IH694" s="87"/>
      <c r="II694" s="87"/>
      <c r="IJ694" s="87"/>
      <c r="IK694" s="87"/>
      <c r="IL694" s="87"/>
      <c r="IM694" s="87"/>
      <c r="IN694" s="87"/>
      <c r="IO694" s="87"/>
      <c r="IP694" s="87"/>
      <c r="IQ694" s="87"/>
      <c r="IR694" s="87"/>
      <c r="IS694" s="87"/>
      <c r="IT694" s="87"/>
      <c r="IU694" s="87"/>
      <c r="IV694" s="87"/>
      <c r="IW694" s="65"/>
      <c r="IX694" s="65"/>
      <c r="IY694" s="65"/>
      <c r="IZ694" s="65"/>
      <c r="JA694" s="65"/>
      <c r="JB694" s="65"/>
      <c r="JC694" s="65"/>
      <c r="JD694" s="65"/>
      <c r="JE694" s="65"/>
      <c r="JF694" s="65"/>
      <c r="JG694" s="65"/>
      <c r="JH694" s="65"/>
      <c r="JI694" s="65"/>
      <c r="JJ694" s="65"/>
      <c r="JK694" s="65"/>
      <c r="JL694" s="65"/>
      <c r="JM694" s="65"/>
      <c r="JN694" s="65"/>
      <c r="JO694" s="65"/>
      <c r="JP694" s="65"/>
      <c r="JQ694" s="65"/>
      <c r="JR694" s="65"/>
      <c r="JS694" s="65"/>
      <c r="JT694" s="65"/>
      <c r="JU694" s="65"/>
      <c r="JV694" s="65"/>
      <c r="JW694" s="65"/>
      <c r="JX694" s="65"/>
      <c r="JY694" s="65"/>
      <c r="JZ694" s="65"/>
      <c r="KA694" s="65"/>
      <c r="KB694" s="65"/>
      <c r="KC694" s="65"/>
      <c r="KD694" s="65"/>
      <c r="KE694" s="65"/>
      <c r="KF694" s="65"/>
      <c r="KG694" s="65"/>
      <c r="KH694" s="65"/>
      <c r="KI694" s="65"/>
      <c r="KJ694" s="65"/>
      <c r="KK694" s="65"/>
      <c r="KL694" s="65"/>
      <c r="KM694" s="65"/>
      <c r="KN694" s="65"/>
      <c r="KO694" s="65"/>
      <c r="KP694" s="65"/>
      <c r="KQ694" s="65"/>
    </row>
    <row r="695" spans="1:369" s="269" customFormat="1">
      <c r="A695" s="425" t="s">
        <v>1469</v>
      </c>
      <c r="B695" s="426" t="s">
        <v>1470</v>
      </c>
      <c r="C695" s="26">
        <f t="shared" si="63"/>
        <v>5</v>
      </c>
      <c r="D695" s="427"/>
      <c r="E695" s="87" t="s">
        <v>1471</v>
      </c>
      <c r="F695" s="184" t="s">
        <v>3058</v>
      </c>
      <c r="G695" s="185"/>
      <c r="H695" s="429"/>
      <c r="I695" s="430"/>
      <c r="J695" s="432"/>
      <c r="K695" s="164">
        <v>0</v>
      </c>
      <c r="L695" s="158">
        <f t="shared" ref="L695:L708" si="64">(J695+K695)</f>
        <v>0</v>
      </c>
      <c r="M695" s="21">
        <v>5</v>
      </c>
      <c r="N695" s="128" t="s">
        <v>264</v>
      </c>
      <c r="O695" s="148">
        <v>41784</v>
      </c>
      <c r="P695" s="21">
        <v>5</v>
      </c>
      <c r="Q695" s="128" t="s">
        <v>3050</v>
      </c>
      <c r="R695" s="148">
        <v>40426</v>
      </c>
      <c r="S695" s="275"/>
      <c r="T695" s="69"/>
      <c r="U695" s="305"/>
      <c r="V695" s="73"/>
      <c r="W695" s="69"/>
      <c r="X695" s="305"/>
      <c r="Y695" s="73"/>
      <c r="Z695" s="69"/>
      <c r="AA695" s="305"/>
      <c r="AB695" s="73"/>
      <c r="AC695" s="69"/>
      <c r="AD695" s="165"/>
      <c r="AE695" s="74"/>
      <c r="AF695" s="69"/>
      <c r="AG695" s="165"/>
      <c r="AH695" s="74"/>
      <c r="AI695" s="69"/>
      <c r="AJ695" s="165"/>
      <c r="AK695" s="74"/>
      <c r="AL695" s="69"/>
      <c r="AM695" s="165"/>
      <c r="AN695" s="74"/>
      <c r="AO695" s="69"/>
      <c r="AP695" s="433"/>
      <c r="AQ695" s="74"/>
      <c r="AR695" s="69"/>
      <c r="AS695" s="433"/>
      <c r="AT695" s="74"/>
      <c r="AU695" s="69"/>
      <c r="AV695" s="433"/>
      <c r="AW695" s="73"/>
      <c r="AX695" s="69"/>
      <c r="AY695" s="433"/>
      <c r="AZ695" s="73"/>
      <c r="BA695" s="69"/>
      <c r="BB695" s="433"/>
      <c r="BC695" s="73"/>
      <c r="BD695" s="69"/>
      <c r="BE695" s="433"/>
      <c r="BF695" s="73"/>
      <c r="BG695" s="69"/>
      <c r="BH695" s="433"/>
      <c r="BI695" s="73"/>
      <c r="BJ695" s="69"/>
      <c r="BK695" s="433"/>
      <c r="BL695" s="73"/>
      <c r="BM695" s="69"/>
      <c r="BN695" s="433"/>
      <c r="BO695" s="73"/>
      <c r="BP695" s="69"/>
      <c r="BQ695" s="433"/>
      <c r="BR695" s="73"/>
      <c r="BS695" s="69"/>
      <c r="BT695" s="433"/>
      <c r="BU695" s="73"/>
      <c r="BV695" s="69"/>
      <c r="BW695" s="433"/>
      <c r="BX695" s="73"/>
      <c r="BY695" s="69"/>
      <c r="BZ695" s="433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87"/>
      <c r="DJ695" s="87"/>
      <c r="DK695" s="87"/>
      <c r="DL695" s="87"/>
      <c r="DM695" s="87"/>
      <c r="DN695" s="87"/>
      <c r="DO695" s="87"/>
      <c r="DP695" s="87"/>
      <c r="DQ695" s="87"/>
      <c r="DR695" s="87"/>
      <c r="DS695" s="87"/>
      <c r="DT695" s="87"/>
      <c r="DU695" s="87"/>
      <c r="DV695" s="87"/>
      <c r="DW695" s="87"/>
      <c r="DX695" s="87"/>
      <c r="DY695" s="87"/>
      <c r="DZ695" s="87"/>
      <c r="EA695" s="87"/>
      <c r="EB695" s="87"/>
      <c r="EC695" s="87"/>
      <c r="ED695" s="87"/>
      <c r="EE695" s="87"/>
      <c r="EF695" s="87"/>
      <c r="EG695" s="87"/>
      <c r="EH695" s="87"/>
      <c r="EI695" s="87"/>
      <c r="EJ695" s="87"/>
      <c r="EK695" s="87"/>
      <c r="EL695" s="87"/>
      <c r="EM695" s="87"/>
      <c r="EN695" s="87"/>
      <c r="EO695" s="87"/>
      <c r="EP695" s="87"/>
      <c r="EQ695" s="87"/>
      <c r="ER695" s="87"/>
      <c r="ES695" s="87"/>
      <c r="ET695" s="87"/>
      <c r="EU695" s="87"/>
      <c r="EV695" s="87"/>
      <c r="EW695" s="87"/>
      <c r="EX695" s="87"/>
      <c r="EY695" s="87"/>
      <c r="EZ695" s="87"/>
      <c r="FA695" s="87"/>
      <c r="FB695" s="87"/>
      <c r="FC695" s="87"/>
      <c r="FD695" s="87"/>
      <c r="FE695" s="87"/>
      <c r="FF695" s="87"/>
      <c r="FG695" s="87"/>
      <c r="FH695" s="87"/>
      <c r="FI695" s="87"/>
      <c r="FJ695" s="87"/>
      <c r="FK695" s="87"/>
      <c r="FL695" s="87"/>
      <c r="FM695" s="87"/>
      <c r="FN695" s="87"/>
      <c r="FO695" s="87"/>
      <c r="FP695" s="87"/>
      <c r="FQ695" s="87"/>
      <c r="FR695" s="87"/>
      <c r="FS695" s="87"/>
      <c r="FT695" s="87"/>
      <c r="FU695" s="87"/>
      <c r="FV695" s="87"/>
      <c r="FW695" s="87"/>
      <c r="FX695" s="87"/>
      <c r="FY695" s="87"/>
      <c r="FZ695" s="87"/>
      <c r="GA695" s="87"/>
      <c r="GB695" s="87"/>
      <c r="GC695" s="87"/>
      <c r="GD695" s="87"/>
      <c r="GE695" s="87"/>
      <c r="GF695" s="87"/>
      <c r="GG695" s="87"/>
      <c r="GH695" s="87"/>
      <c r="GI695" s="87"/>
      <c r="GJ695" s="87"/>
      <c r="GK695" s="87"/>
      <c r="GL695" s="87"/>
      <c r="GM695" s="87"/>
      <c r="GN695" s="87"/>
      <c r="GO695" s="87"/>
      <c r="GP695" s="87"/>
      <c r="GQ695" s="87"/>
      <c r="GR695" s="87"/>
      <c r="GS695" s="87"/>
      <c r="GT695" s="87"/>
      <c r="GU695" s="87"/>
      <c r="GV695" s="87"/>
      <c r="GW695" s="87"/>
      <c r="GX695" s="87"/>
      <c r="GY695" s="87"/>
      <c r="GZ695" s="87"/>
      <c r="HA695" s="87"/>
      <c r="HB695" s="87"/>
      <c r="HC695" s="87"/>
      <c r="HD695" s="87"/>
      <c r="HE695" s="87"/>
      <c r="HF695" s="87"/>
      <c r="HG695" s="87"/>
      <c r="HH695" s="87"/>
      <c r="HI695" s="87"/>
      <c r="HJ695" s="87"/>
      <c r="HK695" s="87"/>
      <c r="HL695" s="87"/>
      <c r="HM695" s="87"/>
      <c r="HN695" s="87"/>
      <c r="HO695" s="87"/>
      <c r="HP695" s="87"/>
      <c r="HQ695" s="87"/>
      <c r="HR695" s="87"/>
      <c r="HS695" s="87"/>
      <c r="HT695" s="87"/>
      <c r="HU695" s="87"/>
      <c r="HV695" s="87"/>
      <c r="HW695" s="87"/>
      <c r="HX695" s="87"/>
      <c r="HY695" s="87"/>
      <c r="HZ695" s="87"/>
      <c r="IA695" s="87"/>
      <c r="IB695" s="87"/>
      <c r="IC695" s="87"/>
      <c r="ID695" s="87"/>
      <c r="IE695" s="87"/>
      <c r="IF695" s="87"/>
      <c r="IG695" s="87"/>
      <c r="IH695" s="87"/>
      <c r="II695" s="87"/>
      <c r="IJ695" s="87"/>
      <c r="IK695" s="87"/>
      <c r="IL695" s="87"/>
      <c r="IM695" s="87"/>
      <c r="IN695" s="87"/>
      <c r="IO695" s="87"/>
      <c r="IP695" s="87"/>
      <c r="IQ695" s="87"/>
      <c r="IR695" s="87"/>
      <c r="IS695" s="87"/>
      <c r="IT695" s="87"/>
      <c r="IU695" s="87"/>
      <c r="IV695" s="87"/>
      <c r="IW695" s="87"/>
      <c r="IX695" s="87"/>
      <c r="IY695" s="87"/>
      <c r="IZ695" s="87"/>
      <c r="JA695" s="87"/>
      <c r="JB695" s="87"/>
      <c r="JC695" s="87"/>
      <c r="JD695" s="87"/>
      <c r="JE695" s="87"/>
      <c r="JF695" s="87"/>
      <c r="JG695" s="87"/>
      <c r="JH695" s="87"/>
      <c r="JI695" s="87"/>
      <c r="JJ695" s="87"/>
      <c r="JK695" s="87"/>
      <c r="JL695" s="87"/>
      <c r="JM695" s="87"/>
      <c r="JN695" s="87"/>
      <c r="JO695" s="87"/>
      <c r="JP695" s="87"/>
      <c r="JQ695" s="87"/>
      <c r="JR695" s="87"/>
      <c r="JS695" s="87"/>
      <c r="JT695" s="87"/>
      <c r="JU695" s="87"/>
      <c r="JV695" s="87"/>
      <c r="JW695" s="87"/>
      <c r="JX695" s="87"/>
      <c r="JY695" s="87"/>
      <c r="JZ695" s="87"/>
      <c r="KA695" s="87"/>
      <c r="KB695" s="87"/>
      <c r="KC695" s="87"/>
      <c r="KD695" s="87"/>
      <c r="KE695" s="87"/>
      <c r="KF695" s="87"/>
      <c r="KG695" s="87"/>
      <c r="KH695" s="87"/>
      <c r="KI695" s="87"/>
      <c r="KJ695" s="87"/>
      <c r="KK695" s="87"/>
      <c r="KL695" s="87"/>
      <c r="KM695" s="87"/>
      <c r="KN695" s="87"/>
      <c r="KO695" s="87"/>
      <c r="KP695" s="87"/>
      <c r="KQ695" s="87"/>
      <c r="KR695" s="434"/>
      <c r="KS695" s="434"/>
      <c r="KT695" s="434"/>
      <c r="KU695" s="434"/>
      <c r="KV695" s="434"/>
      <c r="KW695" s="434"/>
      <c r="KX695" s="434"/>
      <c r="KY695" s="434"/>
      <c r="KZ695" s="434"/>
      <c r="LA695" s="434"/>
      <c r="LB695" s="434"/>
      <c r="LC695" s="434"/>
      <c r="LD695" s="434"/>
      <c r="LE695" s="434"/>
      <c r="LF695" s="434"/>
      <c r="LG695" s="434"/>
      <c r="LH695" s="434"/>
      <c r="LI695" s="434"/>
      <c r="LJ695" s="434"/>
      <c r="LK695" s="434"/>
      <c r="LL695" s="434"/>
      <c r="LM695" s="434"/>
      <c r="LN695" s="434"/>
      <c r="LO695" s="434"/>
      <c r="LP695" s="434"/>
      <c r="LQ695" s="434"/>
      <c r="LR695" s="434"/>
      <c r="LS695" s="434"/>
      <c r="LT695" s="434"/>
      <c r="LU695" s="434"/>
      <c r="LV695" s="434"/>
      <c r="LW695" s="434"/>
      <c r="LX695" s="434"/>
      <c r="LY695" s="434"/>
      <c r="LZ695" s="434"/>
      <c r="MA695" s="434"/>
      <c r="MB695" s="434"/>
      <c r="MC695" s="434"/>
      <c r="MD695" s="434"/>
      <c r="ME695" s="434"/>
      <c r="MF695" s="434"/>
      <c r="MG695" s="434"/>
      <c r="MH695" s="434"/>
      <c r="MI695" s="434"/>
      <c r="MJ695" s="434"/>
      <c r="MK695" s="434"/>
      <c r="ML695" s="434"/>
      <c r="MM695" s="434"/>
      <c r="MN695" s="434"/>
      <c r="MO695" s="434"/>
      <c r="MP695" s="434"/>
      <c r="MQ695" s="434"/>
      <c r="MR695" s="434"/>
      <c r="MS695" s="434"/>
      <c r="MT695" s="434"/>
      <c r="MU695" s="434"/>
      <c r="MV695" s="434"/>
      <c r="MW695" s="434"/>
      <c r="MX695" s="434"/>
      <c r="MY695" s="434"/>
      <c r="MZ695" s="434"/>
      <c r="NA695" s="434"/>
      <c r="NB695" s="434"/>
      <c r="NC695" s="434"/>
      <c r="ND695" s="434"/>
      <c r="NE695" s="434"/>
    </row>
    <row r="696" spans="1:369" s="269" customFormat="1">
      <c r="A696" s="23" t="s">
        <v>1092</v>
      </c>
      <c r="B696" s="188" t="s">
        <v>1093</v>
      </c>
      <c r="C696" s="15">
        <f t="shared" si="63"/>
        <v>0</v>
      </c>
      <c r="D696" s="79" t="s">
        <v>595</v>
      </c>
      <c r="E696" s="65" t="s">
        <v>1094</v>
      </c>
      <c r="F696" s="184" t="s">
        <v>1095</v>
      </c>
      <c r="G696" s="185"/>
      <c r="H696" s="176"/>
      <c r="I696" s="80"/>
      <c r="J696" s="162"/>
      <c r="K696" s="163">
        <v>0</v>
      </c>
      <c r="L696" s="158">
        <f t="shared" si="64"/>
        <v>0</v>
      </c>
      <c r="M696" s="11">
        <v>6</v>
      </c>
      <c r="N696" s="128" t="s">
        <v>230</v>
      </c>
      <c r="O696" s="148">
        <v>41785</v>
      </c>
      <c r="P696" s="11">
        <v>22</v>
      </c>
      <c r="Q696" s="128" t="s">
        <v>232</v>
      </c>
      <c r="R696" s="148">
        <v>41503</v>
      </c>
      <c r="S696" s="275"/>
      <c r="T696" s="247" t="s">
        <v>451</v>
      </c>
      <c r="U696" s="305"/>
      <c r="V696" s="73"/>
      <c r="W696" s="69"/>
      <c r="X696" s="305"/>
      <c r="Y696" s="73"/>
      <c r="Z696" s="69"/>
      <c r="AA696" s="305"/>
      <c r="AB696" s="73"/>
      <c r="AC696" s="69"/>
      <c r="AD696" s="165"/>
      <c r="AE696" s="74"/>
      <c r="AF696" s="69"/>
      <c r="AG696" s="165"/>
      <c r="AH696" s="74"/>
      <c r="AI696" s="69"/>
      <c r="AJ696" s="167"/>
      <c r="AK696" s="74"/>
      <c r="AL696" s="69"/>
      <c r="AM696" s="167"/>
      <c r="AN696" s="74"/>
      <c r="AO696" s="69"/>
      <c r="AP696" s="72"/>
      <c r="AQ696" s="74"/>
      <c r="AR696" s="69"/>
      <c r="AS696" s="72"/>
      <c r="AT696" s="74"/>
      <c r="AU696" s="69"/>
      <c r="AV696" s="72"/>
      <c r="AW696" s="74"/>
      <c r="AX696" s="81"/>
      <c r="AY696" s="72"/>
      <c r="AZ696" s="74"/>
      <c r="BA696" s="81"/>
      <c r="BB696" s="72"/>
      <c r="BC696" s="74"/>
      <c r="BD696" s="81"/>
      <c r="BE696" s="72"/>
      <c r="BF696" s="74"/>
      <c r="BG696" s="81"/>
      <c r="BH696" s="72"/>
      <c r="BI696" s="278"/>
      <c r="BJ696" s="178"/>
      <c r="BK696" s="178"/>
      <c r="BL696" s="278"/>
      <c r="BM696" s="178"/>
      <c r="BN696" s="178"/>
      <c r="BO696" s="278"/>
      <c r="BP696" s="178"/>
      <c r="BQ696" s="178"/>
      <c r="BR696" s="278"/>
      <c r="BS696" s="178"/>
      <c r="BT696" s="178"/>
      <c r="BU696" s="278"/>
      <c r="BV696" s="178"/>
      <c r="BW696" s="178"/>
      <c r="BX696" s="278"/>
      <c r="BY696" s="178"/>
      <c r="BZ696" s="178"/>
      <c r="CA696" s="278"/>
      <c r="CB696" s="178"/>
      <c r="CC696" s="178"/>
      <c r="CD696" s="278"/>
      <c r="CE696" s="178"/>
      <c r="CF696" s="178"/>
      <c r="CG696" s="278"/>
      <c r="CH696" s="178"/>
      <c r="CI696" s="178"/>
      <c r="CJ696" s="278"/>
      <c r="CK696" s="178"/>
      <c r="CL696" s="178"/>
      <c r="CM696" s="307"/>
      <c r="CN696" s="178"/>
      <c r="CO696" s="178"/>
      <c r="CP696" s="307"/>
      <c r="CQ696" s="178"/>
      <c r="CR696" s="178"/>
      <c r="CS696" s="178"/>
      <c r="CT696" s="178"/>
      <c r="CU696" s="178"/>
      <c r="CV696" s="178"/>
      <c r="CW696" s="178"/>
      <c r="CX696" s="178"/>
      <c r="CY696" s="178"/>
      <c r="CZ696" s="178"/>
      <c r="DA696" s="178"/>
      <c r="DB696" s="178"/>
      <c r="DC696" s="178"/>
      <c r="DD696" s="178"/>
      <c r="DE696" s="178"/>
      <c r="DF696" s="178"/>
      <c r="DG696" s="178"/>
      <c r="DH696" s="178"/>
      <c r="DI696" s="178"/>
      <c r="DJ696" s="178"/>
      <c r="DK696" s="178"/>
      <c r="DL696" s="178"/>
      <c r="DM696" s="178"/>
      <c r="DN696" s="178"/>
      <c r="DO696" s="178"/>
      <c r="DP696" s="178"/>
      <c r="DQ696" s="178"/>
      <c r="DR696" s="178"/>
      <c r="DS696" s="178"/>
      <c r="DT696" s="178"/>
      <c r="DU696" s="178"/>
      <c r="DV696" s="178"/>
      <c r="DW696" s="178"/>
      <c r="DX696" s="178"/>
      <c r="DY696" s="178"/>
      <c r="DZ696" s="178"/>
      <c r="EA696" s="178"/>
      <c r="EB696" s="178"/>
      <c r="EC696" s="178"/>
      <c r="ED696" s="178"/>
      <c r="EE696" s="178"/>
      <c r="EF696" s="178"/>
      <c r="EG696" s="178"/>
      <c r="EH696" s="178"/>
      <c r="EI696" s="178"/>
      <c r="EJ696" s="178"/>
      <c r="EK696" s="178"/>
      <c r="EL696" s="178"/>
      <c r="EM696" s="178"/>
      <c r="EN696" s="178"/>
      <c r="EO696" s="178"/>
      <c r="EP696" s="178"/>
      <c r="EQ696" s="178"/>
      <c r="ER696" s="178"/>
      <c r="ES696" s="178"/>
      <c r="ET696" s="178"/>
      <c r="EU696" s="178"/>
      <c r="EV696" s="178"/>
      <c r="EW696" s="178"/>
      <c r="EX696" s="178"/>
      <c r="EY696" s="178"/>
      <c r="EZ696" s="178"/>
      <c r="FA696" s="178"/>
      <c r="FB696" s="178"/>
      <c r="FC696" s="178"/>
      <c r="FD696" s="178"/>
      <c r="FE696" s="178"/>
      <c r="FF696" s="178"/>
      <c r="FG696" s="178"/>
      <c r="FH696" s="178"/>
      <c r="FI696" s="178"/>
      <c r="FJ696" s="178"/>
      <c r="FK696" s="178"/>
      <c r="FL696" s="178"/>
      <c r="FM696" s="178"/>
      <c r="FN696" s="178"/>
      <c r="FO696" s="178"/>
      <c r="FP696" s="65"/>
      <c r="FQ696" s="65"/>
      <c r="FR696" s="65"/>
      <c r="FS696" s="65"/>
      <c r="FT696" s="65"/>
      <c r="FU696" s="65"/>
      <c r="FV696" s="65"/>
      <c r="FW696" s="65"/>
      <c r="FX696" s="65"/>
      <c r="FY696" s="65"/>
      <c r="FZ696" s="65"/>
      <c r="GA696" s="65"/>
      <c r="GB696" s="65"/>
      <c r="GC696" s="65"/>
      <c r="GD696" s="65"/>
      <c r="GE696" s="65"/>
      <c r="GF696" s="65"/>
      <c r="GG696" s="65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65"/>
      <c r="HJ696" s="65"/>
      <c r="HK696" s="65"/>
      <c r="HL696" s="65"/>
      <c r="HM696" s="65"/>
      <c r="HN696" s="65"/>
      <c r="HO696" s="87"/>
      <c r="HP696" s="87"/>
      <c r="HQ696" s="87"/>
      <c r="HR696" s="87"/>
      <c r="HS696" s="87"/>
      <c r="HT696" s="87"/>
      <c r="HU696" s="87"/>
      <c r="HV696" s="87"/>
      <c r="HW696" s="87"/>
      <c r="HX696" s="87"/>
      <c r="HY696" s="87"/>
      <c r="HZ696" s="87"/>
      <c r="IA696" s="87"/>
      <c r="IB696" s="87"/>
      <c r="IC696" s="87"/>
      <c r="ID696" s="87"/>
      <c r="IE696" s="87"/>
      <c r="IF696" s="87"/>
      <c r="IG696" s="87"/>
      <c r="IH696" s="87"/>
      <c r="II696" s="87"/>
      <c r="IJ696" s="87"/>
      <c r="IK696" s="87"/>
      <c r="IL696" s="87"/>
      <c r="IM696" s="87"/>
      <c r="IN696" s="87"/>
      <c r="IO696" s="87"/>
      <c r="IP696" s="87"/>
      <c r="IQ696" s="87"/>
      <c r="IR696" s="87"/>
      <c r="IS696" s="87"/>
      <c r="IT696" s="87"/>
      <c r="IU696" s="87"/>
      <c r="IV696" s="87"/>
      <c r="IW696" s="65"/>
      <c r="IX696" s="65"/>
      <c r="IY696" s="65"/>
      <c r="IZ696" s="65"/>
      <c r="JA696" s="65"/>
      <c r="JB696" s="65"/>
      <c r="JC696" s="65"/>
      <c r="JD696" s="65"/>
      <c r="JE696" s="65"/>
      <c r="JF696" s="65"/>
      <c r="JG696" s="65"/>
      <c r="JH696" s="65"/>
      <c r="JI696" s="65"/>
      <c r="JJ696" s="65"/>
      <c r="JK696" s="65"/>
      <c r="JL696" s="65"/>
      <c r="JM696" s="65"/>
      <c r="JN696" s="65"/>
      <c r="JO696" s="65"/>
      <c r="JP696" s="65"/>
      <c r="JQ696" s="65"/>
      <c r="JR696" s="65"/>
      <c r="JS696" s="65"/>
      <c r="JT696" s="65"/>
      <c r="JU696" s="65"/>
      <c r="JV696" s="65"/>
      <c r="JW696" s="65"/>
      <c r="JX696" s="65"/>
      <c r="JY696" s="65"/>
      <c r="JZ696" s="65"/>
      <c r="KA696" s="65"/>
      <c r="KB696" s="65"/>
      <c r="KC696" s="65"/>
      <c r="KD696" s="65"/>
      <c r="KE696" s="65"/>
      <c r="KF696" s="65"/>
      <c r="KG696" s="65"/>
      <c r="KH696" s="65"/>
      <c r="KI696" s="65"/>
      <c r="KJ696" s="65"/>
      <c r="KK696" s="65"/>
      <c r="KL696" s="65"/>
      <c r="KM696" s="65"/>
      <c r="KN696" s="65"/>
      <c r="KO696" s="65"/>
      <c r="KP696" s="65"/>
      <c r="KQ696" s="65"/>
    </row>
    <row r="697" spans="1:369" s="269" customFormat="1">
      <c r="A697" s="23" t="s">
        <v>3132</v>
      </c>
      <c r="B697" s="188" t="s">
        <v>3131</v>
      </c>
      <c r="C697" s="15">
        <f t="shared" si="63"/>
        <v>8</v>
      </c>
      <c r="D697" s="79"/>
      <c r="E697" s="65" t="s">
        <v>3133</v>
      </c>
      <c r="F697" s="184" t="s">
        <v>1356</v>
      </c>
      <c r="G697" s="185">
        <v>2</v>
      </c>
      <c r="H697" s="176"/>
      <c r="I697" s="80"/>
      <c r="J697" s="162"/>
      <c r="K697" s="163"/>
      <c r="L697" s="158">
        <f t="shared" si="64"/>
        <v>0</v>
      </c>
      <c r="M697" s="11">
        <v>8</v>
      </c>
      <c r="N697" s="128" t="s">
        <v>451</v>
      </c>
      <c r="O697" s="148">
        <v>43015</v>
      </c>
      <c r="P697" s="11">
        <v>8</v>
      </c>
      <c r="Q697" s="128" t="s">
        <v>451</v>
      </c>
      <c r="R697" s="148">
        <v>42995</v>
      </c>
      <c r="S697" s="275"/>
      <c r="T697" s="247"/>
      <c r="U697" s="305"/>
      <c r="V697" s="73"/>
      <c r="W697" s="69"/>
      <c r="X697" s="305"/>
      <c r="Y697" s="73"/>
      <c r="Z697" s="69"/>
      <c r="AA697" s="305"/>
      <c r="AB697" s="73"/>
      <c r="AC697" s="69"/>
      <c r="AD697" s="165"/>
      <c r="AE697" s="73"/>
      <c r="AF697" s="69"/>
      <c r="AG697" s="165"/>
      <c r="AH697" s="73"/>
      <c r="AI697" s="69"/>
      <c r="AJ697" s="167"/>
      <c r="AK697" s="74"/>
      <c r="AL697" s="69"/>
      <c r="AM697" s="167"/>
      <c r="AN697" s="74"/>
      <c r="AO697" s="69"/>
      <c r="AP697" s="72"/>
      <c r="AQ697" s="74"/>
      <c r="AR697" s="69"/>
      <c r="AS697" s="72"/>
      <c r="AT697" s="74"/>
      <c r="AU697" s="69"/>
      <c r="AV697" s="72"/>
      <c r="AW697" s="74"/>
      <c r="AX697" s="81"/>
      <c r="AY697" s="72"/>
      <c r="AZ697" s="74"/>
      <c r="BA697" s="81"/>
      <c r="BB697" s="72"/>
      <c r="BC697" s="73"/>
      <c r="BD697" s="81"/>
      <c r="BE697" s="72"/>
      <c r="BF697" s="73"/>
      <c r="BG697" s="81"/>
      <c r="BH697" s="72"/>
      <c r="BI697" s="307"/>
      <c r="BJ697" s="178"/>
      <c r="BK697" s="178"/>
      <c r="BL697" s="307"/>
      <c r="BM697" s="178"/>
      <c r="BN697" s="178"/>
      <c r="BO697" s="307"/>
      <c r="BP697" s="178"/>
      <c r="BQ697" s="178"/>
      <c r="BR697" s="307"/>
      <c r="BS697" s="178"/>
      <c r="BT697" s="178"/>
      <c r="BU697" s="307"/>
      <c r="BV697" s="178"/>
      <c r="BW697" s="178"/>
      <c r="BX697" s="307"/>
      <c r="BY697" s="178"/>
      <c r="BZ697" s="178"/>
      <c r="CA697" s="307"/>
      <c r="CB697" s="178"/>
      <c r="CC697" s="178"/>
      <c r="CD697" s="307"/>
      <c r="CE697" s="178"/>
      <c r="CF697" s="178"/>
      <c r="CG697" s="307"/>
      <c r="CH697" s="178"/>
      <c r="CI697" s="178"/>
      <c r="CJ697" s="307"/>
      <c r="CK697" s="178"/>
      <c r="CL697" s="178"/>
      <c r="CM697" s="307"/>
      <c r="CN697" s="178"/>
      <c r="CO697" s="178"/>
      <c r="CP697" s="307"/>
      <c r="CQ697" s="178"/>
      <c r="CR697" s="178"/>
      <c r="CS697" s="178"/>
      <c r="CT697" s="178"/>
      <c r="CU697" s="178"/>
      <c r="CV697" s="178"/>
      <c r="CW697" s="178"/>
      <c r="CX697" s="178"/>
      <c r="CY697" s="178"/>
      <c r="CZ697" s="178"/>
      <c r="DA697" s="178"/>
      <c r="DB697" s="178"/>
      <c r="DC697" s="178"/>
      <c r="DD697" s="178"/>
      <c r="DE697" s="178"/>
      <c r="DF697" s="178"/>
      <c r="DG697" s="178"/>
      <c r="DH697" s="178"/>
      <c r="DI697" s="178"/>
      <c r="DJ697" s="178"/>
      <c r="DK697" s="178"/>
      <c r="DL697" s="178"/>
      <c r="DM697" s="178"/>
      <c r="DN697" s="178"/>
      <c r="DO697" s="178"/>
      <c r="DP697" s="178"/>
      <c r="DQ697" s="178"/>
      <c r="DR697" s="178"/>
      <c r="DS697" s="178"/>
      <c r="DT697" s="178"/>
      <c r="DU697" s="178"/>
      <c r="DV697" s="178"/>
      <c r="DW697" s="178"/>
      <c r="DX697" s="178"/>
      <c r="DY697" s="178"/>
      <c r="DZ697" s="178"/>
      <c r="EA697" s="178"/>
      <c r="EB697" s="178"/>
      <c r="EC697" s="178"/>
      <c r="ED697" s="178"/>
      <c r="EE697" s="178"/>
      <c r="EF697" s="178"/>
      <c r="EG697" s="178"/>
      <c r="EH697" s="178"/>
      <c r="EI697" s="178"/>
      <c r="EJ697" s="178"/>
      <c r="EK697" s="178"/>
      <c r="EL697" s="178"/>
      <c r="EM697" s="178"/>
      <c r="EN697" s="178"/>
      <c r="EO697" s="178"/>
      <c r="EP697" s="178"/>
      <c r="EQ697" s="178"/>
      <c r="ER697" s="178"/>
      <c r="ES697" s="178"/>
      <c r="ET697" s="178"/>
      <c r="EU697" s="178"/>
      <c r="EV697" s="178"/>
      <c r="EW697" s="178"/>
      <c r="EX697" s="178"/>
      <c r="EY697" s="178"/>
      <c r="EZ697" s="178"/>
      <c r="FA697" s="178"/>
      <c r="FB697" s="178"/>
      <c r="FC697" s="178"/>
      <c r="FD697" s="178"/>
      <c r="FE697" s="178"/>
      <c r="FF697" s="178"/>
      <c r="FG697" s="178"/>
      <c r="FH697" s="178"/>
      <c r="FI697" s="178"/>
      <c r="FJ697" s="178"/>
      <c r="FK697" s="178"/>
      <c r="FL697" s="178"/>
      <c r="FM697" s="178"/>
      <c r="FN697" s="178"/>
      <c r="FO697" s="178"/>
      <c r="FP697" s="65"/>
      <c r="FQ697" s="65"/>
      <c r="FR697" s="65"/>
      <c r="FS697" s="65"/>
      <c r="FT697" s="65"/>
      <c r="FU697" s="65"/>
      <c r="FV697" s="65"/>
      <c r="FW697" s="65"/>
      <c r="FX697" s="65"/>
      <c r="FY697" s="65"/>
      <c r="FZ697" s="65"/>
      <c r="GA697" s="65"/>
      <c r="GB697" s="65"/>
      <c r="GC697" s="65"/>
      <c r="GD697" s="65"/>
      <c r="GE697" s="65"/>
      <c r="GF697" s="65"/>
      <c r="GG697" s="65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65"/>
      <c r="HJ697" s="65"/>
      <c r="HK697" s="65"/>
      <c r="HL697" s="65"/>
      <c r="HM697" s="65"/>
      <c r="HN697" s="65"/>
      <c r="HO697" s="87"/>
      <c r="HP697" s="87"/>
      <c r="HQ697" s="87"/>
      <c r="HR697" s="87"/>
      <c r="HS697" s="87"/>
      <c r="HT697" s="87"/>
      <c r="HU697" s="87"/>
      <c r="HV697" s="87"/>
      <c r="HW697" s="87"/>
      <c r="HX697" s="87"/>
      <c r="HY697" s="87"/>
      <c r="HZ697" s="87"/>
      <c r="IA697" s="87"/>
      <c r="IB697" s="87"/>
      <c r="IC697" s="87"/>
      <c r="ID697" s="87"/>
      <c r="IE697" s="87"/>
      <c r="IF697" s="87"/>
      <c r="IG697" s="87"/>
      <c r="IH697" s="87"/>
      <c r="II697" s="87"/>
      <c r="IJ697" s="87"/>
      <c r="IK697" s="87"/>
      <c r="IL697" s="87"/>
      <c r="IM697" s="87"/>
      <c r="IN697" s="87"/>
      <c r="IO697" s="87"/>
      <c r="IP697" s="87"/>
      <c r="IQ697" s="87"/>
      <c r="IR697" s="87"/>
      <c r="IS697" s="87"/>
      <c r="IT697" s="87"/>
      <c r="IU697" s="87"/>
      <c r="IV697" s="87"/>
      <c r="IW697" s="65"/>
      <c r="IX697" s="65"/>
      <c r="IY697" s="65"/>
      <c r="IZ697" s="65"/>
      <c r="JA697" s="65"/>
      <c r="JB697" s="65"/>
      <c r="JC697" s="65"/>
      <c r="JD697" s="65"/>
      <c r="JE697" s="65"/>
      <c r="JF697" s="65"/>
      <c r="JG697" s="65"/>
      <c r="JH697" s="65"/>
      <c r="JI697" s="65"/>
      <c r="JJ697" s="65"/>
      <c r="JK697" s="65"/>
      <c r="JL697" s="65"/>
      <c r="JM697" s="65"/>
      <c r="JN697" s="65"/>
      <c r="JO697" s="65"/>
      <c r="JP697" s="65"/>
      <c r="JQ697" s="65"/>
      <c r="JR697" s="65"/>
      <c r="JS697" s="65"/>
      <c r="JT697" s="65"/>
      <c r="JU697" s="65"/>
      <c r="JV697" s="65"/>
      <c r="JW697" s="65"/>
      <c r="JX697" s="65"/>
      <c r="JY697" s="65"/>
      <c r="JZ697" s="65"/>
      <c r="KA697" s="65"/>
      <c r="KB697" s="65"/>
      <c r="KC697" s="65"/>
      <c r="KD697" s="65"/>
      <c r="KE697" s="65"/>
      <c r="KF697" s="65"/>
      <c r="KG697" s="65"/>
      <c r="KH697" s="65"/>
      <c r="KI697" s="65"/>
      <c r="KJ697" s="65"/>
      <c r="KK697" s="65"/>
      <c r="KL697" s="65"/>
      <c r="KM697" s="65"/>
      <c r="KN697" s="65"/>
      <c r="KO697" s="65"/>
      <c r="KP697" s="65"/>
      <c r="KQ697" s="65"/>
    </row>
    <row r="698" spans="1:369" s="269" customFormat="1">
      <c r="A698" s="23" t="s">
        <v>3227</v>
      </c>
      <c r="B698" s="188" t="s">
        <v>3224</v>
      </c>
      <c r="C698" s="15">
        <f t="shared" si="63"/>
        <v>0</v>
      </c>
      <c r="D698" s="79"/>
      <c r="E698" s="65" t="s">
        <v>3226</v>
      </c>
      <c r="F698" s="184" t="s">
        <v>3225</v>
      </c>
      <c r="G698" s="185"/>
      <c r="H698" s="176"/>
      <c r="I698" s="80"/>
      <c r="J698" s="162"/>
      <c r="K698" s="163"/>
      <c r="L698" s="158">
        <f t="shared" si="64"/>
        <v>0</v>
      </c>
      <c r="M698" s="11"/>
      <c r="N698" s="128"/>
      <c r="O698" s="148"/>
      <c r="P698" s="11"/>
      <c r="Q698" s="128"/>
      <c r="R698" s="148"/>
      <c r="S698" s="275"/>
      <c r="T698" s="247"/>
      <c r="U698" s="305"/>
      <c r="V698" s="73"/>
      <c r="W698" s="69"/>
      <c r="X698" s="305"/>
      <c r="Y698" s="73"/>
      <c r="Z698" s="69"/>
      <c r="AA698" s="305"/>
      <c r="AB698" s="73"/>
      <c r="AC698" s="69"/>
      <c r="AD698" s="165"/>
      <c r="AE698" s="73"/>
      <c r="AF698" s="69"/>
      <c r="AG698" s="165"/>
      <c r="AH698" s="73"/>
      <c r="AI698" s="69"/>
      <c r="AJ698" s="167"/>
      <c r="AK698" s="74"/>
      <c r="AL698" s="69"/>
      <c r="AM698" s="167"/>
      <c r="AN698" s="74"/>
      <c r="AO698" s="69"/>
      <c r="AP698" s="72"/>
      <c r="AQ698" s="74"/>
      <c r="AR698" s="69"/>
      <c r="AS698" s="72"/>
      <c r="AT698" s="74"/>
      <c r="AU698" s="69"/>
      <c r="AV698" s="72"/>
      <c r="AW698" s="74"/>
      <c r="AX698" s="81"/>
      <c r="AY698" s="72"/>
      <c r="AZ698" s="74"/>
      <c r="BA698" s="81"/>
      <c r="BB698" s="72"/>
      <c r="BC698" s="73"/>
      <c r="BD698" s="81"/>
      <c r="BE698" s="72"/>
      <c r="BF698" s="73"/>
      <c r="BG698" s="81"/>
      <c r="BH698" s="72"/>
      <c r="BI698" s="307"/>
      <c r="BJ698" s="178"/>
      <c r="BK698" s="178"/>
      <c r="BL698" s="307"/>
      <c r="BM698" s="178"/>
      <c r="BN698" s="178"/>
      <c r="BO698" s="307"/>
      <c r="BP698" s="178"/>
      <c r="BQ698" s="178"/>
      <c r="BR698" s="307"/>
      <c r="BS698" s="178"/>
      <c r="BT698" s="178"/>
      <c r="BU698" s="307"/>
      <c r="BV698" s="178"/>
      <c r="BW698" s="178"/>
      <c r="BX698" s="307"/>
      <c r="BY698" s="178"/>
      <c r="BZ698" s="178"/>
      <c r="CA698" s="307"/>
      <c r="CB698" s="178"/>
      <c r="CC698" s="178"/>
      <c r="CD698" s="307"/>
      <c r="CE698" s="178"/>
      <c r="CF698" s="178"/>
      <c r="CG698" s="307"/>
      <c r="CH698" s="178"/>
      <c r="CI698" s="178"/>
      <c r="CJ698" s="307"/>
      <c r="CK698" s="178"/>
      <c r="CL698" s="178"/>
      <c r="CM698" s="307"/>
      <c r="CN698" s="178"/>
      <c r="CO698" s="178"/>
      <c r="CP698" s="307"/>
      <c r="CQ698" s="178"/>
      <c r="CR698" s="178"/>
      <c r="CS698" s="178"/>
      <c r="CT698" s="178"/>
      <c r="CU698" s="178"/>
      <c r="CV698" s="178"/>
      <c r="CW698" s="178"/>
      <c r="CX698" s="178"/>
      <c r="CY698" s="178"/>
      <c r="CZ698" s="178"/>
      <c r="DA698" s="178"/>
      <c r="DB698" s="178"/>
      <c r="DC698" s="178"/>
      <c r="DD698" s="178"/>
      <c r="DE698" s="178"/>
      <c r="DF698" s="178"/>
      <c r="DG698" s="178"/>
      <c r="DH698" s="178"/>
      <c r="DI698" s="178"/>
      <c r="DJ698" s="178"/>
      <c r="DK698" s="178"/>
      <c r="DL698" s="178"/>
      <c r="DM698" s="178"/>
      <c r="DN698" s="178"/>
      <c r="DO698" s="178"/>
      <c r="DP698" s="178"/>
      <c r="DQ698" s="178"/>
      <c r="DR698" s="178"/>
      <c r="DS698" s="178"/>
      <c r="DT698" s="178"/>
      <c r="DU698" s="178"/>
      <c r="DV698" s="178"/>
      <c r="DW698" s="178"/>
      <c r="DX698" s="178"/>
      <c r="DY698" s="178"/>
      <c r="DZ698" s="178"/>
      <c r="EA698" s="178"/>
      <c r="EB698" s="178"/>
      <c r="EC698" s="178"/>
      <c r="ED698" s="178"/>
      <c r="EE698" s="178"/>
      <c r="EF698" s="178"/>
      <c r="EG698" s="178"/>
      <c r="EH698" s="178"/>
      <c r="EI698" s="178"/>
      <c r="EJ698" s="178"/>
      <c r="EK698" s="178"/>
      <c r="EL698" s="178"/>
      <c r="EM698" s="178"/>
      <c r="EN698" s="178"/>
      <c r="EO698" s="178"/>
      <c r="EP698" s="178"/>
      <c r="EQ698" s="178"/>
      <c r="ER698" s="178"/>
      <c r="ES698" s="178"/>
      <c r="ET698" s="178"/>
      <c r="EU698" s="178"/>
      <c r="EV698" s="178"/>
      <c r="EW698" s="178"/>
      <c r="EX698" s="178"/>
      <c r="EY698" s="178"/>
      <c r="EZ698" s="178"/>
      <c r="FA698" s="178"/>
      <c r="FB698" s="178"/>
      <c r="FC698" s="178"/>
      <c r="FD698" s="178"/>
      <c r="FE698" s="178"/>
      <c r="FF698" s="178"/>
      <c r="FG698" s="178"/>
      <c r="FH698" s="178"/>
      <c r="FI698" s="178"/>
      <c r="FJ698" s="178"/>
      <c r="FK698" s="178"/>
      <c r="FL698" s="178"/>
      <c r="FM698" s="178"/>
      <c r="FN698" s="178"/>
      <c r="FO698" s="178"/>
      <c r="FP698" s="65"/>
      <c r="FQ698" s="65"/>
      <c r="FR698" s="65"/>
      <c r="FS698" s="65"/>
      <c r="FT698" s="65"/>
      <c r="FU698" s="65"/>
      <c r="FV698" s="65"/>
      <c r="FW698" s="65"/>
      <c r="FX698" s="65"/>
      <c r="FY698" s="65"/>
      <c r="FZ698" s="65"/>
      <c r="GA698" s="65"/>
      <c r="GB698" s="65"/>
      <c r="GC698" s="65"/>
      <c r="GD698" s="65"/>
      <c r="GE698" s="65"/>
      <c r="GF698" s="65"/>
      <c r="GG698" s="65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65"/>
      <c r="HJ698" s="65"/>
      <c r="HK698" s="65"/>
      <c r="HL698" s="65"/>
      <c r="HM698" s="65"/>
      <c r="HN698" s="65"/>
      <c r="HO698" s="87"/>
      <c r="HP698" s="87"/>
      <c r="HQ698" s="87"/>
      <c r="HR698" s="87"/>
      <c r="HS698" s="87"/>
      <c r="HT698" s="87"/>
      <c r="HU698" s="87"/>
      <c r="HV698" s="87"/>
      <c r="HW698" s="87"/>
      <c r="HX698" s="87"/>
      <c r="HY698" s="87"/>
      <c r="HZ698" s="87"/>
      <c r="IA698" s="87"/>
      <c r="IB698" s="87"/>
      <c r="IC698" s="87"/>
      <c r="ID698" s="87"/>
      <c r="IE698" s="87"/>
      <c r="IF698" s="87"/>
      <c r="IG698" s="87"/>
      <c r="IH698" s="87"/>
      <c r="II698" s="87"/>
      <c r="IJ698" s="87"/>
      <c r="IK698" s="87"/>
      <c r="IL698" s="87"/>
      <c r="IM698" s="87"/>
      <c r="IN698" s="87"/>
      <c r="IO698" s="87"/>
      <c r="IP698" s="87"/>
      <c r="IQ698" s="87"/>
      <c r="IR698" s="87"/>
      <c r="IS698" s="87"/>
      <c r="IT698" s="87"/>
      <c r="IU698" s="87"/>
      <c r="IV698" s="87"/>
      <c r="IW698" s="65"/>
      <c r="IX698" s="65"/>
      <c r="IY698" s="65"/>
      <c r="IZ698" s="65"/>
      <c r="JA698" s="65"/>
      <c r="JB698" s="65"/>
      <c r="JC698" s="65"/>
      <c r="JD698" s="65"/>
      <c r="JE698" s="65"/>
      <c r="JF698" s="65"/>
      <c r="JG698" s="65"/>
      <c r="JH698" s="65"/>
      <c r="JI698" s="65"/>
      <c r="JJ698" s="65"/>
      <c r="JK698" s="65"/>
      <c r="JL698" s="65"/>
      <c r="JM698" s="65"/>
      <c r="JN698" s="65"/>
      <c r="JO698" s="65"/>
      <c r="JP698" s="65"/>
      <c r="JQ698" s="65"/>
      <c r="JR698" s="65"/>
      <c r="JS698" s="65"/>
      <c r="JT698" s="65"/>
      <c r="JU698" s="65"/>
      <c r="JV698" s="65"/>
      <c r="JW698" s="65"/>
      <c r="JX698" s="65"/>
      <c r="JY698" s="65"/>
      <c r="JZ698" s="65"/>
      <c r="KA698" s="65"/>
      <c r="KB698" s="65"/>
      <c r="KC698" s="65"/>
      <c r="KD698" s="65"/>
      <c r="KE698" s="65"/>
      <c r="KF698" s="65"/>
      <c r="KG698" s="65"/>
      <c r="KH698" s="65"/>
      <c r="KI698" s="65"/>
      <c r="KJ698" s="65"/>
      <c r="KK698" s="65"/>
      <c r="KL698" s="65"/>
      <c r="KM698" s="65"/>
      <c r="KN698" s="65"/>
      <c r="KO698" s="65"/>
      <c r="KP698" s="65"/>
      <c r="KQ698" s="65"/>
    </row>
    <row r="699" spans="1:369" s="269" customFormat="1">
      <c r="A699" s="232" t="s">
        <v>24</v>
      </c>
      <c r="B699" s="188" t="s">
        <v>25</v>
      </c>
      <c r="C699" s="15">
        <f t="shared" si="63"/>
        <v>22</v>
      </c>
      <c r="D699" s="79" t="s">
        <v>595</v>
      </c>
      <c r="E699" s="273" t="s">
        <v>3170</v>
      </c>
      <c r="F699" s="184" t="s">
        <v>23</v>
      </c>
      <c r="G699" s="185">
        <v>4</v>
      </c>
      <c r="H699" s="176">
        <v>6</v>
      </c>
      <c r="I699" s="102">
        <v>12</v>
      </c>
      <c r="J699" s="162"/>
      <c r="K699" s="163">
        <v>12</v>
      </c>
      <c r="L699" s="158">
        <f t="shared" si="64"/>
        <v>12</v>
      </c>
      <c r="M699" s="21">
        <v>0</v>
      </c>
      <c r="N699" s="128" t="s">
        <v>230</v>
      </c>
      <c r="O699" s="148">
        <v>42925</v>
      </c>
      <c r="P699" s="21">
        <v>10</v>
      </c>
      <c r="Q699" s="128" t="s">
        <v>230</v>
      </c>
      <c r="R699" s="148">
        <v>42924</v>
      </c>
      <c r="S699" s="21">
        <v>22</v>
      </c>
      <c r="T699" s="128" t="s">
        <v>451</v>
      </c>
      <c r="U699" s="148">
        <v>42281</v>
      </c>
      <c r="V699" s="21">
        <v>22</v>
      </c>
      <c r="W699" s="128" t="s">
        <v>451</v>
      </c>
      <c r="X699" s="148">
        <v>42280</v>
      </c>
      <c r="Y699" s="21">
        <v>22</v>
      </c>
      <c r="Z699" s="128" t="s">
        <v>451</v>
      </c>
      <c r="AA699" s="148">
        <v>41966</v>
      </c>
      <c r="AB699" s="21">
        <v>22</v>
      </c>
      <c r="AC699" s="128" t="s">
        <v>451</v>
      </c>
      <c r="AD699" s="148">
        <v>41965</v>
      </c>
      <c r="AE699" s="21">
        <v>22</v>
      </c>
      <c r="AF699" s="128" t="s">
        <v>451</v>
      </c>
      <c r="AG699" s="148">
        <v>41945</v>
      </c>
      <c r="AH699" s="21">
        <v>22</v>
      </c>
      <c r="AI699" s="128" t="s">
        <v>451</v>
      </c>
      <c r="AJ699" s="129">
        <v>41944</v>
      </c>
      <c r="AK699" s="14">
        <v>21</v>
      </c>
      <c r="AL699" s="128" t="s">
        <v>451</v>
      </c>
      <c r="AM699" s="129">
        <v>41854</v>
      </c>
      <c r="AN699" s="14">
        <v>22</v>
      </c>
      <c r="AO699" s="128" t="s">
        <v>451</v>
      </c>
      <c r="AP699" s="129">
        <v>41853</v>
      </c>
      <c r="AQ699" s="14">
        <v>22</v>
      </c>
      <c r="AR699" s="128" t="s">
        <v>451</v>
      </c>
      <c r="AS699" s="129">
        <v>41721</v>
      </c>
      <c r="AT699" s="14">
        <v>22</v>
      </c>
      <c r="AU699" s="128" t="s">
        <v>451</v>
      </c>
      <c r="AV699" s="129">
        <v>41720</v>
      </c>
      <c r="AW699" s="14">
        <v>22</v>
      </c>
      <c r="AX699" s="128" t="s">
        <v>451</v>
      </c>
      <c r="AY699" s="129">
        <v>41490</v>
      </c>
      <c r="AZ699" s="14">
        <v>22</v>
      </c>
      <c r="BA699" s="128" t="s">
        <v>451</v>
      </c>
      <c r="BB699" s="129">
        <v>41489</v>
      </c>
      <c r="BC699" s="87"/>
      <c r="BD699" s="65"/>
      <c r="BE699" s="65"/>
      <c r="BF699" s="87"/>
      <c r="BG699" s="65"/>
      <c r="BH699" s="65"/>
      <c r="BI699" s="8"/>
      <c r="BJ699" s="1"/>
      <c r="BK699" s="1"/>
      <c r="BL699" s="8"/>
      <c r="BM699" s="1"/>
      <c r="BN699" s="1"/>
      <c r="BO699" s="8"/>
      <c r="BP699" s="1"/>
      <c r="BQ699" s="1"/>
      <c r="BR699" s="8"/>
      <c r="BS699" s="1"/>
      <c r="BT699" s="1"/>
      <c r="BU699" s="8"/>
      <c r="BV699" s="1"/>
      <c r="BW699" s="1"/>
      <c r="BX699" s="8"/>
      <c r="BY699" s="1"/>
      <c r="BZ699" s="1"/>
      <c r="CA699" s="8"/>
      <c r="CB699" s="1"/>
      <c r="CC699" s="1"/>
      <c r="CD699" s="8"/>
      <c r="CE699" s="1"/>
      <c r="CF699" s="1"/>
      <c r="CG699" s="8"/>
      <c r="CH699" s="1"/>
      <c r="CI699" s="1"/>
      <c r="CJ699" s="8"/>
      <c r="CK699" s="1"/>
      <c r="CL699" s="1"/>
      <c r="CM699" s="8"/>
      <c r="CN699" s="1"/>
      <c r="CO699" s="1"/>
      <c r="CP699" s="8"/>
      <c r="CQ699" s="1"/>
      <c r="CR699" s="1"/>
      <c r="CS699" s="8"/>
      <c r="CT699" s="1"/>
      <c r="CU699" s="1"/>
      <c r="CV699" s="8"/>
      <c r="CW699" s="1"/>
      <c r="CX699" s="1"/>
      <c r="CY699" s="8"/>
      <c r="CZ699" s="1"/>
      <c r="DA699" s="1"/>
      <c r="DB699" s="8"/>
      <c r="DC699" s="1"/>
      <c r="DD699" s="1"/>
      <c r="DE699" s="8"/>
      <c r="DF699" s="1"/>
      <c r="DG699" s="1"/>
      <c r="DH699" s="8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8"/>
      <c r="DX699" s="1"/>
      <c r="DY699" s="1"/>
      <c r="DZ699" s="8"/>
      <c r="EA699" s="1"/>
      <c r="EB699" s="1"/>
      <c r="EC699" s="8"/>
      <c r="ED699" s="1"/>
      <c r="EE699" s="1"/>
      <c r="EF699" s="8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267"/>
      <c r="KS699" s="267"/>
      <c r="KT699" s="267"/>
      <c r="KU699" s="267"/>
      <c r="KV699" s="267"/>
      <c r="KW699" s="267"/>
      <c r="KX699" s="267"/>
      <c r="KY699" s="267"/>
      <c r="KZ699" s="267"/>
      <c r="LA699" s="267"/>
      <c r="LB699" s="267"/>
      <c r="LC699" s="267"/>
      <c r="LD699" s="267"/>
      <c r="LE699" s="267"/>
      <c r="LF699" s="267"/>
      <c r="LG699" s="267"/>
      <c r="LH699" s="267"/>
      <c r="LI699" s="267"/>
      <c r="LJ699" s="267"/>
      <c r="LK699" s="267"/>
      <c r="LL699" s="267"/>
      <c r="LM699" s="267"/>
      <c r="LN699" s="267"/>
      <c r="LO699" s="267"/>
      <c r="LP699" s="267"/>
      <c r="LQ699" s="267"/>
      <c r="LR699" s="267"/>
      <c r="LS699" s="267"/>
      <c r="LT699" s="267"/>
      <c r="LU699" s="267"/>
      <c r="LV699" s="267"/>
      <c r="LW699" s="267"/>
      <c r="LX699" s="267"/>
      <c r="LY699" s="267"/>
      <c r="LZ699" s="267"/>
      <c r="MA699" s="267"/>
      <c r="MB699" s="267"/>
      <c r="MC699" s="267"/>
      <c r="MD699" s="267"/>
      <c r="ME699" s="267"/>
      <c r="MF699" s="267"/>
      <c r="MG699" s="267"/>
      <c r="MH699" s="267"/>
      <c r="MI699" s="267"/>
      <c r="MJ699" s="267"/>
      <c r="MK699" s="267"/>
      <c r="ML699" s="267"/>
      <c r="MM699" s="267"/>
      <c r="MN699" s="267"/>
      <c r="MO699" s="267"/>
      <c r="MP699" s="267"/>
      <c r="MQ699" s="267"/>
      <c r="MR699" s="267"/>
      <c r="MS699" s="267"/>
      <c r="MT699" s="267"/>
      <c r="MU699" s="267"/>
      <c r="MV699" s="267"/>
      <c r="MW699" s="267"/>
      <c r="MX699" s="267"/>
      <c r="MY699" s="267"/>
      <c r="MZ699" s="267"/>
      <c r="NA699" s="267"/>
      <c r="NB699" s="267"/>
      <c r="NC699" s="267"/>
      <c r="ND699" s="267"/>
      <c r="NE699" s="267"/>
    </row>
    <row r="700" spans="1:369" s="267" customFormat="1">
      <c r="A700" s="232" t="s">
        <v>1638</v>
      </c>
      <c r="B700" s="188" t="s">
        <v>1626</v>
      </c>
      <c r="C700" s="15">
        <f t="shared" si="63"/>
        <v>21.999999999999996</v>
      </c>
      <c r="D700" s="79"/>
      <c r="E700" s="65" t="s">
        <v>1951</v>
      </c>
      <c r="F700" s="184" t="s">
        <v>1483</v>
      </c>
      <c r="G700" s="185">
        <v>4</v>
      </c>
      <c r="H700" s="176">
        <v>3</v>
      </c>
      <c r="I700" s="80">
        <v>7</v>
      </c>
      <c r="J700" s="162"/>
      <c r="K700" s="163">
        <v>7</v>
      </c>
      <c r="L700" s="158">
        <f t="shared" si="64"/>
        <v>7</v>
      </c>
      <c r="M700" s="21">
        <v>22</v>
      </c>
      <c r="N700" s="128" t="s">
        <v>451</v>
      </c>
      <c r="O700" s="148">
        <v>42520</v>
      </c>
      <c r="P700" s="21">
        <v>22</v>
      </c>
      <c r="Q700" s="128" t="s">
        <v>451</v>
      </c>
      <c r="R700" s="148">
        <v>42519</v>
      </c>
      <c r="S700" s="21">
        <v>22</v>
      </c>
      <c r="T700" s="128" t="s">
        <v>451</v>
      </c>
      <c r="U700" s="148">
        <v>42273</v>
      </c>
      <c r="V700" s="21">
        <v>22</v>
      </c>
      <c r="W700" s="128" t="s">
        <v>451</v>
      </c>
      <c r="X700" s="148">
        <v>42232</v>
      </c>
      <c r="Y700" s="21">
        <v>18</v>
      </c>
      <c r="Z700" s="128" t="s">
        <v>451</v>
      </c>
      <c r="AA700" s="148">
        <v>42231</v>
      </c>
      <c r="AB700" s="21">
        <v>22</v>
      </c>
      <c r="AC700" s="128" t="s">
        <v>451</v>
      </c>
      <c r="AD700" s="129">
        <v>42149</v>
      </c>
      <c r="AE700" s="14">
        <v>22</v>
      </c>
      <c r="AF700" s="128" t="s">
        <v>451</v>
      </c>
      <c r="AG700" s="129">
        <v>42148</v>
      </c>
      <c r="AH700" s="14">
        <v>18</v>
      </c>
      <c r="AI700" s="128" t="s">
        <v>451</v>
      </c>
      <c r="AJ700" s="129">
        <v>41868</v>
      </c>
      <c r="AK700" s="14">
        <v>16</v>
      </c>
      <c r="AL700" s="128" t="s">
        <v>451</v>
      </c>
      <c r="AM700" s="129">
        <v>41867</v>
      </c>
      <c r="AN700" s="74"/>
      <c r="AO700" s="69"/>
      <c r="AP700" s="167"/>
      <c r="AQ700" s="74"/>
      <c r="AR700" s="81"/>
      <c r="AS700" s="72"/>
      <c r="AT700" s="74"/>
      <c r="AU700" s="81"/>
      <c r="AV700" s="72"/>
      <c r="AW700" s="73"/>
      <c r="AX700" s="81"/>
      <c r="AY700" s="72"/>
      <c r="AZ700" s="87"/>
      <c r="BA700" s="65"/>
      <c r="BB700" s="65"/>
      <c r="BC700" s="87"/>
      <c r="BD700" s="65"/>
      <c r="BE700" s="65"/>
      <c r="BF700" s="87"/>
      <c r="BG700" s="65"/>
      <c r="BH700" s="65"/>
      <c r="BI700" s="8"/>
      <c r="BJ700" s="1"/>
      <c r="BK700" s="1"/>
      <c r="BL700" s="8"/>
      <c r="BM700" s="1"/>
      <c r="BN700" s="1"/>
      <c r="BO700" s="8"/>
      <c r="BP700" s="1"/>
      <c r="BQ700" s="1"/>
      <c r="BR700" s="8"/>
      <c r="BS700" s="1"/>
      <c r="BT700" s="1"/>
      <c r="BU700" s="8"/>
      <c r="BV700" s="1"/>
      <c r="BW700" s="1"/>
      <c r="BX700" s="8"/>
      <c r="BY700" s="1"/>
      <c r="BZ700" s="1"/>
      <c r="CA700" s="8"/>
      <c r="CB700" s="1"/>
      <c r="CC700" s="1"/>
      <c r="CD700" s="8"/>
      <c r="CE700" s="1"/>
      <c r="CF700" s="1"/>
      <c r="CG700" s="8"/>
      <c r="CH700" s="1"/>
      <c r="CI700" s="1"/>
      <c r="CJ700" s="8"/>
      <c r="CK700" s="1"/>
      <c r="CL700" s="1"/>
      <c r="CM700" s="8"/>
      <c r="CN700" s="1"/>
      <c r="CO700" s="1"/>
      <c r="CP700" s="8"/>
      <c r="CQ700" s="1"/>
      <c r="CR700" s="1"/>
      <c r="CS700" s="8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</row>
    <row r="701" spans="1:369" s="267" customFormat="1">
      <c r="A701" s="23" t="s">
        <v>1200</v>
      </c>
      <c r="B701" s="24" t="s">
        <v>1186</v>
      </c>
      <c r="C701" s="15">
        <f t="shared" si="63"/>
        <v>15.588235294117647</v>
      </c>
      <c r="D701" s="117" t="s">
        <v>407</v>
      </c>
      <c r="E701" s="1" t="s">
        <v>1187</v>
      </c>
      <c r="F701" s="33" t="s">
        <v>987</v>
      </c>
      <c r="G701" s="144">
        <v>2</v>
      </c>
      <c r="H701" s="138"/>
      <c r="I701" s="61">
        <v>1.5</v>
      </c>
      <c r="J701" s="139"/>
      <c r="K701" s="130">
        <v>1.5</v>
      </c>
      <c r="L701" s="158">
        <f t="shared" si="64"/>
        <v>1.5</v>
      </c>
      <c r="M701" s="21">
        <v>10</v>
      </c>
      <c r="N701" s="21" t="s">
        <v>465</v>
      </c>
      <c r="O701" s="148">
        <v>42532</v>
      </c>
      <c r="P701" s="21">
        <v>16</v>
      </c>
      <c r="Q701" s="21" t="s">
        <v>451</v>
      </c>
      <c r="R701" s="148">
        <v>41832</v>
      </c>
      <c r="S701" s="21">
        <v>15</v>
      </c>
      <c r="T701" s="21" t="s">
        <v>451</v>
      </c>
      <c r="U701" s="148">
        <v>41546</v>
      </c>
      <c r="V701" s="11"/>
      <c r="W701" s="21"/>
      <c r="X701" s="148"/>
      <c r="Y701" s="11"/>
      <c r="Z701" s="21"/>
      <c r="AA701" s="568"/>
      <c r="AB701" s="11"/>
      <c r="AC701" s="21"/>
      <c r="AD701" s="6"/>
      <c r="AE701" s="13"/>
      <c r="AF701" s="21"/>
      <c r="AG701" s="6"/>
      <c r="AH701" s="13"/>
      <c r="AI701" s="21"/>
      <c r="AJ701" s="6"/>
      <c r="AK701" s="11"/>
      <c r="AL701" s="7"/>
      <c r="AM701" s="6"/>
      <c r="AN701" s="11"/>
      <c r="AO701" s="7"/>
      <c r="AP701" s="6"/>
      <c r="AQ701" s="11"/>
      <c r="AR701" s="7"/>
      <c r="AS701" s="6"/>
      <c r="AT701" s="11"/>
      <c r="AU701" s="7"/>
      <c r="AV701" s="6"/>
      <c r="AW701" s="8"/>
      <c r="AX701" s="1"/>
      <c r="AY701" s="1"/>
      <c r="AZ701" s="8"/>
      <c r="BA701" s="1"/>
      <c r="BB701" s="1"/>
      <c r="BC701" s="8"/>
      <c r="BD701" s="1"/>
      <c r="BE701" s="1"/>
      <c r="BF701" s="8"/>
      <c r="BG701" s="1"/>
      <c r="BH701" s="1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</row>
    <row r="702" spans="1:369" s="401" customFormat="1">
      <c r="A702" s="383" t="s">
        <v>1652</v>
      </c>
      <c r="B702" s="384" t="s">
        <v>1653</v>
      </c>
      <c r="C702" s="385">
        <f t="shared" si="63"/>
        <v>2</v>
      </c>
      <c r="D702" s="386" t="s">
        <v>1409</v>
      </c>
      <c r="E702" s="383" t="s">
        <v>1654</v>
      </c>
      <c r="F702" s="549" t="s">
        <v>1655</v>
      </c>
      <c r="G702" s="530">
        <v>3</v>
      </c>
      <c r="H702" s="387">
        <v>2</v>
      </c>
      <c r="I702" s="388">
        <v>3.5</v>
      </c>
      <c r="J702" s="389"/>
      <c r="K702" s="390">
        <v>3.5</v>
      </c>
      <c r="L702" s="561">
        <f t="shared" si="64"/>
        <v>3.5</v>
      </c>
      <c r="M702" s="396">
        <v>6</v>
      </c>
      <c r="N702" s="396" t="s">
        <v>230</v>
      </c>
      <c r="O702" s="570">
        <v>42456</v>
      </c>
      <c r="P702" s="396">
        <v>0</v>
      </c>
      <c r="Q702" s="396" t="s">
        <v>230</v>
      </c>
      <c r="R702" s="570">
        <v>42148</v>
      </c>
      <c r="S702" s="396">
        <v>0</v>
      </c>
      <c r="T702" s="396" t="s">
        <v>230</v>
      </c>
      <c r="U702" s="570">
        <v>42120</v>
      </c>
      <c r="V702" s="396">
        <v>12</v>
      </c>
      <c r="W702" s="396" t="s">
        <v>230</v>
      </c>
      <c r="X702" s="570">
        <v>42119</v>
      </c>
      <c r="Y702" s="396">
        <v>20</v>
      </c>
      <c r="Z702" s="396" t="s">
        <v>451</v>
      </c>
      <c r="AA702" s="570">
        <v>42085</v>
      </c>
      <c r="AB702" s="396">
        <v>20</v>
      </c>
      <c r="AC702" s="396" t="s">
        <v>451</v>
      </c>
      <c r="AD702" s="393">
        <v>42050</v>
      </c>
      <c r="AE702" s="391">
        <v>15</v>
      </c>
      <c r="AF702" s="396" t="s">
        <v>451</v>
      </c>
      <c r="AG702" s="393">
        <v>41945</v>
      </c>
      <c r="AH702" s="397"/>
      <c r="AI702" s="396"/>
      <c r="AJ702" s="398"/>
      <c r="AK702" s="399"/>
      <c r="AL702" s="400"/>
      <c r="AM702" s="398"/>
      <c r="AN702" s="399"/>
      <c r="AO702" s="400"/>
      <c r="AP702" s="398"/>
      <c r="AQ702" s="399"/>
      <c r="AR702" s="400"/>
      <c r="AS702" s="398"/>
      <c r="AT702" s="399"/>
      <c r="AU702" s="400"/>
      <c r="AV702" s="398"/>
      <c r="AX702" s="383"/>
      <c r="AY702" s="383"/>
      <c r="BA702" s="383"/>
      <c r="BB702" s="383"/>
      <c r="BD702" s="383"/>
      <c r="BE702" s="383"/>
      <c r="BG702" s="383"/>
      <c r="BH702" s="383"/>
    </row>
    <row r="703" spans="1:369" s="267" customFormat="1">
      <c r="A703" s="28" t="s">
        <v>1015</v>
      </c>
      <c r="B703" s="27" t="s">
        <v>990</v>
      </c>
      <c r="C703" s="26">
        <f t="shared" si="63"/>
        <v>10.764705882352942</v>
      </c>
      <c r="D703" s="43"/>
      <c r="E703" s="8" t="s">
        <v>991</v>
      </c>
      <c r="F703" s="33" t="s">
        <v>987</v>
      </c>
      <c r="G703" s="144">
        <v>3</v>
      </c>
      <c r="H703" s="144"/>
      <c r="I703" s="62"/>
      <c r="J703" s="145"/>
      <c r="K703" s="128">
        <v>0.5</v>
      </c>
      <c r="L703" s="158">
        <f t="shared" si="64"/>
        <v>0.5</v>
      </c>
      <c r="M703" s="21">
        <v>12</v>
      </c>
      <c r="N703" s="21">
        <v>13</v>
      </c>
      <c r="O703" s="148">
        <v>42532</v>
      </c>
      <c r="P703" s="21">
        <v>12</v>
      </c>
      <c r="Q703" s="21" t="s">
        <v>451</v>
      </c>
      <c r="R703" s="148">
        <v>41860</v>
      </c>
      <c r="S703" s="21">
        <v>9</v>
      </c>
      <c r="T703" s="21" t="s">
        <v>451</v>
      </c>
      <c r="U703" s="148">
        <v>41832</v>
      </c>
      <c r="V703" s="21">
        <v>3</v>
      </c>
      <c r="W703" s="21" t="s">
        <v>306</v>
      </c>
      <c r="X703" s="148">
        <v>41546</v>
      </c>
      <c r="Y703" s="21">
        <v>7</v>
      </c>
      <c r="Z703" s="21" t="s">
        <v>306</v>
      </c>
      <c r="AA703" s="148">
        <v>41490</v>
      </c>
      <c r="AB703" s="21">
        <v>12</v>
      </c>
      <c r="AC703" s="21" t="s">
        <v>451</v>
      </c>
      <c r="AD703" s="129">
        <v>41427</v>
      </c>
      <c r="AE703" s="13"/>
      <c r="AF703" s="21"/>
      <c r="AG703" s="22"/>
      <c r="AH703" s="13"/>
      <c r="AI703" s="21"/>
      <c r="AJ703" s="22"/>
      <c r="AK703" s="11"/>
      <c r="AL703" s="21"/>
      <c r="AM703" s="22"/>
      <c r="AN703" s="11"/>
      <c r="AO703" s="21"/>
      <c r="AP703" s="22"/>
      <c r="AQ703" s="11"/>
      <c r="AR703" s="21"/>
      <c r="AS703" s="22"/>
      <c r="AT703" s="11"/>
      <c r="AU703" s="21"/>
      <c r="AV703" s="22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</row>
    <row r="704" spans="1:369" s="267" customFormat="1">
      <c r="A704" s="28" t="s">
        <v>2776</v>
      </c>
      <c r="B704" s="27" t="s">
        <v>2777</v>
      </c>
      <c r="C704" s="26">
        <f t="shared" si="63"/>
        <v>3</v>
      </c>
      <c r="D704" s="43"/>
      <c r="E704" s="8" t="s">
        <v>2778</v>
      </c>
      <c r="F704" s="33" t="s">
        <v>2779</v>
      </c>
      <c r="G704" s="144"/>
      <c r="H704" s="144"/>
      <c r="I704" s="62"/>
      <c r="J704" s="145"/>
      <c r="K704" s="128"/>
      <c r="L704" s="158">
        <f t="shared" si="64"/>
        <v>0</v>
      </c>
      <c r="M704" s="21">
        <v>0</v>
      </c>
      <c r="N704" s="21" t="s">
        <v>306</v>
      </c>
      <c r="O704" s="148">
        <v>42925</v>
      </c>
      <c r="P704" s="21">
        <v>6</v>
      </c>
      <c r="Q704" s="21" t="s">
        <v>306</v>
      </c>
      <c r="R704" s="148">
        <v>42924</v>
      </c>
      <c r="S704" s="21"/>
      <c r="T704" s="21"/>
      <c r="U704" s="148"/>
      <c r="V704" s="21"/>
      <c r="W704" s="21"/>
      <c r="X704" s="148"/>
      <c r="Y704" s="21"/>
      <c r="Z704" s="21"/>
      <c r="AA704" s="148"/>
      <c r="AB704" s="21"/>
      <c r="AC704" s="21"/>
      <c r="AD704" s="129"/>
      <c r="AE704" s="13"/>
      <c r="AF704" s="21"/>
      <c r="AG704" s="22"/>
      <c r="AH704" s="13"/>
      <c r="AI704" s="21"/>
      <c r="AJ704" s="22"/>
      <c r="AK704" s="11"/>
      <c r="AL704" s="21"/>
      <c r="AM704" s="22"/>
      <c r="AN704" s="11"/>
      <c r="AO704" s="21"/>
      <c r="AP704" s="22"/>
      <c r="AQ704" s="11"/>
      <c r="AR704" s="21"/>
      <c r="AS704" s="22"/>
      <c r="AT704" s="11"/>
      <c r="AU704" s="21"/>
      <c r="AV704" s="22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</row>
    <row r="705" spans="1:369" s="267" customFormat="1">
      <c r="A705" s="28" t="s">
        <v>2095</v>
      </c>
      <c r="B705" s="27" t="s">
        <v>282</v>
      </c>
      <c r="C705" s="26">
        <f t="shared" si="63"/>
        <v>0</v>
      </c>
      <c r="D705" s="43"/>
      <c r="E705" s="8" t="s">
        <v>2045</v>
      </c>
      <c r="F705" s="33" t="s">
        <v>2046</v>
      </c>
      <c r="G705" s="144"/>
      <c r="H705" s="144"/>
      <c r="I705" s="62"/>
      <c r="J705" s="145"/>
      <c r="K705" s="128">
        <v>0</v>
      </c>
      <c r="L705" s="158">
        <f t="shared" si="64"/>
        <v>0</v>
      </c>
      <c r="M705" s="21">
        <v>0</v>
      </c>
      <c r="N705" s="21" t="s">
        <v>306</v>
      </c>
      <c r="O705" s="148">
        <v>42273</v>
      </c>
      <c r="P705" s="21"/>
      <c r="Q705" s="21"/>
      <c r="R705" s="148"/>
      <c r="S705" s="21"/>
      <c r="T705" s="21"/>
      <c r="U705" s="148"/>
      <c r="V705" s="21"/>
      <c r="W705" s="21"/>
      <c r="X705" s="148"/>
      <c r="Y705" s="21"/>
      <c r="Z705" s="21"/>
      <c r="AA705" s="148"/>
      <c r="AB705" s="11"/>
      <c r="AC705" s="21"/>
      <c r="AD705" s="22"/>
      <c r="AE705" s="13"/>
      <c r="AF705" s="21"/>
      <c r="AG705" s="22"/>
      <c r="AH705" s="13"/>
      <c r="AI705" s="21"/>
      <c r="AJ705" s="22"/>
      <c r="AK705" s="11"/>
      <c r="AL705" s="21"/>
      <c r="AM705" s="22"/>
      <c r="AN705" s="11"/>
      <c r="AO705" s="21"/>
      <c r="AP705" s="22"/>
      <c r="AQ705" s="11"/>
      <c r="AR705" s="21"/>
      <c r="AS705" s="22"/>
      <c r="AT705" s="11"/>
      <c r="AU705" s="21"/>
      <c r="AV705" s="22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</row>
    <row r="706" spans="1:369" s="295" customFormat="1" ht="14" thickBot="1">
      <c r="A706" s="279" t="s">
        <v>2135</v>
      </c>
      <c r="B706" s="280" t="s">
        <v>2136</v>
      </c>
      <c r="C706" s="281">
        <f t="shared" si="63"/>
        <v>0</v>
      </c>
      <c r="D706" s="282"/>
      <c r="E706" s="284" t="s">
        <v>2137</v>
      </c>
      <c r="F706" s="115" t="s">
        <v>2138</v>
      </c>
      <c r="G706" s="285"/>
      <c r="H706" s="285"/>
      <c r="I706" s="299"/>
      <c r="J706" s="287"/>
      <c r="K706" s="288">
        <v>0</v>
      </c>
      <c r="L706" s="382">
        <f t="shared" si="64"/>
        <v>0</v>
      </c>
      <c r="M706" s="291"/>
      <c r="N706" s="291"/>
      <c r="O706" s="170"/>
      <c r="P706" s="291"/>
      <c r="Q706" s="291"/>
      <c r="R706" s="170"/>
      <c r="S706" s="291"/>
      <c r="T706" s="291"/>
      <c r="U706" s="170"/>
      <c r="V706" s="291"/>
      <c r="W706" s="291"/>
      <c r="X706" s="170"/>
      <c r="Y706" s="291"/>
      <c r="Z706" s="291"/>
      <c r="AA706" s="170"/>
      <c r="AB706" s="290"/>
      <c r="AC706" s="291"/>
      <c r="AD706" s="298"/>
      <c r="AE706" s="292"/>
      <c r="AF706" s="291"/>
      <c r="AG706" s="298"/>
      <c r="AH706" s="292"/>
      <c r="AI706" s="291"/>
      <c r="AJ706" s="298"/>
      <c r="AK706" s="290"/>
      <c r="AL706" s="291"/>
      <c r="AM706" s="298"/>
      <c r="AN706" s="290"/>
      <c r="AO706" s="291"/>
      <c r="AP706" s="298"/>
      <c r="AQ706" s="290"/>
      <c r="AR706" s="291"/>
      <c r="AS706" s="298"/>
      <c r="AT706" s="290"/>
      <c r="AU706" s="291"/>
      <c r="AV706" s="298"/>
      <c r="AW706" s="284"/>
      <c r="AX706" s="284"/>
      <c r="AY706" s="284"/>
      <c r="AZ706" s="284"/>
      <c r="BA706" s="284"/>
      <c r="BB706" s="284"/>
      <c r="BC706" s="284"/>
      <c r="BD706" s="284"/>
      <c r="BE706" s="284"/>
      <c r="BF706" s="284"/>
      <c r="BG706" s="284"/>
      <c r="BH706" s="284"/>
      <c r="BI706" s="284"/>
      <c r="BJ706" s="284"/>
      <c r="BK706" s="284"/>
      <c r="BL706" s="284"/>
      <c r="BM706" s="284"/>
      <c r="BN706" s="284"/>
      <c r="BO706" s="284"/>
      <c r="BP706" s="284"/>
      <c r="BQ706" s="284"/>
      <c r="BR706" s="284"/>
      <c r="BS706" s="284"/>
      <c r="BT706" s="284"/>
      <c r="BU706" s="284"/>
      <c r="BV706" s="284"/>
      <c r="BW706" s="284"/>
      <c r="BX706" s="284"/>
      <c r="BY706" s="284"/>
      <c r="BZ706" s="284"/>
      <c r="CA706" s="284"/>
      <c r="CB706" s="284"/>
      <c r="CC706" s="284"/>
      <c r="CD706" s="284"/>
      <c r="CE706" s="284"/>
      <c r="CF706" s="284"/>
      <c r="CG706" s="284"/>
      <c r="CH706" s="284"/>
      <c r="CI706" s="284"/>
      <c r="CJ706" s="284"/>
      <c r="CK706" s="284"/>
      <c r="CL706" s="284"/>
      <c r="CM706" s="284"/>
      <c r="CN706" s="284"/>
      <c r="CO706" s="284"/>
      <c r="CP706" s="284"/>
      <c r="CQ706" s="284"/>
      <c r="CR706" s="284"/>
      <c r="CS706" s="284"/>
      <c r="CT706" s="284"/>
      <c r="CU706" s="284"/>
      <c r="CV706" s="284"/>
      <c r="CW706" s="284"/>
      <c r="CX706" s="284"/>
      <c r="CY706" s="284"/>
      <c r="CZ706" s="284"/>
      <c r="DA706" s="284"/>
      <c r="DB706" s="284"/>
      <c r="DC706" s="284"/>
      <c r="DD706" s="284"/>
      <c r="DE706" s="284"/>
      <c r="DF706" s="284"/>
      <c r="DG706" s="284"/>
      <c r="DH706" s="284"/>
      <c r="DI706" s="284"/>
      <c r="DJ706" s="284"/>
      <c r="DK706" s="284"/>
      <c r="DL706" s="284"/>
      <c r="DM706" s="284"/>
      <c r="DN706" s="284"/>
      <c r="DO706" s="284"/>
      <c r="DP706" s="284"/>
      <c r="DQ706" s="284"/>
      <c r="DR706" s="284"/>
      <c r="DS706" s="284"/>
      <c r="DT706" s="284"/>
      <c r="DU706" s="284"/>
      <c r="DV706" s="284"/>
      <c r="DW706" s="284"/>
      <c r="DX706" s="284"/>
      <c r="DY706" s="284"/>
      <c r="DZ706" s="284"/>
      <c r="EA706" s="284"/>
      <c r="EB706" s="284"/>
      <c r="EC706" s="284"/>
      <c r="ED706" s="284"/>
      <c r="EE706" s="284"/>
      <c r="EF706" s="284"/>
      <c r="EG706" s="284"/>
      <c r="EH706" s="284"/>
      <c r="EI706" s="284"/>
      <c r="EJ706" s="284"/>
      <c r="EK706" s="284"/>
      <c r="EL706" s="284"/>
      <c r="EM706" s="284"/>
      <c r="EN706" s="284"/>
      <c r="EO706" s="284"/>
      <c r="EP706" s="284"/>
      <c r="EQ706" s="284"/>
      <c r="ER706" s="284"/>
      <c r="ES706" s="284"/>
      <c r="ET706" s="284"/>
      <c r="EU706" s="284"/>
      <c r="EV706" s="284"/>
      <c r="EW706" s="284"/>
      <c r="EX706" s="284"/>
      <c r="EY706" s="284"/>
      <c r="EZ706" s="284"/>
      <c r="FA706" s="284"/>
      <c r="FB706" s="284"/>
      <c r="FC706" s="284"/>
      <c r="FD706" s="284"/>
      <c r="FE706" s="284"/>
      <c r="FF706" s="284"/>
      <c r="FG706" s="284"/>
      <c r="FH706" s="284"/>
      <c r="FI706" s="284"/>
      <c r="FJ706" s="284"/>
      <c r="FK706" s="284"/>
      <c r="FL706" s="284"/>
      <c r="FM706" s="284"/>
      <c r="FN706" s="284"/>
      <c r="FO706" s="284"/>
      <c r="FP706" s="284"/>
      <c r="FQ706" s="284"/>
      <c r="FR706" s="284"/>
      <c r="FS706" s="284"/>
      <c r="FT706" s="284"/>
      <c r="FU706" s="284"/>
      <c r="FV706" s="284"/>
      <c r="FW706" s="284"/>
      <c r="FX706" s="284"/>
      <c r="FY706" s="284"/>
      <c r="FZ706" s="284"/>
      <c r="GA706" s="284"/>
      <c r="GB706" s="284"/>
      <c r="GC706" s="284"/>
      <c r="GD706" s="284"/>
      <c r="GE706" s="284"/>
      <c r="GF706" s="284"/>
      <c r="GG706" s="284"/>
      <c r="GH706" s="284"/>
      <c r="GI706" s="284"/>
      <c r="GJ706" s="284"/>
      <c r="GK706" s="284"/>
      <c r="GL706" s="284"/>
      <c r="GM706" s="284"/>
      <c r="GN706" s="284"/>
      <c r="GO706" s="284"/>
      <c r="GP706" s="284"/>
      <c r="GQ706" s="284"/>
      <c r="GR706" s="284"/>
      <c r="GS706" s="284"/>
      <c r="GT706" s="284"/>
      <c r="GU706" s="284"/>
      <c r="GV706" s="284"/>
      <c r="GW706" s="284"/>
      <c r="GX706" s="284"/>
      <c r="GY706" s="284"/>
      <c r="GZ706" s="284"/>
      <c r="HA706" s="284"/>
      <c r="HB706" s="284"/>
      <c r="HC706" s="284"/>
      <c r="HD706" s="284"/>
      <c r="HE706" s="284"/>
      <c r="HF706" s="284"/>
      <c r="HG706" s="284"/>
      <c r="HH706" s="284"/>
      <c r="HI706" s="284"/>
      <c r="HJ706" s="284"/>
      <c r="HK706" s="284"/>
      <c r="HL706" s="284"/>
      <c r="HM706" s="284"/>
      <c r="HN706" s="284"/>
      <c r="HO706" s="284"/>
      <c r="HP706" s="284"/>
      <c r="HQ706" s="284"/>
      <c r="HR706" s="284"/>
      <c r="HS706" s="284"/>
      <c r="HT706" s="284"/>
      <c r="HU706" s="284"/>
      <c r="HV706" s="284"/>
      <c r="HW706" s="284"/>
      <c r="HX706" s="284"/>
      <c r="HY706" s="284"/>
      <c r="HZ706" s="284"/>
      <c r="IA706" s="284"/>
      <c r="IB706" s="284"/>
      <c r="IC706" s="284"/>
      <c r="ID706" s="284"/>
      <c r="IE706" s="284"/>
      <c r="IF706" s="284"/>
      <c r="IG706" s="284"/>
      <c r="IH706" s="284"/>
      <c r="II706" s="284"/>
      <c r="IJ706" s="284"/>
      <c r="IK706" s="284"/>
      <c r="IL706" s="284"/>
      <c r="IM706" s="284"/>
      <c r="IN706" s="284"/>
      <c r="IO706" s="284"/>
      <c r="IP706" s="284"/>
      <c r="IQ706" s="284"/>
      <c r="IR706" s="284"/>
      <c r="IS706" s="284"/>
      <c r="IT706" s="284"/>
      <c r="IU706" s="284"/>
      <c r="IV706" s="284"/>
      <c r="IW706" s="284"/>
      <c r="IX706" s="284"/>
      <c r="IY706" s="284"/>
      <c r="IZ706" s="284"/>
      <c r="JA706" s="284"/>
      <c r="JB706" s="284"/>
      <c r="JC706" s="284"/>
      <c r="JD706" s="284"/>
      <c r="JE706" s="284"/>
      <c r="JF706" s="284"/>
      <c r="JG706" s="284"/>
      <c r="JH706" s="284"/>
      <c r="JI706" s="284"/>
      <c r="JJ706" s="284"/>
      <c r="JK706" s="284"/>
      <c r="JL706" s="284"/>
      <c r="JM706" s="284"/>
      <c r="JN706" s="284"/>
      <c r="JO706" s="284"/>
      <c r="JP706" s="284"/>
      <c r="JQ706" s="284"/>
      <c r="JR706" s="284"/>
      <c r="JS706" s="284"/>
      <c r="JT706" s="284"/>
      <c r="JU706" s="284"/>
      <c r="JV706" s="284"/>
      <c r="JW706" s="284"/>
      <c r="JX706" s="284"/>
      <c r="JY706" s="284"/>
      <c r="JZ706" s="284"/>
      <c r="KA706" s="284"/>
      <c r="KB706" s="284"/>
      <c r="KC706" s="284"/>
      <c r="KD706" s="284"/>
      <c r="KE706" s="284"/>
      <c r="KF706" s="284"/>
      <c r="KG706" s="284"/>
      <c r="KH706" s="284"/>
      <c r="KI706" s="284"/>
      <c r="KJ706" s="284"/>
      <c r="KK706" s="284"/>
      <c r="KL706" s="284"/>
      <c r="KM706" s="284"/>
      <c r="KN706" s="284"/>
      <c r="KO706" s="284"/>
      <c r="KP706" s="284"/>
      <c r="KQ706" s="284"/>
    </row>
    <row r="707" spans="1:369" s="267" customFormat="1">
      <c r="A707" s="28" t="s">
        <v>2221</v>
      </c>
      <c r="B707" s="27" t="s">
        <v>2222</v>
      </c>
      <c r="C707" s="26">
        <f t="shared" si="63"/>
        <v>15.68181818181818</v>
      </c>
      <c r="D707" s="43"/>
      <c r="E707" s="8" t="s">
        <v>2223</v>
      </c>
      <c r="F707" s="33" t="s">
        <v>1704</v>
      </c>
      <c r="G707" s="144">
        <v>3</v>
      </c>
      <c r="H707" s="144">
        <v>1</v>
      </c>
      <c r="I707" s="62">
        <v>2.5</v>
      </c>
      <c r="J707" s="145">
        <v>1</v>
      </c>
      <c r="K707" s="128">
        <v>1.5</v>
      </c>
      <c r="L707" s="158">
        <f t="shared" si="64"/>
        <v>2.5</v>
      </c>
      <c r="M707" s="21">
        <v>16</v>
      </c>
      <c r="N707" s="21" t="s">
        <v>451</v>
      </c>
      <c r="O707" s="148">
        <v>42834</v>
      </c>
      <c r="P707" s="21">
        <v>15</v>
      </c>
      <c r="Q707" s="21" t="s">
        <v>451</v>
      </c>
      <c r="R707" s="148">
        <v>42833</v>
      </c>
      <c r="S707" s="21">
        <v>16</v>
      </c>
      <c r="T707" s="21" t="s">
        <v>451</v>
      </c>
      <c r="U707" s="148">
        <v>42645</v>
      </c>
      <c r="V707" s="21">
        <v>16</v>
      </c>
      <c r="W707" s="21" t="s">
        <v>451</v>
      </c>
      <c r="X707" s="148">
        <v>42645</v>
      </c>
      <c r="Y707" s="21">
        <v>4</v>
      </c>
      <c r="Z707" s="21" t="s">
        <v>264</v>
      </c>
      <c r="AA707" s="148">
        <v>42623</v>
      </c>
      <c r="AB707" s="21">
        <v>16</v>
      </c>
      <c r="AC707" s="21" t="s">
        <v>451</v>
      </c>
      <c r="AD707" s="148">
        <v>42470</v>
      </c>
      <c r="AE707" s="21">
        <v>16</v>
      </c>
      <c r="AF707" s="21" t="s">
        <v>451</v>
      </c>
      <c r="AG707" s="148">
        <v>42469</v>
      </c>
      <c r="AH707" s="21">
        <v>10</v>
      </c>
      <c r="AI707" s="21" t="s">
        <v>451</v>
      </c>
      <c r="AJ707" s="148">
        <v>42421</v>
      </c>
      <c r="AK707" s="11"/>
      <c r="AL707" s="21"/>
      <c r="AM707" s="22"/>
      <c r="AN707" s="11"/>
      <c r="AO707" s="21"/>
      <c r="AP707" s="22"/>
      <c r="AQ707" s="11"/>
      <c r="AR707" s="21"/>
      <c r="AS707" s="22"/>
      <c r="AT707" s="11"/>
      <c r="AU707" s="21"/>
      <c r="AV707" s="22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</row>
    <row r="708" spans="1:369">
      <c r="A708" s="1" t="s">
        <v>1718</v>
      </c>
      <c r="B708" s="24" t="s">
        <v>1701</v>
      </c>
      <c r="C708" s="15">
        <f t="shared" si="63"/>
        <v>22</v>
      </c>
      <c r="E708" s="1" t="s">
        <v>1703</v>
      </c>
      <c r="F708" s="33" t="s">
        <v>1704</v>
      </c>
      <c r="G708" s="144">
        <v>1</v>
      </c>
      <c r="H708" s="138">
        <v>1</v>
      </c>
      <c r="I708" s="61">
        <v>1</v>
      </c>
      <c r="K708" s="130">
        <v>1</v>
      </c>
      <c r="L708" s="158">
        <f t="shared" si="64"/>
        <v>1</v>
      </c>
      <c r="M708" s="21">
        <v>22</v>
      </c>
      <c r="N708" s="128" t="s">
        <v>451</v>
      </c>
      <c r="O708" s="148">
        <v>41931</v>
      </c>
      <c r="Q708" s="128"/>
      <c r="T708" s="21"/>
      <c r="V708" s="10"/>
      <c r="W708" s="21"/>
      <c r="X708" s="148"/>
      <c r="Y708" s="10"/>
      <c r="Z708" s="7"/>
      <c r="AA708" s="148"/>
      <c r="AB708" s="10"/>
      <c r="AC708" s="7"/>
      <c r="AD708" s="129"/>
      <c r="AE708" s="12"/>
      <c r="AF708" s="7"/>
      <c r="AG708" s="22"/>
      <c r="AH708" s="12"/>
      <c r="AI708" s="7"/>
      <c r="AJ708" s="22"/>
      <c r="AM708" s="8"/>
      <c r="AP708" s="8"/>
      <c r="AS708" s="8"/>
      <c r="CS708" s="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</row>
    <row r="709" spans="1:369">
      <c r="A709" s="1" t="s">
        <v>1234</v>
      </c>
      <c r="B709" s="24" t="s">
        <v>1165</v>
      </c>
      <c r="C709" s="15">
        <f t="shared" si="63"/>
        <v>16</v>
      </c>
      <c r="E709" s="1" t="s">
        <v>1166</v>
      </c>
      <c r="F709" s="33" t="s">
        <v>1235</v>
      </c>
      <c r="G709" s="144">
        <v>1</v>
      </c>
      <c r="M709" s="21">
        <v>16</v>
      </c>
      <c r="N709" s="128" t="s">
        <v>451</v>
      </c>
      <c r="O709" s="148">
        <v>41545</v>
      </c>
      <c r="Q709" s="128"/>
      <c r="T709" s="21"/>
      <c r="V709" s="10"/>
      <c r="W709" s="21"/>
      <c r="X709" s="148"/>
      <c r="Y709" s="10"/>
      <c r="Z709" s="7"/>
      <c r="AA709" s="148"/>
      <c r="AB709" s="10"/>
      <c r="AC709" s="7"/>
      <c r="AD709" s="129"/>
      <c r="AE709" s="12"/>
      <c r="AF709" s="7"/>
      <c r="AG709" s="22"/>
      <c r="AH709" s="12"/>
      <c r="AI709" s="7"/>
      <c r="AJ709" s="22"/>
      <c r="AM709" s="8"/>
      <c r="AP709" s="8"/>
      <c r="AS709" s="8"/>
      <c r="CS709" s="8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</row>
    <row r="710" spans="1:369">
      <c r="A710" s="1" t="s">
        <v>3247</v>
      </c>
      <c r="B710" s="24" t="s">
        <v>3232</v>
      </c>
      <c r="C710" s="15">
        <f t="shared" ref="C710" si="65">IF(AND(N710="n",Q710="n",T710="n"),(M710+0.7*P710+0.5*S710)/2.2,IF(AND(OR(N710="y",N710="dnf",N710="oc",N710="dq",N710="nq"),OR(Q710="y",Q710="dnf",Q710="oc",Q710="dq",Q710="nq"),OR(T710="y",T710="dnf",T710="oc",T710="dq",T710="nq")),AVERAGE(M710,P710,S710),IF(AND(N710="n",Q710="n"),(M710+0.7*P710)/1.7,IF(AND(N710="n",T710="n"),(M710+0.7*S710)/1.7,IF(OR(N710="n",AND(Q710="",T710="")),M710,IF(AND(Q710="n",T710="n"),(P710+0.7*S710)/1.7,IF(Q710="n",P710,IF(T710="n",S710,(M710+P710)/2))))))))</f>
        <v>16</v>
      </c>
      <c r="E710" s="8" t="s">
        <v>3233</v>
      </c>
      <c r="F710" s="33" t="s">
        <v>235</v>
      </c>
      <c r="G710" s="144">
        <v>1</v>
      </c>
      <c r="M710" s="11">
        <v>16</v>
      </c>
      <c r="N710" s="21" t="s">
        <v>451</v>
      </c>
      <c r="O710" s="148">
        <v>43023</v>
      </c>
      <c r="P710" s="11"/>
      <c r="Q710" s="21"/>
      <c r="S710" s="11"/>
      <c r="T710" s="21"/>
      <c r="V710" s="11"/>
      <c r="W710" s="21"/>
      <c r="X710" s="148"/>
      <c r="Y710" s="11"/>
      <c r="Z710" s="21"/>
      <c r="AA710" s="148"/>
      <c r="AB710" s="11"/>
      <c r="AC710" s="21"/>
      <c r="AD710" s="129"/>
      <c r="AE710" s="13"/>
      <c r="AF710" s="21"/>
      <c r="AG710" s="129"/>
      <c r="AH710" s="13"/>
      <c r="AI710" s="21"/>
      <c r="AJ710" s="129"/>
      <c r="AK710" s="13"/>
      <c r="AL710" s="21"/>
      <c r="AM710" s="129"/>
      <c r="AN710" s="13"/>
      <c r="AO710" s="21"/>
      <c r="AP710" s="129"/>
      <c r="AQ710" s="13"/>
      <c r="AR710" s="21"/>
      <c r="AS710" s="129"/>
      <c r="AT710" s="13"/>
      <c r="AU710" s="21"/>
      <c r="AV710" s="129"/>
      <c r="AW710" s="13"/>
      <c r="AX710" s="21"/>
      <c r="AY710" s="129"/>
      <c r="AZ710" s="13"/>
      <c r="BA710" s="21"/>
      <c r="BB710" s="129"/>
      <c r="BC710" s="13"/>
      <c r="BD710" s="21"/>
      <c r="BE710" s="129"/>
      <c r="BF710" s="13"/>
      <c r="BG710" s="21"/>
      <c r="BH710" s="129"/>
      <c r="BI710" s="13"/>
      <c r="BJ710" s="21"/>
      <c r="BK710" s="129"/>
      <c r="BL710" s="13"/>
      <c r="BM710" s="21"/>
      <c r="BN710" s="129"/>
      <c r="BO710" s="13"/>
      <c r="BP710" s="21"/>
      <c r="BQ710" s="129"/>
      <c r="BR710" s="13"/>
      <c r="BS710" s="21"/>
      <c r="BT710" s="129"/>
      <c r="BU710" s="13"/>
      <c r="BV710" s="21"/>
      <c r="BW710" s="129"/>
      <c r="BX710" s="13"/>
      <c r="BY710" s="21"/>
      <c r="BZ710" s="129"/>
      <c r="CA710" s="13"/>
      <c r="CB710" s="21"/>
      <c r="CC710" s="129"/>
      <c r="CD710" s="13"/>
      <c r="CE710" s="21"/>
      <c r="CF710" s="129"/>
      <c r="CG710" s="13"/>
      <c r="CH710" s="21"/>
      <c r="CI710" s="129"/>
      <c r="CJ710" s="13"/>
      <c r="CK710" s="21"/>
      <c r="CL710" s="129"/>
      <c r="CM710" s="13"/>
      <c r="CN710" s="21"/>
      <c r="CO710" s="129"/>
      <c r="CP710" s="13"/>
      <c r="CQ710" s="21"/>
      <c r="CR710" s="129"/>
      <c r="CS710" s="11"/>
      <c r="CT710" s="21"/>
      <c r="CU710" s="129"/>
      <c r="CV710" s="11"/>
      <c r="CW710" s="21"/>
      <c r="CX710" s="129"/>
      <c r="CY710" s="11"/>
      <c r="CZ710" s="21"/>
      <c r="DA710" s="129"/>
      <c r="DB710" s="8"/>
      <c r="DE710" s="8"/>
      <c r="DH710" s="8"/>
      <c r="DK710" s="8"/>
      <c r="DN710" s="8"/>
      <c r="DQ710" s="8"/>
      <c r="DT710" s="8"/>
      <c r="DW710" s="8"/>
      <c r="DZ710" s="8"/>
      <c r="EC710" s="8"/>
      <c r="EF710" s="8"/>
      <c r="EI710" s="8"/>
      <c r="EL710" s="8"/>
      <c r="EO710" s="8"/>
    </row>
    <row r="711" spans="1:369">
      <c r="A711" s="1" t="s">
        <v>2309</v>
      </c>
      <c r="B711" s="24" t="s">
        <v>2252</v>
      </c>
      <c r="C711" s="15">
        <f t="shared" si="63"/>
        <v>22</v>
      </c>
      <c r="E711" s="8" t="s">
        <v>2310</v>
      </c>
      <c r="F711" s="33" t="s">
        <v>2299</v>
      </c>
      <c r="G711" s="144">
        <v>1</v>
      </c>
      <c r="H711" s="138">
        <v>1</v>
      </c>
      <c r="I711" s="61">
        <v>1</v>
      </c>
      <c r="J711" s="139">
        <v>1</v>
      </c>
      <c r="K711" s="130">
        <v>0</v>
      </c>
      <c r="L711" s="158">
        <f t="shared" ref="L711:L738" si="66">(J711+K711)</f>
        <v>1</v>
      </c>
      <c r="M711" s="11">
        <v>22</v>
      </c>
      <c r="N711" s="21" t="s">
        <v>451</v>
      </c>
      <c r="O711" s="148">
        <v>43023</v>
      </c>
      <c r="P711" s="11">
        <v>6</v>
      </c>
      <c r="Q711" s="21" t="s">
        <v>264</v>
      </c>
      <c r="R711" s="148">
        <v>42498</v>
      </c>
      <c r="S711" s="11"/>
      <c r="T711" s="21"/>
      <c r="V711" s="11"/>
      <c r="W711" s="21"/>
      <c r="X711" s="148"/>
      <c r="Y711" s="11"/>
      <c r="Z711" s="21"/>
      <c r="AA711" s="148"/>
      <c r="AB711" s="11"/>
      <c r="AC711" s="21"/>
      <c r="AD711" s="129"/>
      <c r="AE711" s="13"/>
      <c r="AF711" s="21"/>
      <c r="AG711" s="129"/>
      <c r="AH711" s="13"/>
      <c r="AI711" s="21"/>
      <c r="AJ711" s="129"/>
      <c r="AK711" s="13"/>
      <c r="AL711" s="21"/>
      <c r="AM711" s="129"/>
      <c r="AN711" s="13"/>
      <c r="AO711" s="21"/>
      <c r="AP711" s="129"/>
      <c r="AQ711" s="13"/>
      <c r="AR711" s="21"/>
      <c r="AS711" s="129"/>
      <c r="AT711" s="13"/>
      <c r="AU711" s="21"/>
      <c r="AV711" s="129"/>
      <c r="AW711" s="13"/>
      <c r="AX711" s="21"/>
      <c r="AY711" s="129"/>
      <c r="AZ711" s="13"/>
      <c r="BA711" s="21"/>
      <c r="BB711" s="129"/>
      <c r="BC711" s="13"/>
      <c r="BD711" s="21"/>
      <c r="BE711" s="129"/>
      <c r="BF711" s="13"/>
      <c r="BG711" s="21"/>
      <c r="BH711" s="129"/>
      <c r="BI711" s="13"/>
      <c r="BJ711" s="21"/>
      <c r="BK711" s="129"/>
      <c r="BL711" s="13"/>
      <c r="BM711" s="21"/>
      <c r="BN711" s="129"/>
      <c r="BO711" s="13"/>
      <c r="BP711" s="21"/>
      <c r="BQ711" s="129"/>
      <c r="BR711" s="13"/>
      <c r="BS711" s="21"/>
      <c r="BT711" s="129"/>
      <c r="BU711" s="13"/>
      <c r="BV711" s="21"/>
      <c r="BW711" s="129"/>
      <c r="BX711" s="13"/>
      <c r="BY711" s="21"/>
      <c r="BZ711" s="129"/>
      <c r="CA711" s="13"/>
      <c r="CB711" s="21"/>
      <c r="CC711" s="129"/>
      <c r="CD711" s="13"/>
      <c r="CE711" s="21"/>
      <c r="CF711" s="129"/>
      <c r="CG711" s="13"/>
      <c r="CH711" s="21"/>
      <c r="CI711" s="129"/>
      <c r="CJ711" s="13"/>
      <c r="CK711" s="21"/>
      <c r="CL711" s="129"/>
      <c r="CM711" s="13"/>
      <c r="CN711" s="21"/>
      <c r="CO711" s="129"/>
      <c r="CP711" s="13"/>
      <c r="CQ711" s="21"/>
      <c r="CR711" s="129"/>
      <c r="CS711" s="11"/>
      <c r="CT711" s="21"/>
      <c r="CU711" s="129"/>
      <c r="CV711" s="11"/>
      <c r="CW711" s="21"/>
      <c r="CX711" s="129"/>
      <c r="CY711" s="11"/>
      <c r="CZ711" s="21"/>
      <c r="DA711" s="129"/>
      <c r="DB711" s="8"/>
      <c r="DE711" s="8"/>
      <c r="DH711" s="8"/>
      <c r="DK711" s="8"/>
      <c r="DN711" s="8"/>
      <c r="DQ711" s="8"/>
      <c r="DT711" s="8"/>
      <c r="DW711" s="8"/>
      <c r="DZ711" s="8"/>
      <c r="EC711" s="8"/>
      <c r="EF711" s="8"/>
      <c r="EI711" s="8"/>
      <c r="EL711" s="8"/>
      <c r="EO711" s="8"/>
    </row>
    <row r="712" spans="1:369">
      <c r="A712" s="1" t="s">
        <v>1971</v>
      </c>
      <c r="B712" s="24" t="s">
        <v>2011</v>
      </c>
      <c r="C712" s="15">
        <f t="shared" si="63"/>
        <v>16</v>
      </c>
      <c r="E712" s="8" t="s">
        <v>2697</v>
      </c>
      <c r="F712" s="33" t="s">
        <v>1972</v>
      </c>
      <c r="G712" s="144">
        <v>4</v>
      </c>
      <c r="K712" s="130">
        <v>0</v>
      </c>
      <c r="L712" s="158">
        <f t="shared" si="66"/>
        <v>0</v>
      </c>
      <c r="M712" s="11">
        <v>16</v>
      </c>
      <c r="N712" s="21" t="s">
        <v>451</v>
      </c>
      <c r="O712" s="148">
        <v>43023</v>
      </c>
      <c r="P712" s="11">
        <v>16</v>
      </c>
      <c r="Q712" s="21" t="s">
        <v>451</v>
      </c>
      <c r="R712" s="148">
        <v>42883</v>
      </c>
      <c r="S712" s="11">
        <v>16</v>
      </c>
      <c r="T712" s="21" t="s">
        <v>451</v>
      </c>
      <c r="U712" s="148">
        <v>42652</v>
      </c>
      <c r="V712" s="11">
        <v>18</v>
      </c>
      <c r="W712" s="21" t="s">
        <v>451</v>
      </c>
      <c r="X712" s="148">
        <v>42519</v>
      </c>
      <c r="Y712" s="11">
        <v>16</v>
      </c>
      <c r="Z712" s="21" t="s">
        <v>451</v>
      </c>
      <c r="AA712" s="148">
        <v>42456</v>
      </c>
      <c r="AB712" s="11"/>
      <c r="AC712" s="21"/>
      <c r="AD712" s="129"/>
      <c r="AE712" s="13"/>
      <c r="AF712" s="21"/>
      <c r="AG712" s="129"/>
      <c r="AH712" s="13"/>
      <c r="AI712" s="21"/>
      <c r="AJ712" s="129"/>
      <c r="AK712" s="13"/>
      <c r="AL712" s="21"/>
      <c r="AM712" s="129"/>
      <c r="AN712" s="13"/>
      <c r="AO712" s="21"/>
      <c r="AP712" s="129"/>
      <c r="AQ712" s="13"/>
      <c r="AR712" s="21"/>
      <c r="AS712" s="129"/>
      <c r="AT712" s="13"/>
      <c r="AU712" s="21"/>
      <c r="AV712" s="129"/>
      <c r="AW712" s="13"/>
      <c r="AX712" s="21"/>
      <c r="AY712" s="129"/>
      <c r="AZ712" s="13"/>
      <c r="BA712" s="21"/>
      <c r="BB712" s="129"/>
      <c r="BC712" s="13"/>
      <c r="BD712" s="21"/>
      <c r="BE712" s="129"/>
      <c r="BF712" s="13"/>
      <c r="BG712" s="21"/>
      <c r="BH712" s="129"/>
      <c r="BI712" s="13"/>
      <c r="BJ712" s="21"/>
      <c r="BK712" s="129"/>
      <c r="BL712" s="13"/>
      <c r="BM712" s="21"/>
      <c r="BN712" s="129"/>
      <c r="BO712" s="13"/>
      <c r="BP712" s="21"/>
      <c r="BQ712" s="129"/>
      <c r="BR712" s="13"/>
      <c r="BS712" s="21"/>
      <c r="BT712" s="129"/>
      <c r="BU712" s="13"/>
      <c r="BV712" s="21"/>
      <c r="BW712" s="129"/>
      <c r="BX712" s="13"/>
      <c r="BY712" s="21"/>
      <c r="BZ712" s="129"/>
      <c r="CA712" s="13"/>
      <c r="CB712" s="21"/>
      <c r="CC712" s="129"/>
      <c r="CD712" s="13"/>
      <c r="CE712" s="21"/>
      <c r="CF712" s="129"/>
      <c r="CG712" s="13"/>
      <c r="CH712" s="21"/>
      <c r="CI712" s="129"/>
      <c r="CJ712" s="13"/>
      <c r="CK712" s="21"/>
      <c r="CL712" s="129"/>
      <c r="CM712" s="13"/>
      <c r="CN712" s="21"/>
      <c r="CO712" s="129"/>
      <c r="CP712" s="13"/>
      <c r="CQ712" s="21"/>
      <c r="CR712" s="129"/>
      <c r="CS712" s="11"/>
      <c r="CT712" s="21"/>
      <c r="CU712" s="129"/>
      <c r="CV712" s="11"/>
      <c r="CW712" s="21"/>
      <c r="CX712" s="129"/>
      <c r="CY712" s="11"/>
      <c r="CZ712" s="21"/>
      <c r="DA712" s="129"/>
      <c r="DB712" s="8"/>
      <c r="DE712" s="8"/>
    </row>
    <row r="713" spans="1:369">
      <c r="A713" s="1" t="s">
        <v>1398</v>
      </c>
      <c r="B713" s="24" t="s">
        <v>1381</v>
      </c>
      <c r="C713" s="15">
        <f t="shared" si="63"/>
        <v>22</v>
      </c>
      <c r="E713" s="1" t="s">
        <v>1382</v>
      </c>
      <c r="F713" s="33" t="s">
        <v>1400</v>
      </c>
      <c r="G713" s="144">
        <v>1</v>
      </c>
      <c r="H713" s="138">
        <v>1</v>
      </c>
      <c r="I713" s="61">
        <v>1</v>
      </c>
      <c r="K713" s="130">
        <v>1</v>
      </c>
      <c r="L713" s="158">
        <f t="shared" si="66"/>
        <v>1</v>
      </c>
      <c r="M713" s="21">
        <v>22</v>
      </c>
      <c r="N713" s="128" t="s">
        <v>451</v>
      </c>
      <c r="O713" s="148">
        <v>41721</v>
      </c>
      <c r="Q713" s="128"/>
      <c r="T713" s="21"/>
      <c r="V713" s="10"/>
      <c r="W713" s="21"/>
      <c r="X713" s="148"/>
      <c r="Y713" s="10"/>
      <c r="Z713" s="7"/>
      <c r="AA713" s="148"/>
      <c r="AB713" s="10"/>
      <c r="AC713" s="7"/>
      <c r="AD713" s="129"/>
      <c r="AE713" s="12"/>
      <c r="AF713" s="7"/>
      <c r="AG713" s="22"/>
      <c r="AH713" s="12"/>
      <c r="AI713" s="7"/>
      <c r="AJ713" s="22"/>
      <c r="AM713" s="8"/>
      <c r="AP713" s="8"/>
      <c r="AS713" s="8"/>
      <c r="CS713" s="8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</row>
    <row r="714" spans="1:369">
      <c r="A714" s="1" t="s">
        <v>1548</v>
      </c>
      <c r="B714" s="24" t="s">
        <v>728</v>
      </c>
      <c r="C714" s="15">
        <f t="shared" si="63"/>
        <v>18</v>
      </c>
      <c r="E714" s="1" t="s">
        <v>1549</v>
      </c>
      <c r="F714" s="33" t="s">
        <v>1550</v>
      </c>
      <c r="G714" s="144">
        <v>1</v>
      </c>
      <c r="I714" s="61">
        <v>0.5</v>
      </c>
      <c r="K714" s="130">
        <v>0.5</v>
      </c>
      <c r="L714" s="158">
        <f t="shared" si="66"/>
        <v>0.5</v>
      </c>
      <c r="M714" s="21">
        <v>18</v>
      </c>
      <c r="N714" s="128" t="s">
        <v>451</v>
      </c>
      <c r="O714" s="148">
        <v>41784</v>
      </c>
      <c r="Q714" s="128"/>
      <c r="T714" s="21"/>
      <c r="V714" s="10"/>
      <c r="W714" s="21"/>
      <c r="X714" s="148"/>
      <c r="Y714" s="10"/>
      <c r="Z714" s="7"/>
      <c r="AA714" s="148"/>
      <c r="AB714" s="10"/>
      <c r="AC714" s="7"/>
      <c r="AD714" s="129"/>
      <c r="AE714" s="12"/>
      <c r="AF714" s="7"/>
      <c r="AG714" s="22"/>
      <c r="AH714" s="12"/>
      <c r="AI714" s="7"/>
      <c r="AJ714" s="22"/>
      <c r="AM714" s="8"/>
      <c r="AP714" s="8"/>
      <c r="AS714" s="8"/>
      <c r="CS714" s="8"/>
      <c r="CU714"/>
      <c r="CV714" s="187"/>
      <c r="CW714"/>
      <c r="CX714"/>
      <c r="CY714"/>
      <c r="CZ714"/>
      <c r="DA714"/>
      <c r="DB714"/>
      <c r="DC714"/>
      <c r="DD714"/>
      <c r="DE714"/>
      <c r="DF714"/>
      <c r="DG714"/>
      <c r="DH714"/>
    </row>
    <row r="715" spans="1:369">
      <c r="A715" s="1" t="s">
        <v>1399</v>
      </c>
      <c r="B715" s="24" t="s">
        <v>1384</v>
      </c>
      <c r="C715" s="15">
        <f t="shared" si="63"/>
        <v>21.999999999999996</v>
      </c>
      <c r="E715" s="1" t="s">
        <v>2488</v>
      </c>
      <c r="F715" s="33" t="s">
        <v>950</v>
      </c>
      <c r="G715" s="144">
        <v>4</v>
      </c>
      <c r="H715" s="138">
        <v>5</v>
      </c>
      <c r="I715" s="61">
        <v>5</v>
      </c>
      <c r="J715" s="139">
        <v>2</v>
      </c>
      <c r="K715" s="130">
        <v>3</v>
      </c>
      <c r="L715" s="158">
        <f t="shared" si="66"/>
        <v>5</v>
      </c>
      <c r="M715" s="21">
        <v>22</v>
      </c>
      <c r="N715" s="128" t="s">
        <v>451</v>
      </c>
      <c r="O715" s="148">
        <v>43023</v>
      </c>
      <c r="P715" s="21">
        <v>22</v>
      </c>
      <c r="Q715" s="128" t="s">
        <v>451</v>
      </c>
      <c r="R715" s="148">
        <v>42883</v>
      </c>
      <c r="S715" s="21">
        <v>22</v>
      </c>
      <c r="T715" s="128" t="s">
        <v>451</v>
      </c>
      <c r="U715" s="148">
        <v>42652</v>
      </c>
      <c r="V715" s="21">
        <v>20</v>
      </c>
      <c r="W715" s="128" t="s">
        <v>451</v>
      </c>
      <c r="X715" s="148">
        <v>42519</v>
      </c>
      <c r="Y715" s="21">
        <v>22</v>
      </c>
      <c r="Z715" s="128" t="s">
        <v>451</v>
      </c>
      <c r="AA715" s="148">
        <v>42456</v>
      </c>
      <c r="AB715" s="21">
        <v>22</v>
      </c>
      <c r="AC715" s="128" t="s">
        <v>232</v>
      </c>
      <c r="AD715" s="148">
        <v>42148</v>
      </c>
      <c r="AE715" s="21">
        <v>11</v>
      </c>
      <c r="AF715" s="128" t="s">
        <v>451</v>
      </c>
      <c r="AG715" s="148">
        <v>41721</v>
      </c>
      <c r="AH715" s="12"/>
      <c r="AI715" s="7"/>
      <c r="AJ715" s="22"/>
      <c r="AM715" s="8"/>
      <c r="AP715" s="8"/>
      <c r="AS715" s="8"/>
      <c r="CS715" s="8"/>
      <c r="CU715"/>
      <c r="CV715" s="187"/>
      <c r="CW715"/>
      <c r="CX715"/>
      <c r="CY715" s="187"/>
      <c r="CZ715"/>
      <c r="DA715"/>
      <c r="DB715" s="187"/>
      <c r="DC715"/>
      <c r="DD715"/>
      <c r="DE715" s="187"/>
      <c r="DF715"/>
      <c r="DG715"/>
      <c r="DH715" s="187"/>
    </row>
    <row r="716" spans="1:369">
      <c r="A716" s="1" t="s">
        <v>1005</v>
      </c>
      <c r="B716" s="24" t="s">
        <v>1082</v>
      </c>
      <c r="C716" s="15">
        <f t="shared" si="63"/>
        <v>18.727272727272727</v>
      </c>
      <c r="E716" s="1" t="s">
        <v>949</v>
      </c>
      <c r="F716" s="33" t="s">
        <v>950</v>
      </c>
      <c r="G716" s="144">
        <v>3</v>
      </c>
      <c r="H716" s="138">
        <v>2</v>
      </c>
      <c r="I716" s="61">
        <v>2.5</v>
      </c>
      <c r="K716" s="130">
        <v>2.5</v>
      </c>
      <c r="L716" s="158">
        <f t="shared" si="66"/>
        <v>2.5</v>
      </c>
      <c r="M716" s="21">
        <v>20</v>
      </c>
      <c r="N716" s="128" t="s">
        <v>451</v>
      </c>
      <c r="O716" s="148">
        <v>41784</v>
      </c>
      <c r="P716" s="21">
        <v>16</v>
      </c>
      <c r="Q716" s="128" t="s">
        <v>451</v>
      </c>
      <c r="R716" s="148">
        <v>41721</v>
      </c>
      <c r="S716" s="21">
        <v>20</v>
      </c>
      <c r="T716" s="128" t="s">
        <v>451</v>
      </c>
      <c r="U716" s="148">
        <v>41420</v>
      </c>
      <c r="V716" s="21"/>
      <c r="W716" s="128"/>
      <c r="X716" s="148"/>
      <c r="Y716" s="21"/>
      <c r="Z716" s="128"/>
      <c r="AA716" s="148"/>
      <c r="AB716" s="21"/>
      <c r="AC716" s="128"/>
      <c r="AD716" s="129"/>
      <c r="AE716" s="14"/>
      <c r="AF716" s="128"/>
      <c r="AG716" s="129"/>
      <c r="AH716" s="14"/>
      <c r="AI716" s="128"/>
      <c r="AJ716" s="129"/>
      <c r="AK716" s="45"/>
      <c r="AL716" s="128"/>
      <c r="AM716" s="129"/>
      <c r="AN716" s="45"/>
      <c r="AO716" s="128"/>
      <c r="AP716" s="129"/>
      <c r="AQ716" s="45"/>
      <c r="AR716" s="128"/>
      <c r="AS716" s="129"/>
      <c r="AT716" s="14"/>
      <c r="AU716" s="128"/>
      <c r="AV716" s="129"/>
      <c r="AW716" s="14"/>
      <c r="AX716" s="128"/>
      <c r="AY716" s="129"/>
      <c r="AZ716" s="14"/>
      <c r="BA716" s="128"/>
      <c r="BB716" s="129"/>
      <c r="BC716" s="45"/>
      <c r="BD716" s="128"/>
      <c r="BE716" s="131"/>
      <c r="BF716" s="45"/>
      <c r="BG716" s="128"/>
      <c r="BH716" s="131"/>
      <c r="BI716" s="45"/>
      <c r="BJ716" s="128"/>
      <c r="BK716" s="131"/>
      <c r="BL716" s="45"/>
      <c r="BM716" s="10"/>
      <c r="BN716" s="131"/>
      <c r="BO716" s="12"/>
      <c r="BP716" s="10"/>
      <c r="BQ716" s="129"/>
      <c r="BR716" s="12"/>
      <c r="BS716" s="10"/>
      <c r="BT716" s="129"/>
      <c r="BU716" s="12"/>
      <c r="BV716" s="10"/>
      <c r="BW716" s="129"/>
      <c r="BX716" s="13"/>
      <c r="BY716" s="21"/>
      <c r="BZ716" s="129"/>
      <c r="CA716" s="13"/>
      <c r="CB716" s="21"/>
      <c r="CC716" s="129"/>
      <c r="CS716" s="8"/>
      <c r="CV716" s="8"/>
      <c r="CY716" s="8"/>
      <c r="DB716" s="8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T716" s="8"/>
      <c r="DW716" s="8"/>
      <c r="DZ716" s="8"/>
      <c r="EC716" s="8"/>
      <c r="EF716" s="8"/>
      <c r="EI716" s="8"/>
      <c r="EL716" s="8"/>
    </row>
    <row r="717" spans="1:369">
      <c r="A717" s="1" t="s">
        <v>1719</v>
      </c>
      <c r="B717" s="24" t="s">
        <v>1707</v>
      </c>
      <c r="C717" s="15">
        <f>IF(AND(T717="n",W717="n",Z717="n"),(S717+0.7*V717+0.5*Y717)/2.2,IF(AND(OR(T717="y",T717="dnf",T717="oc",T717="dq",T717="nq"),OR(W717="y",W717="dnf",W717="oc",W717="dq",W717="nq"),OR(Z717="y",Z717="dnf",Z717="oc",Z717="dq",Z717="nq")),AVERAGE(S717,V717,Y717),IF(AND(T717="n",W717="n"),(S717+0.7*V717)/1.7,IF(AND(T717="n",Z717="n"),(S717+0.7*Y717)/1.7,IF(OR(T717="n",AND(W717="",Z717="")),S717,IF(AND(W717="n",Z717="n"),(V717+0.7*Y717)/1.7,IF(W717="n",V717,IF(Z717="n",Y717,(S717+V717)/2))))))))</f>
        <v>21.545454545454543</v>
      </c>
      <c r="E717" s="1" t="s">
        <v>2659</v>
      </c>
      <c r="F717" s="33" t="s">
        <v>1704</v>
      </c>
      <c r="G717" s="144">
        <v>4</v>
      </c>
      <c r="H717" s="138">
        <v>6</v>
      </c>
      <c r="I717" s="61">
        <v>9.5</v>
      </c>
      <c r="J717" s="139">
        <v>4</v>
      </c>
      <c r="K717" s="130">
        <v>5.5</v>
      </c>
      <c r="L717" s="158">
        <f t="shared" si="66"/>
        <v>9.5</v>
      </c>
      <c r="M717" s="21">
        <v>20</v>
      </c>
      <c r="N717" s="10" t="s">
        <v>451</v>
      </c>
      <c r="O717" s="148">
        <v>43023</v>
      </c>
      <c r="P717" s="21">
        <v>22</v>
      </c>
      <c r="Q717" s="3" t="s">
        <v>451</v>
      </c>
      <c r="R717" s="148">
        <v>43022</v>
      </c>
      <c r="S717" s="21">
        <v>22</v>
      </c>
      <c r="T717" s="128" t="s">
        <v>451</v>
      </c>
      <c r="U717" s="148">
        <v>42834</v>
      </c>
      <c r="V717" s="21">
        <v>22</v>
      </c>
      <c r="W717" s="128" t="s">
        <v>451</v>
      </c>
      <c r="X717" s="148">
        <v>42833</v>
      </c>
      <c r="Y717" s="21">
        <v>20</v>
      </c>
      <c r="Z717" s="128" t="s">
        <v>451</v>
      </c>
      <c r="AA717" s="148">
        <v>42680</v>
      </c>
      <c r="AB717" s="21">
        <v>22</v>
      </c>
      <c r="AC717" s="128" t="s">
        <v>451</v>
      </c>
      <c r="AD717" s="148">
        <v>42645</v>
      </c>
      <c r="AE717" s="21">
        <v>22</v>
      </c>
      <c r="AF717" s="128" t="s">
        <v>451</v>
      </c>
      <c r="AG717" s="148">
        <v>42623</v>
      </c>
      <c r="AH717" s="21">
        <v>22</v>
      </c>
      <c r="AI717" s="128" t="s">
        <v>451</v>
      </c>
      <c r="AJ717" s="148">
        <v>42470</v>
      </c>
      <c r="AK717" s="21">
        <v>22</v>
      </c>
      <c r="AL717" s="128" t="s">
        <v>451</v>
      </c>
      <c r="AM717" s="148">
        <v>42469</v>
      </c>
      <c r="AN717" s="21">
        <v>18</v>
      </c>
      <c r="AO717" s="128" t="s">
        <v>451</v>
      </c>
      <c r="AP717" s="129">
        <v>42421</v>
      </c>
      <c r="AQ717" s="14">
        <v>11</v>
      </c>
      <c r="AR717" s="128" t="s">
        <v>451</v>
      </c>
      <c r="AS717" s="129">
        <v>41931</v>
      </c>
      <c r="AT717" s="14"/>
      <c r="AU717" s="128"/>
      <c r="AV717" s="129"/>
      <c r="AW717" s="14"/>
      <c r="AX717" s="128"/>
      <c r="AY717" s="129"/>
      <c r="AZ717" s="14"/>
      <c r="BA717" s="128"/>
      <c r="BB717" s="129"/>
      <c r="BC717" s="45"/>
      <c r="BD717" s="128"/>
      <c r="BE717" s="131"/>
      <c r="BF717" s="45"/>
      <c r="BG717" s="128"/>
      <c r="BH717" s="131"/>
      <c r="BI717" s="45"/>
      <c r="BJ717" s="128"/>
      <c r="BK717" s="131"/>
      <c r="BL717" s="45"/>
      <c r="BM717" s="10"/>
      <c r="BN717" s="131"/>
      <c r="BO717" s="12"/>
      <c r="BP717" s="10"/>
      <c r="BQ717" s="129"/>
      <c r="BR717" s="12"/>
      <c r="BS717" s="10"/>
      <c r="BT717" s="129"/>
      <c r="BU717" s="12"/>
      <c r="BV717" s="10"/>
      <c r="BW717" s="129"/>
      <c r="BX717" s="13"/>
      <c r="BY717" s="21"/>
      <c r="BZ717" s="129"/>
      <c r="CA717" s="13"/>
      <c r="CB717" s="21"/>
      <c r="CC717" s="129"/>
      <c r="CS717" s="29"/>
      <c r="CV717" s="29"/>
      <c r="CY717" s="8"/>
      <c r="DB717" s="8"/>
      <c r="DD717"/>
      <c r="DE717" s="187"/>
      <c r="DF717"/>
      <c r="DG717"/>
      <c r="DH717" s="187"/>
      <c r="DI717"/>
      <c r="DJ717"/>
      <c r="DK717" s="187"/>
      <c r="DL717"/>
      <c r="DM717"/>
      <c r="DN717" s="187"/>
      <c r="DO717"/>
      <c r="DP717"/>
      <c r="DQ717" s="187"/>
      <c r="DT717" s="8"/>
      <c r="DW717" s="8"/>
      <c r="DZ717" s="8"/>
      <c r="EC717" s="8"/>
      <c r="EF717" s="8"/>
      <c r="EI717" s="8"/>
      <c r="EL717" s="8"/>
      <c r="EO717" s="8"/>
      <c r="ER717" s="8"/>
      <c r="EU717" s="8"/>
      <c r="EX717" s="8"/>
    </row>
    <row r="718" spans="1:369">
      <c r="A718" s="1" t="s">
        <v>1261</v>
      </c>
      <c r="B718" s="24" t="s">
        <v>869</v>
      </c>
      <c r="C718" s="15">
        <f t="shared" si="63"/>
        <v>12.470588235294118</v>
      </c>
      <c r="D718" s="117" t="s">
        <v>595</v>
      </c>
      <c r="E718" s="1" t="s">
        <v>1262</v>
      </c>
      <c r="F718" s="33" t="s">
        <v>1263</v>
      </c>
      <c r="G718" s="144">
        <v>3</v>
      </c>
      <c r="I718" s="61">
        <v>1</v>
      </c>
      <c r="K718" s="130">
        <v>1</v>
      </c>
      <c r="L718" s="158">
        <f t="shared" si="66"/>
        <v>1</v>
      </c>
      <c r="M718" s="21">
        <v>10</v>
      </c>
      <c r="N718" s="128" t="s">
        <v>451</v>
      </c>
      <c r="O718" s="148">
        <v>42652</v>
      </c>
      <c r="P718" s="21">
        <v>9</v>
      </c>
      <c r="Q718" s="128" t="s">
        <v>264</v>
      </c>
      <c r="R718" s="148">
        <v>42651</v>
      </c>
      <c r="S718" s="21">
        <v>16</v>
      </c>
      <c r="T718" s="128" t="s">
        <v>451</v>
      </c>
      <c r="U718" s="148">
        <v>41917</v>
      </c>
      <c r="V718" s="21">
        <v>16</v>
      </c>
      <c r="W718" s="128" t="s">
        <v>451</v>
      </c>
      <c r="X718" s="148">
        <v>41916</v>
      </c>
      <c r="Y718" s="21">
        <v>7</v>
      </c>
      <c r="Z718" s="128" t="s">
        <v>230</v>
      </c>
      <c r="AA718" s="148">
        <v>41356</v>
      </c>
      <c r="AB718" s="21"/>
      <c r="AC718" s="128"/>
      <c r="AD718" s="129"/>
      <c r="AE718" s="14"/>
      <c r="AF718" s="128"/>
      <c r="AG718" s="129"/>
      <c r="AH718" s="14"/>
      <c r="AI718" s="128"/>
      <c r="AJ718" s="129"/>
      <c r="AK718" s="45"/>
      <c r="AL718" s="128"/>
      <c r="AM718" s="129"/>
      <c r="AN718" s="45"/>
      <c r="AO718" s="128"/>
      <c r="AP718" s="129"/>
      <c r="AQ718" s="45"/>
      <c r="AR718" s="128"/>
      <c r="AS718" s="129"/>
      <c r="AT718" s="14"/>
      <c r="AU718" s="128"/>
      <c r="AV718" s="129"/>
      <c r="AW718" s="14"/>
      <c r="AX718" s="128"/>
      <c r="AY718" s="129"/>
      <c r="AZ718" s="14"/>
      <c r="BA718" s="128"/>
      <c r="BB718" s="129"/>
      <c r="BC718" s="45"/>
      <c r="BD718" s="128"/>
      <c r="BE718" s="131"/>
      <c r="BF718" s="45"/>
      <c r="BG718" s="128"/>
      <c r="BH718" s="131"/>
      <c r="CS718" s="29"/>
      <c r="CU718"/>
      <c r="CV718" s="187"/>
      <c r="CW718"/>
      <c r="CX718"/>
      <c r="CY718" s="187"/>
      <c r="CZ718"/>
      <c r="DA718"/>
      <c r="DB718" s="187"/>
      <c r="DC718"/>
      <c r="DD718"/>
      <c r="DE718" s="187"/>
      <c r="DF718"/>
      <c r="DG718"/>
      <c r="DH718" s="187"/>
      <c r="DK718" s="8"/>
      <c r="DN718" s="8"/>
      <c r="DQ718" s="8"/>
      <c r="DT718" s="8"/>
      <c r="DW718" s="8"/>
      <c r="DZ718" s="8"/>
      <c r="EC718" s="8"/>
      <c r="EF718" s="8"/>
      <c r="EI718" s="8"/>
      <c r="EL718" s="8"/>
      <c r="EO718" s="8"/>
      <c r="ER718" s="8"/>
      <c r="EU718" s="8"/>
      <c r="EX718" s="8"/>
      <c r="FA718" s="8"/>
      <c r="FD718" s="8"/>
      <c r="FG718" s="8"/>
      <c r="FJ718" s="8"/>
      <c r="FM718" s="8"/>
      <c r="FP718" s="8"/>
      <c r="FS718" s="8"/>
    </row>
    <row r="719" spans="1:369" s="107" customFormat="1">
      <c r="A719" s="8" t="s">
        <v>47</v>
      </c>
      <c r="B719" s="24" t="s">
        <v>48</v>
      </c>
      <c r="C719" s="15">
        <f t="shared" si="63"/>
        <v>16</v>
      </c>
      <c r="D719" s="43"/>
      <c r="E719" s="1" t="s">
        <v>1656</v>
      </c>
      <c r="F719" s="33" t="s">
        <v>49</v>
      </c>
      <c r="G719" s="144">
        <v>4</v>
      </c>
      <c r="H719" s="138"/>
      <c r="I719" s="61">
        <v>1.5</v>
      </c>
      <c r="J719" s="139"/>
      <c r="K719" s="130">
        <v>0.5</v>
      </c>
      <c r="L719" s="158">
        <f t="shared" si="66"/>
        <v>0.5</v>
      </c>
      <c r="M719" s="21">
        <v>12</v>
      </c>
      <c r="N719" s="128" t="s">
        <v>264</v>
      </c>
      <c r="O719" s="148">
        <v>41896</v>
      </c>
      <c r="P719" s="21">
        <v>9</v>
      </c>
      <c r="Q719" s="128" t="s">
        <v>264</v>
      </c>
      <c r="R719" s="148">
        <v>41895</v>
      </c>
      <c r="S719" s="21">
        <v>16</v>
      </c>
      <c r="T719" s="128" t="s">
        <v>451</v>
      </c>
      <c r="U719" s="148">
        <v>41889</v>
      </c>
      <c r="V719" s="21">
        <v>10</v>
      </c>
      <c r="W719" s="128" t="s">
        <v>264</v>
      </c>
      <c r="X719" s="148">
        <v>41888</v>
      </c>
      <c r="Y719" s="21">
        <v>12</v>
      </c>
      <c r="Z719" s="128" t="s">
        <v>264</v>
      </c>
      <c r="AA719" s="148">
        <v>41875</v>
      </c>
      <c r="AB719" s="21">
        <v>4</v>
      </c>
      <c r="AC719" s="128" t="s">
        <v>264</v>
      </c>
      <c r="AD719" s="129">
        <v>41874</v>
      </c>
      <c r="AE719" s="14">
        <v>11</v>
      </c>
      <c r="AF719" s="128" t="s">
        <v>451</v>
      </c>
      <c r="AG719" s="129">
        <v>41777</v>
      </c>
      <c r="AH719" s="14">
        <v>11</v>
      </c>
      <c r="AI719" s="128" t="s">
        <v>451</v>
      </c>
      <c r="AJ719" s="129">
        <v>41776</v>
      </c>
      <c r="AK719" s="14">
        <v>10</v>
      </c>
      <c r="AL719" s="128" t="s">
        <v>451</v>
      </c>
      <c r="AM719" s="129">
        <v>41763</v>
      </c>
      <c r="AN719" s="14">
        <v>9</v>
      </c>
      <c r="AO719" s="130" t="s">
        <v>264</v>
      </c>
      <c r="AP719" s="129">
        <v>41762</v>
      </c>
      <c r="AQ719" s="14">
        <v>4</v>
      </c>
      <c r="AR719" s="128" t="s">
        <v>230</v>
      </c>
      <c r="AS719" s="129">
        <v>41167</v>
      </c>
      <c r="AT719" s="29"/>
      <c r="AU719" s="1"/>
      <c r="AV719" s="1"/>
      <c r="AW719" s="29"/>
      <c r="AX719" s="1"/>
      <c r="AY719" s="1"/>
      <c r="AZ719" s="29"/>
      <c r="BA719" s="1"/>
      <c r="BB719" s="1"/>
      <c r="BC719" s="29"/>
      <c r="BD719" s="1"/>
      <c r="BE719" s="1"/>
      <c r="BF719" s="29"/>
      <c r="BG719" s="1"/>
      <c r="BH719" s="1"/>
      <c r="BI719" s="29"/>
      <c r="BJ719" s="1"/>
      <c r="BK719" s="1"/>
      <c r="BL719" s="29"/>
      <c r="BM719" s="1"/>
      <c r="BN719" s="1"/>
      <c r="BO719" s="29"/>
      <c r="BP719" s="1"/>
      <c r="BQ719" s="1"/>
      <c r="BR719" s="29"/>
      <c r="BS719" s="1"/>
      <c r="BT719" s="1"/>
      <c r="BU719" s="29"/>
      <c r="BV719" s="1"/>
      <c r="BW719" s="1"/>
      <c r="BX719" s="29"/>
      <c r="BY719" s="1"/>
      <c r="BZ719" s="1"/>
      <c r="CA719" s="29"/>
      <c r="CB719" s="1"/>
      <c r="CC719" s="1"/>
      <c r="CD719" s="29"/>
      <c r="CE719" s="1"/>
      <c r="CF719" s="1"/>
      <c r="CG719" s="29"/>
      <c r="CH719" s="1"/>
      <c r="CI719" s="1"/>
      <c r="CJ719" s="29"/>
      <c r="CK719" s="1"/>
      <c r="CL719" s="1"/>
      <c r="CM719" s="29"/>
      <c r="CN719" s="1"/>
      <c r="CO719" s="1"/>
      <c r="CP719" s="29"/>
      <c r="CQ719" s="1"/>
      <c r="CR719" s="1"/>
      <c r="CS719" s="8"/>
      <c r="CT719" s="1"/>
      <c r="CU719" s="1"/>
      <c r="CV719" s="8"/>
      <c r="CW719" s="1"/>
      <c r="CX719" s="1"/>
      <c r="CY719" s="8"/>
      <c r="CZ719" s="1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</row>
    <row r="720" spans="1:369">
      <c r="A720" s="8" t="s">
        <v>3059</v>
      </c>
      <c r="B720" s="24" t="s">
        <v>3060</v>
      </c>
      <c r="C720" s="15">
        <f t="shared" si="63"/>
        <v>8</v>
      </c>
      <c r="D720" s="43" t="s">
        <v>595</v>
      </c>
      <c r="E720" s="8" t="s">
        <v>1191</v>
      </c>
      <c r="F720" s="33" t="s">
        <v>761</v>
      </c>
      <c r="G720" s="144">
        <v>4</v>
      </c>
      <c r="I720" s="61">
        <v>1</v>
      </c>
      <c r="K720" s="130">
        <v>0.5</v>
      </c>
      <c r="L720" s="158">
        <f t="shared" si="66"/>
        <v>0.5</v>
      </c>
      <c r="M720" s="21">
        <v>4</v>
      </c>
      <c r="N720" s="128" t="s">
        <v>264</v>
      </c>
      <c r="O720" s="148">
        <v>42883</v>
      </c>
      <c r="P720" s="21">
        <v>13</v>
      </c>
      <c r="Q720" s="128" t="s">
        <v>264</v>
      </c>
      <c r="R720" s="148">
        <v>42652</v>
      </c>
      <c r="S720" s="21">
        <v>7</v>
      </c>
      <c r="T720" s="128" t="s">
        <v>264</v>
      </c>
      <c r="U720" s="148">
        <v>42651</v>
      </c>
      <c r="V720" s="21">
        <v>4</v>
      </c>
      <c r="W720" s="128" t="s">
        <v>264</v>
      </c>
      <c r="X720" s="148">
        <v>41917</v>
      </c>
      <c r="Y720" s="21">
        <v>7</v>
      </c>
      <c r="Z720" s="128" t="s">
        <v>230</v>
      </c>
      <c r="AA720" s="148">
        <v>41916</v>
      </c>
      <c r="AB720" s="21">
        <v>16</v>
      </c>
      <c r="AC720" s="128" t="s">
        <v>451</v>
      </c>
      <c r="AD720" s="148">
        <v>41546</v>
      </c>
      <c r="AE720" s="21">
        <v>16</v>
      </c>
      <c r="AF720" s="128" t="s">
        <v>451</v>
      </c>
      <c r="AG720" s="129">
        <v>41418</v>
      </c>
      <c r="AH720" s="14">
        <v>16</v>
      </c>
      <c r="AI720" s="128" t="s">
        <v>451</v>
      </c>
      <c r="AJ720" s="129">
        <v>41356</v>
      </c>
      <c r="AK720" s="14">
        <v>16</v>
      </c>
      <c r="AL720" s="128" t="s">
        <v>451</v>
      </c>
      <c r="AM720" s="129">
        <v>40278</v>
      </c>
      <c r="BI720" s="109"/>
      <c r="BJ720" s="107"/>
      <c r="BK720" s="107"/>
      <c r="BL720" s="109"/>
      <c r="BM720" s="107"/>
      <c r="BN720" s="107"/>
      <c r="BO720" s="109"/>
      <c r="BP720" s="107"/>
      <c r="BQ720" s="107"/>
      <c r="BR720" s="109"/>
      <c r="BS720" s="107"/>
      <c r="BT720" s="107"/>
      <c r="BU720" s="109"/>
      <c r="BV720" s="107"/>
      <c r="BW720" s="107"/>
      <c r="BX720" s="109"/>
      <c r="BY720" s="107"/>
      <c r="BZ720" s="107"/>
      <c r="CA720" s="109"/>
      <c r="CB720" s="107"/>
      <c r="CC720" s="107"/>
      <c r="CD720" s="109"/>
      <c r="CE720" s="107"/>
      <c r="CF720" s="107"/>
      <c r="CG720" s="109"/>
      <c r="CH720" s="107"/>
      <c r="CI720" s="107"/>
      <c r="CJ720" s="109"/>
      <c r="CK720" s="107"/>
      <c r="CL720" s="107"/>
      <c r="CM720" s="109"/>
      <c r="CN720" s="107"/>
      <c r="CO720" s="107"/>
      <c r="CP720" s="109"/>
      <c r="CQ720" s="107"/>
      <c r="CR720" s="107"/>
      <c r="CS720" s="114"/>
      <c r="CT720" s="107"/>
      <c r="CU720"/>
      <c r="CV720" s="187"/>
      <c r="CW720"/>
      <c r="CX720"/>
      <c r="CY720" s="187"/>
      <c r="CZ720"/>
      <c r="DA720"/>
      <c r="DB720" s="187"/>
      <c r="DC720"/>
      <c r="DD720"/>
      <c r="DE720" s="187"/>
      <c r="DF720"/>
      <c r="DG720"/>
      <c r="DH720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14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14"/>
      <c r="HP720" s="114"/>
      <c r="HQ720" s="114"/>
      <c r="HR720" s="114"/>
      <c r="HS720" s="114"/>
      <c r="HT720" s="114"/>
      <c r="HU720" s="114"/>
      <c r="HV720" s="114"/>
      <c r="HW720" s="114"/>
      <c r="HX720" s="114"/>
      <c r="HY720" s="114"/>
      <c r="HZ720" s="114"/>
      <c r="IA720" s="114"/>
      <c r="IB720" s="114"/>
      <c r="IC720" s="114"/>
      <c r="ID720" s="114"/>
      <c r="IE720" s="114"/>
      <c r="IF720" s="114"/>
      <c r="IG720" s="114"/>
      <c r="IH720" s="114"/>
      <c r="II720" s="114"/>
      <c r="IJ720" s="114"/>
      <c r="IK720" s="114"/>
      <c r="IL720" s="114"/>
      <c r="IM720" s="114"/>
      <c r="IN720" s="114"/>
      <c r="IO720" s="114"/>
      <c r="IP720" s="114"/>
      <c r="IQ720" s="114"/>
      <c r="IR720" s="114"/>
      <c r="IS720" s="114"/>
      <c r="IT720" s="114"/>
      <c r="IU720" s="114"/>
      <c r="IV720" s="114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  <c r="JN720" s="107"/>
      <c r="JO720" s="107"/>
      <c r="JP720" s="107"/>
      <c r="JQ720" s="107"/>
      <c r="JR720" s="107"/>
      <c r="JS720" s="107"/>
      <c r="JT720" s="107"/>
      <c r="JU720" s="107"/>
      <c r="JV720" s="107"/>
      <c r="JW720" s="107"/>
      <c r="JX720" s="107"/>
      <c r="JY720" s="107"/>
      <c r="JZ720" s="107"/>
      <c r="KA720" s="107"/>
      <c r="KB720" s="107"/>
      <c r="KC720" s="107"/>
      <c r="KD720" s="107"/>
      <c r="KE720" s="107"/>
      <c r="KF720" s="107"/>
      <c r="KG720" s="107"/>
      <c r="KH720" s="107"/>
      <c r="KI720" s="107"/>
      <c r="KJ720" s="107"/>
      <c r="KK720" s="107"/>
      <c r="KL720" s="107"/>
      <c r="KM720" s="107"/>
      <c r="KN720" s="107"/>
      <c r="KO720" s="107"/>
      <c r="KP720" s="107"/>
      <c r="KQ720" s="107"/>
      <c r="KR720" s="107"/>
      <c r="KS720" s="107"/>
      <c r="KT720" s="107"/>
      <c r="KU720" s="107"/>
      <c r="KV720" s="107"/>
      <c r="KW720" s="107"/>
      <c r="KX720" s="107"/>
      <c r="KY720" s="107"/>
      <c r="KZ720" s="107"/>
      <c r="LA720" s="107"/>
      <c r="LB720" s="107"/>
      <c r="LC720" s="107"/>
      <c r="LD720" s="107"/>
      <c r="LE720" s="107"/>
      <c r="LF720" s="107"/>
      <c r="LG720" s="107"/>
      <c r="LH720" s="107"/>
      <c r="LI720" s="107"/>
      <c r="LJ720" s="107"/>
      <c r="LK720" s="107"/>
      <c r="LL720" s="107"/>
      <c r="LM720" s="107"/>
      <c r="LN720" s="107"/>
      <c r="LO720" s="107"/>
      <c r="LP720" s="107"/>
      <c r="LQ720" s="107"/>
      <c r="LR720" s="107"/>
      <c r="LS720" s="107"/>
      <c r="LT720" s="107"/>
      <c r="LU720" s="107"/>
      <c r="LV720" s="107"/>
      <c r="LW720" s="107"/>
      <c r="LX720" s="107"/>
      <c r="LY720" s="107"/>
      <c r="LZ720" s="107"/>
      <c r="MA720" s="107"/>
      <c r="MB720" s="107"/>
      <c r="MC720" s="107"/>
      <c r="MD720" s="107"/>
      <c r="ME720" s="107"/>
      <c r="MF720" s="107"/>
      <c r="MG720" s="107"/>
      <c r="MH720" s="107"/>
      <c r="MI720" s="107"/>
      <c r="MJ720" s="107"/>
      <c r="MK720" s="107"/>
      <c r="ML720" s="107"/>
      <c r="MM720" s="107"/>
      <c r="MN720" s="107"/>
      <c r="MO720" s="107"/>
      <c r="MP720" s="107"/>
      <c r="MQ720" s="107"/>
      <c r="MR720" s="107"/>
      <c r="MS720" s="107"/>
      <c r="MT720" s="107"/>
      <c r="MU720" s="107"/>
      <c r="MV720" s="107"/>
      <c r="MW720" s="107"/>
      <c r="MX720" s="107"/>
      <c r="MY720" s="107"/>
      <c r="MZ720" s="107"/>
      <c r="NA720" s="107"/>
      <c r="NB720" s="107"/>
      <c r="NC720" s="107"/>
      <c r="ND720" s="107"/>
      <c r="NE720" s="107"/>
    </row>
    <row r="721" spans="1:417" s="28" customFormat="1">
      <c r="A721" s="23" t="s">
        <v>373</v>
      </c>
      <c r="B721" s="24" t="s">
        <v>182</v>
      </c>
      <c r="C721" s="15">
        <f t="shared" si="63"/>
        <v>13.941176470588236</v>
      </c>
      <c r="D721" s="42"/>
      <c r="E721" s="23" t="s">
        <v>1076</v>
      </c>
      <c r="F721" s="302" t="s">
        <v>402</v>
      </c>
      <c r="G721" s="262">
        <v>4</v>
      </c>
      <c r="H721" s="153">
        <v>5</v>
      </c>
      <c r="I721" s="192">
        <v>5.5</v>
      </c>
      <c r="J721" s="154"/>
      <c r="K721" s="155">
        <v>5.5</v>
      </c>
      <c r="L721" s="347">
        <f t="shared" si="66"/>
        <v>5.5</v>
      </c>
      <c r="M721" s="31">
        <v>16</v>
      </c>
      <c r="N721" s="127" t="s">
        <v>451</v>
      </c>
      <c r="O721" s="143">
        <v>42988</v>
      </c>
      <c r="P721" s="31">
        <v>10</v>
      </c>
      <c r="Q721" s="127" t="s">
        <v>264</v>
      </c>
      <c r="R721" s="143">
        <v>42959</v>
      </c>
      <c r="S721" s="31">
        <v>11</v>
      </c>
      <c r="T721" s="127" t="s">
        <v>451</v>
      </c>
      <c r="U721" s="143">
        <v>42924</v>
      </c>
      <c r="V721" s="31">
        <v>14</v>
      </c>
      <c r="W721" s="127" t="s">
        <v>451</v>
      </c>
      <c r="X721" s="143">
        <v>42610</v>
      </c>
      <c r="Y721" s="31">
        <v>0</v>
      </c>
      <c r="Z721" s="127" t="s">
        <v>306</v>
      </c>
      <c r="AA721" s="143">
        <v>42609</v>
      </c>
      <c r="AB721" s="31">
        <v>14</v>
      </c>
      <c r="AC721" s="127" t="s">
        <v>451</v>
      </c>
      <c r="AD721" s="143">
        <v>42589</v>
      </c>
      <c r="AE721" s="31">
        <v>7</v>
      </c>
      <c r="AF721" s="127" t="s">
        <v>264</v>
      </c>
      <c r="AG721" s="143">
        <v>42588</v>
      </c>
      <c r="AH721" s="31">
        <v>11</v>
      </c>
      <c r="AI721" s="127" t="s">
        <v>451</v>
      </c>
      <c r="AJ721" s="143">
        <v>42449</v>
      </c>
      <c r="AK721" s="31">
        <v>11</v>
      </c>
      <c r="AL721" s="127" t="s">
        <v>451</v>
      </c>
      <c r="AM721" s="133">
        <v>42448</v>
      </c>
      <c r="AN721" s="83">
        <v>16</v>
      </c>
      <c r="AO721" s="127" t="s">
        <v>451</v>
      </c>
      <c r="AP721" s="133">
        <v>42281</v>
      </c>
      <c r="AQ721" s="83">
        <v>11</v>
      </c>
      <c r="AR721" s="127" t="s">
        <v>451</v>
      </c>
      <c r="AS721" s="133">
        <v>42280</v>
      </c>
      <c r="AT721" s="83">
        <v>6</v>
      </c>
      <c r="AU721" s="127" t="s">
        <v>264</v>
      </c>
      <c r="AV721" s="133">
        <v>42218</v>
      </c>
      <c r="AW721" s="83">
        <v>3</v>
      </c>
      <c r="AX721" s="127" t="s">
        <v>264</v>
      </c>
      <c r="AY721" s="133">
        <v>42217</v>
      </c>
      <c r="AZ721" s="83">
        <v>7</v>
      </c>
      <c r="BA721" s="127" t="s">
        <v>264</v>
      </c>
      <c r="BB721" s="133">
        <v>41854</v>
      </c>
      <c r="BC721" s="83">
        <v>16</v>
      </c>
      <c r="BD721" s="127" t="s">
        <v>451</v>
      </c>
      <c r="BE721" s="133">
        <v>41853</v>
      </c>
      <c r="BF721" s="83">
        <v>17</v>
      </c>
      <c r="BG721" s="127" t="s">
        <v>451</v>
      </c>
      <c r="BH721" s="133">
        <v>41785</v>
      </c>
      <c r="BI721" s="83">
        <v>10</v>
      </c>
      <c r="BJ721" s="127" t="s">
        <v>264</v>
      </c>
      <c r="BK721" s="133">
        <v>41784</v>
      </c>
      <c r="BL721" s="83">
        <v>13</v>
      </c>
      <c r="BM721" s="127" t="s">
        <v>451</v>
      </c>
      <c r="BN721" s="133">
        <v>41581</v>
      </c>
      <c r="BO721" s="83">
        <v>11</v>
      </c>
      <c r="BP721" s="127" t="s">
        <v>451</v>
      </c>
      <c r="BQ721" s="133">
        <v>41580</v>
      </c>
      <c r="BR721" s="83">
        <v>18</v>
      </c>
      <c r="BS721" s="127" t="s">
        <v>451</v>
      </c>
      <c r="BT721" s="133">
        <v>41504</v>
      </c>
      <c r="BU721" s="83">
        <v>16</v>
      </c>
      <c r="BV721" s="127" t="s">
        <v>451</v>
      </c>
      <c r="BW721" s="133">
        <v>41503</v>
      </c>
      <c r="BX721" s="83">
        <v>16</v>
      </c>
      <c r="BY721" s="127" t="s">
        <v>451</v>
      </c>
      <c r="BZ721" s="133">
        <v>41421</v>
      </c>
      <c r="CA721" s="83">
        <v>16</v>
      </c>
      <c r="CB721" s="127" t="s">
        <v>451</v>
      </c>
      <c r="CC721" s="133">
        <v>41420</v>
      </c>
      <c r="CD721" s="83">
        <v>16</v>
      </c>
      <c r="CE721" s="127" t="s">
        <v>451</v>
      </c>
      <c r="CF721" s="133">
        <v>41077</v>
      </c>
      <c r="CG721" s="83">
        <v>16</v>
      </c>
      <c r="CH721" s="127" t="s">
        <v>451</v>
      </c>
      <c r="CI721" s="133">
        <v>41076</v>
      </c>
      <c r="CJ721" s="348">
        <v>22</v>
      </c>
      <c r="CK721" s="349" t="s">
        <v>451</v>
      </c>
      <c r="CL721" s="136">
        <v>40853</v>
      </c>
      <c r="CM721" s="348">
        <v>22</v>
      </c>
      <c r="CN721" s="349" t="s">
        <v>451</v>
      </c>
      <c r="CO721" s="136">
        <v>40852</v>
      </c>
      <c r="CP721" s="348">
        <v>22</v>
      </c>
      <c r="CQ721" s="349" t="s">
        <v>451</v>
      </c>
      <c r="CR721" s="136">
        <v>40776</v>
      </c>
      <c r="CS721" s="348">
        <v>22</v>
      </c>
      <c r="CT721" s="349" t="s">
        <v>451</v>
      </c>
      <c r="CU721" s="136">
        <v>40775</v>
      </c>
      <c r="CV721" s="348">
        <v>22</v>
      </c>
      <c r="CW721" s="349" t="s">
        <v>451</v>
      </c>
      <c r="CX721" s="136">
        <v>40412</v>
      </c>
      <c r="CY721" s="348">
        <v>22</v>
      </c>
      <c r="CZ721" s="349" t="s">
        <v>451</v>
      </c>
      <c r="DA721" s="136">
        <v>40411</v>
      </c>
      <c r="DB721" s="83">
        <v>22</v>
      </c>
      <c r="DC721" s="127" t="s">
        <v>451</v>
      </c>
      <c r="DD721" s="133">
        <v>40306</v>
      </c>
      <c r="DE721" s="83">
        <v>22</v>
      </c>
      <c r="DF721" s="127" t="s">
        <v>451</v>
      </c>
      <c r="DG721" s="133">
        <v>40040</v>
      </c>
      <c r="DH721" s="83">
        <v>22</v>
      </c>
      <c r="DI721" s="127" t="s">
        <v>451</v>
      </c>
      <c r="DJ721" s="133">
        <v>39957</v>
      </c>
      <c r="DK721" s="44">
        <v>22</v>
      </c>
      <c r="DL721" s="127" t="s">
        <v>451</v>
      </c>
      <c r="DM721" s="133">
        <v>39956</v>
      </c>
      <c r="DN721" s="19">
        <v>16</v>
      </c>
      <c r="DO721" s="31" t="s">
        <v>451</v>
      </c>
      <c r="DP721" s="133">
        <v>39754</v>
      </c>
      <c r="DQ721" s="264"/>
      <c r="DR721" s="258"/>
      <c r="DS721" s="258"/>
      <c r="DT721" s="264"/>
      <c r="DU721" s="258"/>
      <c r="DV721" s="258"/>
      <c r="DW721" s="264"/>
      <c r="DX721" s="23"/>
      <c r="DY721" s="23"/>
      <c r="EA721" s="23"/>
      <c r="EB721" s="23"/>
      <c r="ED721" s="23"/>
      <c r="EE721" s="23"/>
      <c r="EG721" s="23"/>
      <c r="EH721" s="23"/>
      <c r="EJ721" s="23"/>
      <c r="EK721" s="23"/>
      <c r="EM721" s="23"/>
      <c r="EN721" s="23"/>
      <c r="EP721" s="23"/>
      <c r="EQ721" s="23"/>
      <c r="ES721" s="23"/>
      <c r="ET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</row>
    <row r="722" spans="1:417" s="28" customFormat="1">
      <c r="A722" s="23" t="s">
        <v>721</v>
      </c>
      <c r="B722" s="24" t="s">
        <v>697</v>
      </c>
      <c r="C722" s="15">
        <f t="shared" si="63"/>
        <v>16</v>
      </c>
      <c r="D722" s="193" t="s">
        <v>407</v>
      </c>
      <c r="E722" s="23" t="s">
        <v>1193</v>
      </c>
      <c r="F722" s="302" t="s">
        <v>698</v>
      </c>
      <c r="G722" s="262">
        <v>4</v>
      </c>
      <c r="H722" s="153"/>
      <c r="I722" s="192">
        <v>11.5</v>
      </c>
      <c r="J722" s="154"/>
      <c r="K722" s="155">
        <v>6</v>
      </c>
      <c r="L722" s="347">
        <f t="shared" si="66"/>
        <v>6</v>
      </c>
      <c r="M722" s="31">
        <v>6</v>
      </c>
      <c r="N722" s="127" t="s">
        <v>264</v>
      </c>
      <c r="O722" s="143">
        <v>42309</v>
      </c>
      <c r="P722" s="31">
        <v>0</v>
      </c>
      <c r="Q722" s="127" t="s">
        <v>306</v>
      </c>
      <c r="R722" s="143">
        <v>42288</v>
      </c>
      <c r="S722" s="31">
        <v>16</v>
      </c>
      <c r="T722" s="127" t="s">
        <v>451</v>
      </c>
      <c r="U722" s="143">
        <v>42134</v>
      </c>
      <c r="V722" s="31">
        <v>16</v>
      </c>
      <c r="W722" s="127" t="s">
        <v>451</v>
      </c>
      <c r="X722" s="143">
        <v>42050</v>
      </c>
      <c r="Y722" s="31">
        <v>4</v>
      </c>
      <c r="Z722" s="127" t="s">
        <v>465</v>
      </c>
      <c r="AA722" s="143">
        <v>42029</v>
      </c>
      <c r="AB722" s="31">
        <v>15</v>
      </c>
      <c r="AC722" s="127" t="s">
        <v>451</v>
      </c>
      <c r="AD722" s="133">
        <v>41945</v>
      </c>
      <c r="AE722" s="83">
        <v>11</v>
      </c>
      <c r="AF722" s="127" t="s">
        <v>451</v>
      </c>
      <c r="AG722" s="133">
        <v>41924</v>
      </c>
      <c r="AH722" s="83">
        <v>16</v>
      </c>
      <c r="AI722" s="127" t="s">
        <v>451</v>
      </c>
      <c r="AJ722" s="133">
        <v>41714</v>
      </c>
      <c r="AK722" s="83">
        <v>16</v>
      </c>
      <c r="AL722" s="127" t="s">
        <v>451</v>
      </c>
      <c r="AM722" s="133">
        <v>41686</v>
      </c>
      <c r="AN722" s="83">
        <v>16</v>
      </c>
      <c r="AO722" s="127" t="s">
        <v>451</v>
      </c>
      <c r="AP722" s="133">
        <v>41665</v>
      </c>
      <c r="AQ722" s="83">
        <v>16</v>
      </c>
      <c r="AR722" s="127" t="s">
        <v>451</v>
      </c>
      <c r="AS722" s="133">
        <v>41581</v>
      </c>
      <c r="AT722" s="83">
        <v>16</v>
      </c>
      <c r="AU722" s="127" t="s">
        <v>451</v>
      </c>
      <c r="AV722" s="133">
        <v>41560</v>
      </c>
      <c r="AW722" s="83">
        <v>10</v>
      </c>
      <c r="AX722" s="127" t="s">
        <v>451</v>
      </c>
      <c r="AY722" s="133">
        <v>41546</v>
      </c>
      <c r="AZ722" s="83">
        <v>16</v>
      </c>
      <c r="BA722" s="127" t="s">
        <v>451</v>
      </c>
      <c r="BB722" s="133">
        <v>41406</v>
      </c>
      <c r="BC722" s="83">
        <v>16</v>
      </c>
      <c r="BD722" s="127" t="s">
        <v>451</v>
      </c>
      <c r="BE722" s="133">
        <v>41350</v>
      </c>
      <c r="BF722" s="83">
        <v>16</v>
      </c>
      <c r="BG722" s="127" t="s">
        <v>451</v>
      </c>
      <c r="BH722" s="133">
        <v>41301</v>
      </c>
      <c r="BI722" s="257"/>
      <c r="BJ722" s="23"/>
      <c r="BK722" s="23"/>
      <c r="BL722" s="257"/>
      <c r="BM722" s="23"/>
      <c r="BN722" s="23"/>
      <c r="BO722" s="257"/>
      <c r="BP722" s="23"/>
      <c r="BQ722" s="23"/>
      <c r="BR722" s="257"/>
      <c r="BS722" s="23"/>
      <c r="BT722" s="23"/>
      <c r="BU722" s="257"/>
      <c r="BV722" s="23"/>
      <c r="BW722" s="23"/>
      <c r="BX722" s="257"/>
      <c r="BY722" s="23"/>
      <c r="BZ722" s="23"/>
      <c r="CA722" s="257"/>
      <c r="CB722" s="23"/>
      <c r="CC722" s="23"/>
      <c r="CD722" s="257"/>
      <c r="CE722" s="23"/>
      <c r="CF722" s="23"/>
      <c r="CG722" s="257"/>
      <c r="CH722" s="23"/>
      <c r="CI722" s="23"/>
      <c r="CJ722" s="257"/>
      <c r="CK722" s="23"/>
      <c r="CL722" s="23"/>
      <c r="CM722" s="257"/>
      <c r="CN722" s="23"/>
      <c r="CO722" s="23"/>
      <c r="CP722" s="257"/>
      <c r="CQ722" s="23"/>
      <c r="CR722" s="23"/>
      <c r="CT722" s="23"/>
      <c r="CU722" s="258"/>
      <c r="CV722" s="264"/>
      <c r="CW722" s="258"/>
      <c r="CX722" s="258"/>
      <c r="CY722" s="258"/>
      <c r="CZ722" s="258"/>
      <c r="DA722" s="258"/>
      <c r="DB722" s="258"/>
      <c r="DC722" s="258"/>
      <c r="DD722" s="258"/>
      <c r="DE722" s="258"/>
      <c r="DF722" s="258"/>
      <c r="DG722" s="258"/>
      <c r="DH722" s="258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</row>
    <row r="723" spans="1:417" s="28" customFormat="1">
      <c r="A723" s="23" t="s">
        <v>2464</v>
      </c>
      <c r="B723" s="24" t="s">
        <v>2465</v>
      </c>
      <c r="C723" s="15">
        <f t="shared" si="63"/>
        <v>17.5</v>
      </c>
      <c r="D723" s="42"/>
      <c r="E723" s="23" t="s">
        <v>3215</v>
      </c>
      <c r="F723" s="302" t="s">
        <v>2466</v>
      </c>
      <c r="G723" s="262">
        <v>3</v>
      </c>
      <c r="H723" s="153"/>
      <c r="I723" s="192">
        <v>2</v>
      </c>
      <c r="J723" s="154">
        <v>1</v>
      </c>
      <c r="K723" s="155">
        <v>0</v>
      </c>
      <c r="L723" s="347">
        <f t="shared" si="66"/>
        <v>1</v>
      </c>
      <c r="M723" s="31">
        <v>22</v>
      </c>
      <c r="N723" s="127" t="s">
        <v>451</v>
      </c>
      <c r="O723" s="143">
        <v>43016</v>
      </c>
      <c r="P723" s="31">
        <v>15</v>
      </c>
      <c r="Q723" s="127" t="s">
        <v>451</v>
      </c>
      <c r="R723" s="143">
        <v>42652</v>
      </c>
      <c r="S723" s="31">
        <v>12</v>
      </c>
      <c r="T723" s="127" t="s">
        <v>451</v>
      </c>
      <c r="U723" s="143">
        <v>42638</v>
      </c>
      <c r="V723" s="31"/>
      <c r="W723" s="127"/>
      <c r="X723" s="143"/>
      <c r="Y723" s="31"/>
      <c r="Z723" s="127"/>
      <c r="AA723" s="143"/>
      <c r="AB723" s="31"/>
      <c r="AC723" s="127"/>
      <c r="AD723" s="133"/>
      <c r="AE723" s="83"/>
      <c r="AF723" s="127"/>
      <c r="AG723" s="133"/>
      <c r="AH723" s="83"/>
      <c r="AI723" s="127"/>
      <c r="AJ723" s="133"/>
      <c r="AK723" s="31"/>
      <c r="AL723" s="127"/>
      <c r="AM723" s="133"/>
      <c r="AN723" s="31"/>
      <c r="AO723" s="127"/>
      <c r="AP723" s="133"/>
      <c r="AQ723" s="31"/>
      <c r="AR723" s="127"/>
      <c r="AS723" s="133"/>
      <c r="AT723" s="31"/>
      <c r="AU723" s="127"/>
      <c r="AV723" s="133"/>
      <c r="AW723" s="86"/>
      <c r="AX723" s="349"/>
      <c r="AY723" s="136"/>
      <c r="AZ723" s="86"/>
      <c r="BA723" s="349"/>
      <c r="BB723" s="136"/>
      <c r="BC723" s="86"/>
      <c r="BD723" s="349"/>
      <c r="BE723" s="136"/>
      <c r="BF723" s="86"/>
      <c r="BG723" s="349"/>
      <c r="BH723" s="136"/>
      <c r="BI723" s="86"/>
      <c r="BJ723" s="349"/>
      <c r="BK723" s="136"/>
      <c r="BL723" s="86"/>
      <c r="BM723" s="349"/>
      <c r="BN723" s="136"/>
      <c r="BO723" s="31"/>
      <c r="BP723" s="127"/>
      <c r="BQ723" s="133"/>
      <c r="BR723" s="31"/>
      <c r="BS723" s="127"/>
      <c r="BT723" s="133"/>
      <c r="BU723" s="31"/>
      <c r="BV723" s="127"/>
      <c r="BW723" s="133"/>
      <c r="BX723" s="274"/>
      <c r="BY723" s="127"/>
      <c r="BZ723" s="133"/>
      <c r="CA723" s="30"/>
      <c r="CB723" s="31"/>
      <c r="CC723" s="133"/>
      <c r="CE723" s="23"/>
      <c r="CF723" s="23"/>
      <c r="CH723" s="23"/>
      <c r="CI723" s="23"/>
      <c r="CK723" s="23"/>
      <c r="CL723" s="23"/>
      <c r="CN723" s="23"/>
      <c r="CO723" s="23"/>
      <c r="CQ723" s="23"/>
      <c r="CR723" s="23"/>
      <c r="CT723" s="23"/>
      <c r="CU723" s="23"/>
      <c r="CW723" s="23"/>
      <c r="CX723" s="23"/>
      <c r="CZ723" s="23"/>
      <c r="DA723" s="23"/>
      <c r="DC723" s="23"/>
      <c r="DD723" s="23"/>
      <c r="DF723" s="23"/>
      <c r="DG723" s="258"/>
      <c r="DH723" s="264"/>
      <c r="DI723" s="258"/>
      <c r="DJ723" s="258"/>
      <c r="DK723" s="258"/>
      <c r="DL723" s="258"/>
      <c r="DM723" s="258"/>
      <c r="DN723" s="258"/>
      <c r="DO723" s="258"/>
      <c r="DP723" s="258"/>
      <c r="DQ723" s="258"/>
      <c r="DR723" s="258"/>
      <c r="DS723" s="258"/>
      <c r="DT723" s="258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</row>
    <row r="724" spans="1:417" s="28" customFormat="1">
      <c r="A724" s="23" t="s">
        <v>2467</v>
      </c>
      <c r="B724" s="24" t="s">
        <v>2468</v>
      </c>
      <c r="C724" s="15">
        <f t="shared" si="63"/>
        <v>19.176470588235297</v>
      </c>
      <c r="D724" s="42" t="s">
        <v>595</v>
      </c>
      <c r="E724" s="23" t="s">
        <v>3201</v>
      </c>
      <c r="F724" s="302" t="s">
        <v>1263</v>
      </c>
      <c r="G724" s="262">
        <v>4</v>
      </c>
      <c r="H724" s="153">
        <v>2</v>
      </c>
      <c r="I724" s="192">
        <v>4</v>
      </c>
      <c r="J724" s="154">
        <v>1</v>
      </c>
      <c r="K724" s="155">
        <v>3</v>
      </c>
      <c r="L724" s="347">
        <f t="shared" si="66"/>
        <v>4</v>
      </c>
      <c r="M724" s="31">
        <v>6</v>
      </c>
      <c r="N724" s="127" t="s">
        <v>230</v>
      </c>
      <c r="O724" s="143">
        <v>43016</v>
      </c>
      <c r="P724" s="31">
        <v>20</v>
      </c>
      <c r="Q724" s="127" t="s">
        <v>451</v>
      </c>
      <c r="R724" s="143">
        <v>42883</v>
      </c>
      <c r="S724" s="31">
        <v>18</v>
      </c>
      <c r="T724" s="127" t="s">
        <v>451</v>
      </c>
      <c r="U724" s="143">
        <v>42652</v>
      </c>
      <c r="V724" s="31">
        <v>15</v>
      </c>
      <c r="W724" s="127" t="s">
        <v>451</v>
      </c>
      <c r="X724" s="143">
        <v>42651</v>
      </c>
      <c r="Y724" s="31">
        <v>11</v>
      </c>
      <c r="Z724" s="127" t="s">
        <v>451</v>
      </c>
      <c r="AA724" s="143">
        <v>42638</v>
      </c>
      <c r="AB724" s="31"/>
      <c r="AC724" s="127"/>
      <c r="AD724" s="133"/>
      <c r="AE724" s="83"/>
      <c r="AF724" s="127"/>
      <c r="AG724" s="133"/>
      <c r="AH724" s="83"/>
      <c r="AI724" s="127"/>
      <c r="AJ724" s="133"/>
      <c r="AK724" s="31"/>
      <c r="AL724" s="127"/>
      <c r="AM724" s="133"/>
      <c r="AN724" s="31"/>
      <c r="AO724" s="127"/>
      <c r="AP724" s="133"/>
      <c r="AQ724" s="31"/>
      <c r="AR724" s="127"/>
      <c r="AS724" s="133"/>
      <c r="AT724" s="31"/>
      <c r="AU724" s="127"/>
      <c r="AV724" s="133"/>
      <c r="AW724" s="86"/>
      <c r="AX724" s="349"/>
      <c r="AY724" s="136"/>
      <c r="AZ724" s="86"/>
      <c r="BA724" s="349"/>
      <c r="BB724" s="136"/>
      <c r="BC724" s="86"/>
      <c r="BD724" s="349"/>
      <c r="BE724" s="136"/>
      <c r="BF724" s="86"/>
      <c r="BG724" s="349"/>
      <c r="BH724" s="136"/>
      <c r="BI724" s="86"/>
      <c r="BJ724" s="349"/>
      <c r="BK724" s="136"/>
      <c r="BL724" s="86"/>
      <c r="BM724" s="349"/>
      <c r="BN724" s="136"/>
      <c r="BO724" s="31"/>
      <c r="BP724" s="127"/>
      <c r="BQ724" s="133"/>
      <c r="BR724" s="31"/>
      <c r="BS724" s="127"/>
      <c r="BT724" s="133"/>
      <c r="BU724" s="31"/>
      <c r="BV724" s="127"/>
      <c r="BW724" s="133"/>
      <c r="BX724" s="274"/>
      <c r="BY724" s="127"/>
      <c r="BZ724" s="133"/>
      <c r="CA724" s="30"/>
      <c r="CB724" s="31"/>
      <c r="CC724" s="133"/>
      <c r="CE724" s="23"/>
      <c r="CF724" s="23"/>
      <c r="CH724" s="23"/>
      <c r="CI724" s="23"/>
      <c r="CK724" s="23"/>
      <c r="CL724" s="23"/>
      <c r="CN724" s="23"/>
      <c r="CO724" s="23"/>
      <c r="CQ724" s="23"/>
      <c r="CR724" s="23"/>
      <c r="CS724" s="23"/>
      <c r="CT724" s="23"/>
      <c r="CU724" s="23"/>
      <c r="CW724" s="23"/>
      <c r="CX724" s="23"/>
      <c r="CZ724" s="23"/>
      <c r="DA724" s="23"/>
      <c r="DC724" s="23"/>
      <c r="DD724" s="23"/>
      <c r="DF724" s="23"/>
      <c r="DG724" s="258"/>
      <c r="DH724" s="258"/>
      <c r="DI724" s="258"/>
      <c r="DJ724" s="258"/>
      <c r="DK724" s="258"/>
      <c r="DL724" s="258"/>
      <c r="DM724" s="258"/>
      <c r="DN724" s="258"/>
      <c r="DO724" s="258"/>
      <c r="DP724" s="258"/>
      <c r="DQ724" s="258"/>
      <c r="DR724" s="258"/>
      <c r="DS724" s="258"/>
      <c r="DT724" s="258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</row>
    <row r="725" spans="1:417" s="28" customFormat="1">
      <c r="A725" s="23" t="s">
        <v>623</v>
      </c>
      <c r="B725" s="24" t="s">
        <v>525</v>
      </c>
      <c r="C725" s="15">
        <f t="shared" si="63"/>
        <v>16.705882352941178</v>
      </c>
      <c r="D725" s="193" t="s">
        <v>595</v>
      </c>
      <c r="E725" s="23" t="s">
        <v>1974</v>
      </c>
      <c r="F725" s="302" t="s">
        <v>618</v>
      </c>
      <c r="G725" s="262">
        <v>4</v>
      </c>
      <c r="H725" s="153">
        <v>2</v>
      </c>
      <c r="I725" s="192">
        <v>4</v>
      </c>
      <c r="J725" s="154"/>
      <c r="K725" s="155">
        <v>3</v>
      </c>
      <c r="L725" s="347">
        <f t="shared" si="66"/>
        <v>3</v>
      </c>
      <c r="M725" s="31">
        <v>4</v>
      </c>
      <c r="N725" s="127" t="s">
        <v>306</v>
      </c>
      <c r="O725" s="143">
        <v>42218</v>
      </c>
      <c r="P725" s="31">
        <v>13</v>
      </c>
      <c r="Q725" s="127" t="s">
        <v>451</v>
      </c>
      <c r="R725" s="143">
        <v>42217</v>
      </c>
      <c r="S725" s="31">
        <v>22</v>
      </c>
      <c r="T725" s="127" t="s">
        <v>451</v>
      </c>
      <c r="U725" s="143">
        <v>41490</v>
      </c>
      <c r="V725" s="31">
        <v>20</v>
      </c>
      <c r="W725" s="127" t="s">
        <v>451</v>
      </c>
      <c r="X725" s="143">
        <v>41489</v>
      </c>
      <c r="Y725" s="31">
        <v>22</v>
      </c>
      <c r="Z725" s="127" t="s">
        <v>451</v>
      </c>
      <c r="AA725" s="143">
        <v>41217</v>
      </c>
      <c r="AB725" s="31">
        <v>14</v>
      </c>
      <c r="AC725" s="127" t="s">
        <v>230</v>
      </c>
      <c r="AD725" s="133">
        <v>41216</v>
      </c>
      <c r="AE725" s="19"/>
      <c r="AF725" s="31"/>
      <c r="AG725" s="133"/>
      <c r="AH725" s="19"/>
      <c r="AI725" s="31"/>
      <c r="AJ725" s="133"/>
      <c r="AK725" s="19"/>
      <c r="AL725" s="31"/>
      <c r="AM725" s="133"/>
      <c r="AN725" s="19"/>
      <c r="AO725" s="31"/>
      <c r="AP725" s="133"/>
      <c r="AQ725" s="19"/>
      <c r="AR725" s="31"/>
      <c r="AS725" s="133"/>
      <c r="AT725" s="19"/>
      <c r="AU725" s="31"/>
      <c r="AV725" s="142"/>
      <c r="AW725" s="19"/>
      <c r="AX725" s="31"/>
      <c r="AY725" s="18"/>
      <c r="AZ725" s="19"/>
      <c r="BA725" s="31"/>
      <c r="BB725" s="18"/>
      <c r="BC725" s="19"/>
      <c r="BD725" s="17"/>
      <c r="BE725" s="18"/>
      <c r="BF725" s="19"/>
      <c r="BG725" s="17"/>
      <c r="BH725" s="18"/>
      <c r="BI725" s="257"/>
      <c r="BJ725" s="23"/>
      <c r="BK725" s="23"/>
      <c r="BL725" s="257"/>
      <c r="BM725" s="23"/>
      <c r="BN725" s="23"/>
      <c r="BO725" s="257"/>
      <c r="BP725" s="23"/>
      <c r="BQ725" s="23"/>
      <c r="BR725" s="257"/>
      <c r="BS725" s="23"/>
      <c r="BT725" s="23"/>
      <c r="BU725" s="257"/>
      <c r="BV725" s="23"/>
      <c r="BW725" s="23"/>
      <c r="BX725" s="257"/>
      <c r="BY725" s="23"/>
      <c r="BZ725" s="23"/>
      <c r="CA725" s="257"/>
      <c r="CB725" s="23"/>
      <c r="CC725" s="23"/>
      <c r="CD725" s="257"/>
      <c r="CE725" s="23"/>
      <c r="CF725" s="23"/>
      <c r="CG725" s="257"/>
      <c r="CH725" s="23"/>
      <c r="CI725" s="23"/>
      <c r="CJ725" s="257"/>
      <c r="CK725" s="23"/>
      <c r="CL725" s="23"/>
      <c r="CM725" s="257"/>
      <c r="CN725" s="23"/>
      <c r="CO725" s="23"/>
      <c r="CP725" s="257"/>
      <c r="CQ725" s="23"/>
      <c r="CR725" s="23"/>
      <c r="CT725" s="23"/>
      <c r="CU725" s="258"/>
      <c r="CV725" s="264"/>
      <c r="CW725" s="258"/>
      <c r="CX725" s="258"/>
      <c r="CY725" s="258"/>
      <c r="CZ725" s="258"/>
      <c r="DA725" s="258"/>
      <c r="DB725" s="258"/>
      <c r="DC725" s="258"/>
      <c r="DD725" s="258"/>
      <c r="DE725" s="258"/>
      <c r="DF725" s="258"/>
      <c r="DG725" s="258"/>
      <c r="DH725" s="258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</row>
    <row r="726" spans="1:417" s="28" customFormat="1">
      <c r="A726" s="23" t="s">
        <v>1954</v>
      </c>
      <c r="B726" s="24" t="s">
        <v>1948</v>
      </c>
      <c r="C726" s="15">
        <f t="shared" si="63"/>
        <v>16</v>
      </c>
      <c r="D726" s="193" t="s">
        <v>595</v>
      </c>
      <c r="E726" s="23" t="s">
        <v>2047</v>
      </c>
      <c r="F726" s="302" t="s">
        <v>1949</v>
      </c>
      <c r="G726" s="262">
        <v>4</v>
      </c>
      <c r="H726" s="153"/>
      <c r="I726" s="192">
        <v>2</v>
      </c>
      <c r="J726" s="154"/>
      <c r="K726" s="155"/>
      <c r="L726" s="347">
        <f t="shared" si="66"/>
        <v>0</v>
      </c>
      <c r="M726" s="31">
        <v>16</v>
      </c>
      <c r="N726" s="127" t="s">
        <v>451</v>
      </c>
      <c r="O726" s="143">
        <v>43037</v>
      </c>
      <c r="P726" s="31">
        <v>16</v>
      </c>
      <c r="Q726" s="127" t="s">
        <v>451</v>
      </c>
      <c r="R726" s="143">
        <v>43036</v>
      </c>
      <c r="S726" s="31">
        <v>16</v>
      </c>
      <c r="T726" s="127" t="s">
        <v>451</v>
      </c>
      <c r="U726" s="143">
        <v>42884</v>
      </c>
      <c r="V726" s="31">
        <v>14</v>
      </c>
      <c r="W726" s="127" t="s">
        <v>451</v>
      </c>
      <c r="X726" s="143">
        <v>42883</v>
      </c>
      <c r="Y726" s="31">
        <v>22</v>
      </c>
      <c r="Z726" s="127" t="s">
        <v>451</v>
      </c>
      <c r="AA726" s="143">
        <v>42672</v>
      </c>
      <c r="AB726" s="31">
        <v>16</v>
      </c>
      <c r="AC726" s="127" t="s">
        <v>451</v>
      </c>
      <c r="AD726" s="143">
        <v>42603</v>
      </c>
      <c r="AE726" s="31">
        <v>10</v>
      </c>
      <c r="AF726" s="127" t="s">
        <v>230</v>
      </c>
      <c r="AG726" s="143">
        <v>42602</v>
      </c>
      <c r="AH726" s="31">
        <v>11</v>
      </c>
      <c r="AI726" s="127" t="s">
        <v>451</v>
      </c>
      <c r="AJ726" s="143">
        <v>42520</v>
      </c>
      <c r="AK726" s="31">
        <v>10</v>
      </c>
      <c r="AL726" s="127" t="s">
        <v>306</v>
      </c>
      <c r="AM726" s="143">
        <v>42519</v>
      </c>
      <c r="AN726" s="31">
        <v>14</v>
      </c>
      <c r="AO726" s="127" t="s">
        <v>306</v>
      </c>
      <c r="AP726" s="133">
        <v>42274</v>
      </c>
      <c r="AQ726" s="83">
        <v>12</v>
      </c>
      <c r="AR726" s="127" t="s">
        <v>451</v>
      </c>
      <c r="AS726" s="133">
        <v>42273</v>
      </c>
      <c r="AT726" s="83">
        <v>11</v>
      </c>
      <c r="AU726" s="127" t="s">
        <v>451</v>
      </c>
      <c r="AV726" s="133">
        <v>42232</v>
      </c>
      <c r="AW726" s="83">
        <v>16</v>
      </c>
      <c r="AX726" s="127" t="s">
        <v>451</v>
      </c>
      <c r="AY726" s="133">
        <v>42231</v>
      </c>
      <c r="AZ726" s="83">
        <v>4</v>
      </c>
      <c r="BA726" s="127" t="s">
        <v>264</v>
      </c>
      <c r="BB726" s="133">
        <v>42149</v>
      </c>
      <c r="BC726" s="83">
        <v>13</v>
      </c>
      <c r="BD726" s="127" t="s">
        <v>451</v>
      </c>
      <c r="BE726" s="133">
        <v>42148</v>
      </c>
      <c r="BF726" s="19"/>
      <c r="BG726" s="17"/>
      <c r="BH726" s="18"/>
      <c r="BI726" s="257"/>
      <c r="BJ726" s="23"/>
      <c r="BK726" s="23"/>
      <c r="BL726" s="257"/>
      <c r="BM726" s="23"/>
      <c r="BN726" s="23"/>
      <c r="BO726" s="257"/>
      <c r="BP726" s="23"/>
      <c r="BQ726" s="23"/>
      <c r="BR726" s="257"/>
      <c r="BS726" s="23"/>
      <c r="BT726" s="23"/>
      <c r="BU726" s="257"/>
      <c r="BV726" s="23"/>
      <c r="BW726" s="23"/>
      <c r="BX726" s="257"/>
      <c r="BY726" s="23"/>
      <c r="BZ726" s="23"/>
      <c r="CA726" s="257"/>
      <c r="CB726" s="23"/>
      <c r="CC726" s="23"/>
      <c r="CD726" s="257"/>
      <c r="CE726" s="23"/>
      <c r="CF726" s="23"/>
      <c r="CG726" s="257"/>
      <c r="CH726" s="23"/>
      <c r="CI726" s="23"/>
      <c r="CJ726" s="257"/>
      <c r="CK726" s="23"/>
      <c r="CL726" s="23"/>
      <c r="CM726" s="257"/>
      <c r="CN726" s="23"/>
      <c r="CO726" s="23"/>
      <c r="CP726" s="257"/>
      <c r="CQ726" s="23"/>
      <c r="CR726" s="23"/>
      <c r="CT726" s="23"/>
      <c r="CU726" s="258"/>
      <c r="CV726" s="258"/>
      <c r="CW726" s="258"/>
      <c r="CX726" s="258"/>
      <c r="CY726" s="258"/>
      <c r="CZ726" s="258"/>
      <c r="DA726" s="258"/>
      <c r="DB726" s="258"/>
      <c r="DC726" s="258"/>
      <c r="DD726" s="258"/>
      <c r="DE726" s="258"/>
      <c r="DF726" s="258"/>
      <c r="DG726" s="258"/>
      <c r="DH726" s="258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</row>
    <row r="727" spans="1:417" s="28" customFormat="1">
      <c r="A727" s="23" t="s">
        <v>82</v>
      </c>
      <c r="B727" s="24" t="s">
        <v>547</v>
      </c>
      <c r="C727" s="15">
        <f t="shared" si="63"/>
        <v>21.999999999999996</v>
      </c>
      <c r="D727" s="193" t="s">
        <v>103</v>
      </c>
      <c r="E727" s="271" t="s">
        <v>3199</v>
      </c>
      <c r="F727" s="302" t="s">
        <v>257</v>
      </c>
      <c r="G727" s="262">
        <v>4</v>
      </c>
      <c r="H727" s="153">
        <v>6</v>
      </c>
      <c r="I727" s="197">
        <v>12</v>
      </c>
      <c r="J727" s="154">
        <v>7</v>
      </c>
      <c r="K727" s="155">
        <v>37</v>
      </c>
      <c r="L727" s="347">
        <f t="shared" si="66"/>
        <v>44</v>
      </c>
      <c r="M727" s="31">
        <v>22</v>
      </c>
      <c r="N727" s="127" t="s">
        <v>451</v>
      </c>
      <c r="O727" s="143">
        <v>43037</v>
      </c>
      <c r="P727" s="31">
        <v>22</v>
      </c>
      <c r="Q727" s="127" t="s">
        <v>451</v>
      </c>
      <c r="R727" s="143">
        <v>43036</v>
      </c>
      <c r="S727" s="31">
        <v>22</v>
      </c>
      <c r="T727" s="127" t="s">
        <v>451</v>
      </c>
      <c r="U727" s="143">
        <v>42988</v>
      </c>
      <c r="V727" s="31">
        <v>22</v>
      </c>
      <c r="W727" s="127" t="s">
        <v>451</v>
      </c>
      <c r="X727" s="143">
        <v>42959</v>
      </c>
      <c r="Y727" s="31">
        <v>22</v>
      </c>
      <c r="Z727" s="127" t="s">
        <v>451</v>
      </c>
      <c r="AA727" s="143">
        <v>42924</v>
      </c>
      <c r="AB727" s="31">
        <v>22</v>
      </c>
      <c r="AC727" s="127" t="s">
        <v>451</v>
      </c>
      <c r="AD727" s="143">
        <v>42884</v>
      </c>
      <c r="AE727" s="31">
        <v>22</v>
      </c>
      <c r="AF727" s="127" t="s">
        <v>451</v>
      </c>
      <c r="AG727" s="143">
        <v>42883</v>
      </c>
      <c r="AH727" s="31">
        <v>12</v>
      </c>
      <c r="AI727" s="127" t="s">
        <v>230</v>
      </c>
      <c r="AJ727" s="143">
        <v>42680</v>
      </c>
      <c r="AK727" s="31">
        <v>22</v>
      </c>
      <c r="AL727" s="127" t="s">
        <v>451</v>
      </c>
      <c r="AM727" s="143">
        <v>42638</v>
      </c>
      <c r="AN727" s="31">
        <v>22</v>
      </c>
      <c r="AO727" s="127" t="s">
        <v>451</v>
      </c>
      <c r="AP727" s="143">
        <v>42610</v>
      </c>
      <c r="AQ727" s="31">
        <v>22</v>
      </c>
      <c r="AR727" s="127" t="s">
        <v>451</v>
      </c>
      <c r="AS727" s="143">
        <v>42609</v>
      </c>
      <c r="AT727" s="31">
        <v>22</v>
      </c>
      <c r="AU727" s="127" t="s">
        <v>451</v>
      </c>
      <c r="AV727" s="143">
        <v>42603</v>
      </c>
      <c r="AW727" s="31">
        <v>22</v>
      </c>
      <c r="AX727" s="127" t="s">
        <v>451</v>
      </c>
      <c r="AY727" s="133">
        <v>42602</v>
      </c>
      <c r="AZ727" s="83">
        <v>22</v>
      </c>
      <c r="BA727" s="127" t="s">
        <v>451</v>
      </c>
      <c r="BB727" s="133">
        <v>42589</v>
      </c>
      <c r="BC727" s="83">
        <v>22</v>
      </c>
      <c r="BD727" s="127" t="s">
        <v>451</v>
      </c>
      <c r="BE727" s="133">
        <v>42588</v>
      </c>
      <c r="BF727" s="83">
        <v>22</v>
      </c>
      <c r="BG727" s="127" t="s">
        <v>451</v>
      </c>
      <c r="BH727" s="133">
        <v>42519</v>
      </c>
      <c r="BI727" s="83">
        <v>22</v>
      </c>
      <c r="BJ727" s="127" t="s">
        <v>451</v>
      </c>
      <c r="BK727" s="133">
        <v>42449</v>
      </c>
      <c r="BL727" s="83">
        <v>22</v>
      </c>
      <c r="BM727" s="127" t="s">
        <v>451</v>
      </c>
      <c r="BN727" s="133">
        <v>42448</v>
      </c>
      <c r="BO727" s="83">
        <v>22</v>
      </c>
      <c r="BP727" s="127" t="s">
        <v>451</v>
      </c>
      <c r="BQ727" s="133">
        <v>42350</v>
      </c>
      <c r="BR727" s="83">
        <v>22</v>
      </c>
      <c r="BS727" s="127" t="s">
        <v>451</v>
      </c>
      <c r="BT727" s="133">
        <v>42295</v>
      </c>
      <c r="BU727" s="83">
        <v>22</v>
      </c>
      <c r="BV727" s="127" t="s">
        <v>451</v>
      </c>
      <c r="BW727" s="133">
        <v>42281</v>
      </c>
      <c r="BX727" s="83">
        <v>22</v>
      </c>
      <c r="BY727" s="127" t="s">
        <v>451</v>
      </c>
      <c r="BZ727" s="133">
        <v>42280</v>
      </c>
      <c r="CA727" s="83">
        <v>22</v>
      </c>
      <c r="CB727" s="127" t="s">
        <v>451</v>
      </c>
      <c r="CC727" s="133">
        <v>42273</v>
      </c>
      <c r="CD727" s="83">
        <v>22</v>
      </c>
      <c r="CE727" s="127" t="s">
        <v>451</v>
      </c>
      <c r="CF727" s="133">
        <v>42232</v>
      </c>
      <c r="CG727" s="83">
        <v>22</v>
      </c>
      <c r="CH727" s="127" t="s">
        <v>451</v>
      </c>
      <c r="CI727" s="133">
        <v>42218</v>
      </c>
      <c r="CJ727" s="83">
        <v>22</v>
      </c>
      <c r="CK727" s="127" t="s">
        <v>451</v>
      </c>
      <c r="CL727" s="133">
        <v>42217</v>
      </c>
      <c r="CM727" s="83">
        <v>22</v>
      </c>
      <c r="CN727" s="127" t="s">
        <v>451</v>
      </c>
      <c r="CO727" s="133">
        <v>42149</v>
      </c>
      <c r="CP727" s="83">
        <v>22</v>
      </c>
      <c r="CQ727" s="127" t="s">
        <v>451</v>
      </c>
      <c r="CR727" s="133">
        <v>42148</v>
      </c>
      <c r="CS727" s="83">
        <v>0</v>
      </c>
      <c r="CT727" s="127" t="s">
        <v>465</v>
      </c>
      <c r="CU727" s="133">
        <v>41945</v>
      </c>
      <c r="CV727" s="83">
        <v>22</v>
      </c>
      <c r="CW727" s="127" t="s">
        <v>451</v>
      </c>
      <c r="CX727" s="133">
        <v>41873</v>
      </c>
      <c r="CY727" s="83">
        <v>22</v>
      </c>
      <c r="CZ727" s="127" t="s">
        <v>451</v>
      </c>
      <c r="DA727" s="133">
        <v>41867</v>
      </c>
      <c r="DB727" s="83">
        <v>22</v>
      </c>
      <c r="DC727" s="127" t="s">
        <v>451</v>
      </c>
      <c r="DD727" s="133">
        <v>41854</v>
      </c>
      <c r="DE727" s="31">
        <v>22</v>
      </c>
      <c r="DF727" s="127" t="s">
        <v>451</v>
      </c>
      <c r="DG727" s="133">
        <v>41853</v>
      </c>
      <c r="DH727" s="31">
        <v>22</v>
      </c>
      <c r="DI727" s="127" t="s">
        <v>451</v>
      </c>
      <c r="DJ727" s="133">
        <v>41784</v>
      </c>
      <c r="DK727" s="31">
        <v>14</v>
      </c>
      <c r="DL727" s="127" t="s">
        <v>264</v>
      </c>
      <c r="DM727" s="133">
        <v>41581</v>
      </c>
      <c r="DN727" s="31">
        <v>22</v>
      </c>
      <c r="DO727" s="127" t="s">
        <v>451</v>
      </c>
      <c r="DP727" s="133">
        <v>41580</v>
      </c>
      <c r="DQ727" s="31">
        <v>22</v>
      </c>
      <c r="DR727" s="127" t="s">
        <v>451</v>
      </c>
      <c r="DS727" s="133">
        <v>41546</v>
      </c>
      <c r="DT727" s="31">
        <v>22</v>
      </c>
      <c r="DU727" s="127" t="s">
        <v>451</v>
      </c>
      <c r="DV727" s="133">
        <v>41503</v>
      </c>
      <c r="DW727" s="31">
        <v>22</v>
      </c>
      <c r="DX727" s="127" t="s">
        <v>451</v>
      </c>
      <c r="DY727" s="133">
        <v>41421</v>
      </c>
      <c r="DZ727" s="31">
        <v>22</v>
      </c>
      <c r="EA727" s="127" t="s">
        <v>451</v>
      </c>
      <c r="EB727" s="133">
        <v>41140</v>
      </c>
      <c r="EC727" s="31">
        <v>22</v>
      </c>
      <c r="ED727" s="127" t="s">
        <v>451</v>
      </c>
      <c r="EE727" s="133">
        <v>41139</v>
      </c>
      <c r="EF727" s="31">
        <v>22</v>
      </c>
      <c r="EG727" s="127" t="s">
        <v>451</v>
      </c>
      <c r="EH727" s="133">
        <v>41077</v>
      </c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</row>
    <row r="728" spans="1:417" s="28" customFormat="1">
      <c r="A728" s="23" t="s">
        <v>2473</v>
      </c>
      <c r="B728" s="24" t="s">
        <v>2247</v>
      </c>
      <c r="C728" s="15">
        <f t="shared" si="63"/>
        <v>16.863636363636363</v>
      </c>
      <c r="D728" s="193"/>
      <c r="E728" s="23" t="s">
        <v>3204</v>
      </c>
      <c r="F728" s="302" t="s">
        <v>2466</v>
      </c>
      <c r="G728" s="262">
        <v>4</v>
      </c>
      <c r="H728" s="153">
        <v>3</v>
      </c>
      <c r="I728" s="192">
        <v>4</v>
      </c>
      <c r="J728" s="154">
        <v>1</v>
      </c>
      <c r="K728" s="155">
        <v>3</v>
      </c>
      <c r="L728" s="347">
        <f t="shared" si="66"/>
        <v>4</v>
      </c>
      <c r="M728" s="31">
        <v>16</v>
      </c>
      <c r="N728" s="127" t="s">
        <v>451</v>
      </c>
      <c r="O728" s="143">
        <v>43016</v>
      </c>
      <c r="P728" s="31">
        <v>18</v>
      </c>
      <c r="Q728" s="127" t="s">
        <v>451</v>
      </c>
      <c r="R728" s="143">
        <v>42883</v>
      </c>
      <c r="S728" s="31">
        <v>17</v>
      </c>
      <c r="T728" s="127" t="s">
        <v>451</v>
      </c>
      <c r="U728" s="143">
        <v>42652</v>
      </c>
      <c r="V728" s="31">
        <v>16</v>
      </c>
      <c r="W728" s="127" t="s">
        <v>451</v>
      </c>
      <c r="X728" s="143">
        <v>42651</v>
      </c>
      <c r="Y728" s="31">
        <v>11</v>
      </c>
      <c r="Z728" s="127" t="s">
        <v>451</v>
      </c>
      <c r="AA728" s="143">
        <v>42638</v>
      </c>
      <c r="AB728" s="31"/>
      <c r="AC728" s="127"/>
      <c r="AD728" s="143"/>
      <c r="AE728" s="31"/>
      <c r="AF728" s="127"/>
      <c r="AG728" s="143"/>
      <c r="AH728" s="31"/>
      <c r="AI728" s="127"/>
      <c r="AJ728" s="133"/>
      <c r="AK728" s="83"/>
      <c r="AL728" s="127"/>
      <c r="AM728" s="133"/>
      <c r="AN728" s="83"/>
      <c r="AO728" s="127"/>
      <c r="AP728" s="133"/>
      <c r="AQ728" s="83"/>
      <c r="AR728" s="127"/>
      <c r="AS728" s="133"/>
      <c r="AT728" s="83"/>
      <c r="AU728" s="127"/>
      <c r="AV728" s="133"/>
      <c r="AW728" s="83"/>
      <c r="AX728" s="127"/>
      <c r="AY728" s="133"/>
      <c r="AZ728" s="83"/>
      <c r="BA728" s="127"/>
      <c r="BB728" s="133"/>
      <c r="BC728" s="83"/>
      <c r="BD728" s="127"/>
      <c r="BE728" s="133"/>
      <c r="BF728" s="83"/>
      <c r="BG728" s="127"/>
      <c r="BH728" s="133"/>
      <c r="BI728" s="83"/>
      <c r="BJ728" s="127"/>
      <c r="BK728" s="133"/>
      <c r="BL728" s="83"/>
      <c r="BM728" s="127"/>
      <c r="BN728" s="133"/>
      <c r="BO728" s="83"/>
      <c r="BP728" s="127"/>
      <c r="BQ728" s="133"/>
      <c r="BR728" s="83"/>
      <c r="BS728" s="127"/>
      <c r="BT728" s="133"/>
      <c r="BU728" s="83"/>
      <c r="BV728" s="127"/>
      <c r="BW728" s="133"/>
      <c r="BX728" s="83"/>
      <c r="BY728" s="127"/>
      <c r="BZ728" s="133"/>
      <c r="CA728" s="83"/>
      <c r="CB728" s="127"/>
      <c r="CC728" s="133"/>
      <c r="CD728" s="83"/>
      <c r="CE728" s="127"/>
      <c r="CF728" s="133"/>
      <c r="CG728" s="83"/>
      <c r="CH728" s="127"/>
      <c r="CI728" s="133"/>
      <c r="CJ728" s="83"/>
      <c r="CK728" s="127"/>
      <c r="CL728" s="133"/>
      <c r="CM728" s="83"/>
      <c r="CN728" s="127"/>
      <c r="CO728" s="133"/>
      <c r="CP728" s="83"/>
      <c r="CQ728" s="127"/>
      <c r="CR728" s="133"/>
      <c r="CS728" s="31"/>
      <c r="CT728" s="127"/>
      <c r="CU728" s="133"/>
      <c r="CV728" s="31"/>
      <c r="CW728" s="127"/>
      <c r="CX728" s="133"/>
      <c r="CY728" s="31"/>
      <c r="CZ728" s="127"/>
      <c r="DA728" s="133"/>
      <c r="DB728" s="31"/>
      <c r="DC728" s="127"/>
      <c r="DD728" s="133"/>
      <c r="DE728" s="31"/>
      <c r="DF728" s="127"/>
      <c r="DG728" s="133"/>
      <c r="DH728" s="31"/>
      <c r="DI728" s="127"/>
      <c r="DJ728" s="133"/>
      <c r="DK728" s="31"/>
      <c r="DL728" s="127"/>
      <c r="DM728" s="13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</row>
    <row r="729" spans="1:417" s="28" customFormat="1">
      <c r="A729" s="23" t="s">
        <v>3061</v>
      </c>
      <c r="B729" s="24" t="s">
        <v>3062</v>
      </c>
      <c r="C729" s="15">
        <f t="shared" si="63"/>
        <v>17.294117647058822</v>
      </c>
      <c r="D729" s="193"/>
      <c r="E729" s="23" t="s">
        <v>1192</v>
      </c>
      <c r="F729" s="302" t="s">
        <v>792</v>
      </c>
      <c r="G729" s="262">
        <v>4</v>
      </c>
      <c r="H729" s="153">
        <v>5</v>
      </c>
      <c r="I729" s="192">
        <v>7.5</v>
      </c>
      <c r="J729" s="154"/>
      <c r="K729" s="155">
        <v>6</v>
      </c>
      <c r="L729" s="347">
        <f t="shared" si="66"/>
        <v>6</v>
      </c>
      <c r="M729" s="31">
        <v>14</v>
      </c>
      <c r="N729" s="127" t="s">
        <v>264</v>
      </c>
      <c r="O729" s="143">
        <v>42651</v>
      </c>
      <c r="P729" s="31">
        <v>14</v>
      </c>
      <c r="Q729" s="127" t="s">
        <v>451</v>
      </c>
      <c r="R729" s="143">
        <v>42638</v>
      </c>
      <c r="S729" s="31">
        <v>22</v>
      </c>
      <c r="T729" s="127" t="s">
        <v>451</v>
      </c>
      <c r="U729" s="143">
        <v>41917</v>
      </c>
      <c r="V729" s="31">
        <v>22</v>
      </c>
      <c r="W729" s="127" t="s">
        <v>451</v>
      </c>
      <c r="X729" s="143">
        <v>41916</v>
      </c>
      <c r="Y729" s="31">
        <v>12</v>
      </c>
      <c r="Z729" s="127" t="s">
        <v>451</v>
      </c>
      <c r="AA729" s="143">
        <v>41546</v>
      </c>
      <c r="AB729" s="31">
        <v>22</v>
      </c>
      <c r="AC729" s="127" t="s">
        <v>2855</v>
      </c>
      <c r="AD729" s="143">
        <v>41395</v>
      </c>
      <c r="AE729" s="31">
        <v>22</v>
      </c>
      <c r="AF729" s="127" t="s">
        <v>2855</v>
      </c>
      <c r="AG729" s="143">
        <v>41356</v>
      </c>
      <c r="AH729" s="31">
        <v>22</v>
      </c>
      <c r="AI729" s="127" t="s">
        <v>2855</v>
      </c>
      <c r="AJ729" s="133">
        <v>40278</v>
      </c>
      <c r="AK729" s="354"/>
      <c r="AL729" s="355"/>
      <c r="AM729" s="355"/>
      <c r="AN729" s="354"/>
      <c r="AO729" s="355"/>
      <c r="AP729" s="355"/>
      <c r="AQ729" s="354"/>
      <c r="AR729" s="355"/>
      <c r="AS729" s="355"/>
      <c r="AT729" s="354"/>
      <c r="AU729" s="355"/>
      <c r="AV729" s="355"/>
      <c r="AW729" s="354"/>
      <c r="AX729" s="355"/>
      <c r="AY729" s="355"/>
      <c r="AZ729" s="354"/>
      <c r="BA729" s="355"/>
      <c r="BB729" s="355"/>
      <c r="BC729" s="354"/>
      <c r="BD729" s="355"/>
      <c r="BE729" s="355"/>
      <c r="BF729" s="354"/>
      <c r="BG729" s="355"/>
      <c r="BH729" s="355"/>
      <c r="BI729" s="354"/>
      <c r="BJ729" s="355"/>
      <c r="BK729" s="355"/>
      <c r="BL729" s="354"/>
      <c r="BM729" s="355"/>
      <c r="BN729" s="355"/>
      <c r="BO729" s="354"/>
      <c r="BP729" s="355"/>
      <c r="BQ729" s="355"/>
      <c r="BR729" s="354"/>
      <c r="BS729" s="355"/>
      <c r="BT729" s="355"/>
      <c r="BU729" s="354"/>
      <c r="BV729" s="355"/>
      <c r="BW729" s="355"/>
      <c r="BX729" s="354"/>
      <c r="BY729" s="355"/>
      <c r="BZ729" s="355"/>
      <c r="CA729" s="354"/>
      <c r="CB729" s="355"/>
      <c r="CC729" s="355"/>
      <c r="CD729" s="354"/>
      <c r="CE729" s="355"/>
      <c r="CF729" s="355"/>
      <c r="CG729" s="354"/>
      <c r="CH729" s="355"/>
      <c r="CI729" s="355"/>
      <c r="CJ729" s="354"/>
      <c r="CK729" s="355"/>
      <c r="CL729" s="355"/>
      <c r="CM729" s="354"/>
      <c r="CN729" s="355"/>
      <c r="CO729" s="355"/>
      <c r="CP729" s="354"/>
      <c r="CQ729" s="355"/>
      <c r="CR729" s="355"/>
      <c r="CS729" s="354"/>
      <c r="CT729" s="355"/>
      <c r="CU729" s="355"/>
      <c r="CV729" s="354"/>
      <c r="CW729" s="355"/>
      <c r="CX729" s="355"/>
      <c r="CY729" s="354"/>
      <c r="CZ729" s="355"/>
      <c r="DA729" s="355"/>
      <c r="DB729" s="354"/>
      <c r="DC729" s="355"/>
      <c r="DD729" s="355"/>
      <c r="DE729" s="354"/>
      <c r="DF729" s="355"/>
      <c r="DG729" s="355"/>
      <c r="DH729" s="354"/>
      <c r="DI729" s="355"/>
      <c r="DJ729" s="355"/>
      <c r="DK729" s="354"/>
      <c r="DL729" s="355"/>
      <c r="DM729" s="355"/>
      <c r="DN729" s="354"/>
      <c r="DO729" s="355"/>
      <c r="DP729" s="355"/>
      <c r="DQ729" s="354"/>
      <c r="DR729" s="355"/>
      <c r="DS729" s="355"/>
      <c r="DT729" s="354"/>
      <c r="DU729" s="355"/>
      <c r="DV729" s="355"/>
      <c r="DW729" s="356"/>
      <c r="DX729" s="355"/>
      <c r="DY729" s="355"/>
      <c r="DZ729" s="356"/>
      <c r="EA729" s="355"/>
      <c r="EB729" s="355"/>
      <c r="EC729" s="356"/>
      <c r="ED729" s="355"/>
      <c r="EE729" s="355"/>
      <c r="EF729" s="355"/>
      <c r="EG729" s="355"/>
      <c r="EH729" s="355"/>
      <c r="EI729" s="355"/>
      <c r="EJ729" s="355"/>
      <c r="EK729" s="355"/>
      <c r="EL729" s="355"/>
      <c r="EM729" s="355"/>
      <c r="EN729" s="355"/>
      <c r="EO729" s="355"/>
      <c r="EP729" s="355"/>
      <c r="EQ729" s="355"/>
      <c r="ER729" s="355"/>
      <c r="ES729" s="355"/>
      <c r="ET729" s="355"/>
      <c r="EU729" s="355"/>
      <c r="EV729" s="355"/>
      <c r="EW729" s="355"/>
      <c r="EX729" s="355"/>
      <c r="EY729" s="355"/>
      <c r="EZ729" s="355"/>
      <c r="FA729" s="355"/>
      <c r="FB729" s="355"/>
      <c r="FC729" s="355"/>
      <c r="FD729" s="355"/>
      <c r="FE729" s="355"/>
      <c r="FF729" s="355"/>
      <c r="FG729" s="355"/>
      <c r="FH729" s="355"/>
      <c r="FI729" s="355"/>
      <c r="FJ729" s="355"/>
      <c r="FK729" s="355"/>
      <c r="FL729" s="355"/>
      <c r="FM729" s="355"/>
      <c r="FN729" s="355"/>
      <c r="FO729" s="355"/>
      <c r="FP729" s="355"/>
      <c r="FQ729" s="355"/>
      <c r="FR729" s="355"/>
      <c r="FS729" s="355"/>
      <c r="FT729" s="355"/>
      <c r="FU729" s="355"/>
      <c r="FV729" s="355"/>
      <c r="FW729" s="355"/>
      <c r="FX729" s="355"/>
      <c r="FY729" s="355"/>
      <c r="FZ729" s="355"/>
      <c r="GA729" s="355"/>
      <c r="GB729" s="355"/>
      <c r="GC729" s="355"/>
      <c r="GD729" s="355"/>
      <c r="GE729" s="355"/>
      <c r="GF729" s="355"/>
      <c r="GG729" s="355"/>
      <c r="GH729" s="355"/>
      <c r="GI729" s="355"/>
      <c r="GJ729" s="355"/>
      <c r="GK729" s="355"/>
      <c r="GL729" s="355"/>
      <c r="GM729" s="355"/>
      <c r="GN729" s="355"/>
      <c r="GO729" s="355"/>
      <c r="GP729" s="355"/>
      <c r="GQ729" s="355"/>
      <c r="GR729" s="355"/>
      <c r="GS729" s="355"/>
      <c r="GT729" s="355"/>
      <c r="GU729" s="355"/>
      <c r="GV729" s="355"/>
      <c r="GW729" s="355"/>
      <c r="GX729" s="355"/>
      <c r="GY729" s="355"/>
      <c r="GZ729" s="355"/>
      <c r="HA729" s="355"/>
      <c r="HB729" s="355"/>
      <c r="HC729" s="355"/>
      <c r="HD729" s="355"/>
      <c r="HE729" s="355"/>
      <c r="HF729" s="355"/>
      <c r="HG729" s="355"/>
      <c r="HH729" s="355"/>
      <c r="HI729" s="355"/>
      <c r="HJ729" s="355"/>
      <c r="HK729" s="355"/>
      <c r="HL729" s="355"/>
      <c r="HM729" s="355"/>
      <c r="HN729" s="355"/>
      <c r="HO729" s="356"/>
      <c r="HP729" s="356"/>
      <c r="HQ729" s="356"/>
      <c r="HR729" s="356"/>
      <c r="HS729" s="356"/>
      <c r="HT729" s="356"/>
      <c r="HU729" s="356"/>
      <c r="HV729" s="356"/>
      <c r="HW729" s="356"/>
      <c r="HX729" s="356"/>
      <c r="HY729" s="356"/>
      <c r="HZ729" s="356"/>
      <c r="IA729" s="356"/>
      <c r="IB729" s="356"/>
      <c r="IC729" s="356"/>
      <c r="ID729" s="356"/>
      <c r="IE729" s="356"/>
      <c r="IF729" s="356"/>
      <c r="IG729" s="356"/>
      <c r="IH729" s="356"/>
      <c r="II729" s="356"/>
      <c r="IJ729" s="356"/>
      <c r="IK729" s="356"/>
      <c r="IL729" s="356"/>
      <c r="IM729" s="356"/>
      <c r="IN729" s="356"/>
      <c r="IO729" s="356"/>
      <c r="IP729" s="356"/>
      <c r="IQ729" s="356"/>
      <c r="IR729" s="356"/>
      <c r="IS729" s="356"/>
      <c r="IT729" s="356"/>
      <c r="IU729" s="356"/>
      <c r="IV729" s="356"/>
      <c r="IW729" s="355"/>
      <c r="IX729" s="355"/>
      <c r="IY729" s="355"/>
      <c r="IZ729" s="355"/>
      <c r="JA729" s="355"/>
      <c r="JB729" s="355"/>
      <c r="JC729" s="355"/>
      <c r="JD729" s="355"/>
      <c r="JE729" s="355"/>
      <c r="JF729" s="355"/>
      <c r="JG729" s="355"/>
      <c r="JH729" s="355"/>
      <c r="JI729" s="355"/>
      <c r="JJ729" s="355"/>
      <c r="JK729" s="355"/>
      <c r="JL729" s="355"/>
      <c r="JM729" s="355"/>
      <c r="JN729" s="355"/>
      <c r="JO729" s="355"/>
      <c r="JP729" s="355"/>
      <c r="JQ729" s="355"/>
      <c r="JR729" s="355"/>
      <c r="JS729" s="355"/>
      <c r="JT729" s="355"/>
      <c r="JU729" s="355"/>
      <c r="JV729" s="355"/>
      <c r="JW729" s="355"/>
      <c r="JX729" s="355"/>
      <c r="JY729" s="355"/>
      <c r="JZ729" s="355"/>
      <c r="KA729" s="355"/>
      <c r="KB729" s="355"/>
      <c r="KC729" s="355"/>
      <c r="KD729" s="355"/>
      <c r="KE729" s="355"/>
      <c r="KF729" s="355"/>
      <c r="KG729" s="355"/>
      <c r="KH729" s="355"/>
      <c r="KI729" s="355"/>
      <c r="KJ729" s="355"/>
      <c r="KK729" s="355"/>
      <c r="KL729" s="355"/>
      <c r="KM729" s="355"/>
      <c r="KN729" s="355"/>
      <c r="KO729" s="355"/>
      <c r="KP729" s="355"/>
      <c r="KQ729" s="355"/>
      <c r="KR729" s="355"/>
      <c r="KS729" s="355"/>
      <c r="KT729" s="355"/>
      <c r="KU729" s="355"/>
      <c r="KV729" s="355"/>
      <c r="KW729" s="355"/>
      <c r="KX729" s="355"/>
      <c r="KY729" s="355"/>
      <c r="KZ729" s="355"/>
      <c r="LA729" s="355"/>
      <c r="LB729" s="355"/>
      <c r="LC729" s="355"/>
      <c r="LD729" s="355"/>
      <c r="LE729" s="355"/>
      <c r="LF729" s="355"/>
      <c r="LG729" s="355"/>
      <c r="LH729" s="355"/>
      <c r="LI729" s="355"/>
      <c r="LJ729" s="355"/>
      <c r="LK729" s="355"/>
      <c r="LL729" s="355"/>
      <c r="LM729" s="355"/>
      <c r="LN729" s="355"/>
      <c r="LO729" s="355"/>
      <c r="LP729" s="355"/>
      <c r="LQ729" s="355"/>
      <c r="LR729" s="355"/>
      <c r="LS729" s="355"/>
      <c r="LT729" s="355"/>
      <c r="LU729" s="355"/>
      <c r="LV729" s="355"/>
      <c r="LW729" s="355"/>
      <c r="LX729" s="355"/>
      <c r="LY729" s="355"/>
      <c r="LZ729" s="355"/>
      <c r="MA729" s="355"/>
      <c r="MB729" s="355"/>
      <c r="MC729" s="355"/>
      <c r="MD729" s="355"/>
      <c r="ME729" s="355"/>
      <c r="MF729" s="355"/>
      <c r="MG729" s="355"/>
      <c r="MH729" s="355"/>
      <c r="MI729" s="355"/>
      <c r="MJ729" s="355"/>
      <c r="MK729" s="355"/>
      <c r="ML729" s="355"/>
      <c r="MM729" s="355"/>
      <c r="MN729" s="355"/>
      <c r="MO729" s="355"/>
      <c r="MP729" s="355"/>
      <c r="MQ729" s="355"/>
      <c r="MR729" s="355"/>
      <c r="MS729" s="355"/>
      <c r="MT729" s="355"/>
      <c r="MU729" s="355"/>
      <c r="MV729" s="355"/>
      <c r="MW729" s="355"/>
      <c r="MX729" s="355"/>
      <c r="MY729" s="355"/>
      <c r="MZ729" s="355"/>
      <c r="NA729" s="355"/>
      <c r="NB729" s="355"/>
      <c r="NC729" s="355"/>
      <c r="ND729" s="355"/>
      <c r="NE729" s="355"/>
    </row>
    <row r="730" spans="1:417" s="28" customFormat="1">
      <c r="A730" s="383" t="s">
        <v>1720</v>
      </c>
      <c r="B730" s="384" t="s">
        <v>1705</v>
      </c>
      <c r="C730" s="385">
        <f t="shared" si="63"/>
        <v>4.666666666666667</v>
      </c>
      <c r="D730" s="386" t="s">
        <v>768</v>
      </c>
      <c r="E730" s="383" t="s">
        <v>1706</v>
      </c>
      <c r="F730" s="549" t="s">
        <v>1704</v>
      </c>
      <c r="G730" s="530">
        <v>2</v>
      </c>
      <c r="H730" s="387">
        <v>1</v>
      </c>
      <c r="I730" s="388">
        <v>1.5</v>
      </c>
      <c r="J730" s="389"/>
      <c r="K730" s="390">
        <v>1.5</v>
      </c>
      <c r="L730" s="561">
        <f t="shared" si="66"/>
        <v>1.5</v>
      </c>
      <c r="M730" s="396">
        <v>4</v>
      </c>
      <c r="N730" s="395" t="s">
        <v>230</v>
      </c>
      <c r="O730" s="570">
        <v>42680</v>
      </c>
      <c r="P730" s="396">
        <v>7</v>
      </c>
      <c r="Q730" s="395" t="s">
        <v>230</v>
      </c>
      <c r="R730" s="570">
        <v>42645</v>
      </c>
      <c r="S730" s="396">
        <v>3</v>
      </c>
      <c r="T730" s="395" t="s">
        <v>230</v>
      </c>
      <c r="U730" s="143">
        <v>42470</v>
      </c>
      <c r="V730" s="31">
        <v>4</v>
      </c>
      <c r="W730" s="127" t="s">
        <v>230</v>
      </c>
      <c r="X730" s="143">
        <v>42469</v>
      </c>
      <c r="Y730" s="31">
        <v>20</v>
      </c>
      <c r="Z730" s="127" t="s">
        <v>451</v>
      </c>
      <c r="AA730" s="143">
        <v>42421</v>
      </c>
      <c r="AB730" s="31">
        <v>16</v>
      </c>
      <c r="AC730" s="127" t="s">
        <v>451</v>
      </c>
      <c r="AD730" s="133">
        <v>41931</v>
      </c>
      <c r="AE730" s="350"/>
      <c r="AF730" s="351"/>
      <c r="AG730" s="352"/>
      <c r="AH730" s="350"/>
      <c r="AI730" s="351"/>
      <c r="AJ730" s="353"/>
      <c r="AK730" s="354"/>
      <c r="AL730" s="355"/>
      <c r="AM730" s="355"/>
      <c r="AN730" s="354"/>
      <c r="AO730" s="355"/>
      <c r="AP730" s="355"/>
      <c r="AQ730" s="354"/>
      <c r="AR730" s="355"/>
      <c r="AS730" s="355"/>
      <c r="AT730" s="354"/>
      <c r="AU730" s="355"/>
      <c r="AV730" s="355"/>
      <c r="AW730" s="354"/>
      <c r="AX730" s="355"/>
      <c r="AY730" s="355"/>
      <c r="AZ730" s="354"/>
      <c r="BA730" s="355"/>
      <c r="BB730" s="355"/>
      <c r="BC730" s="354"/>
      <c r="BD730" s="355"/>
      <c r="BE730" s="355"/>
      <c r="BF730" s="354"/>
      <c r="BG730" s="355"/>
      <c r="BH730" s="355"/>
      <c r="BI730" s="354"/>
      <c r="BJ730" s="355"/>
      <c r="BK730" s="355"/>
      <c r="BL730" s="354"/>
      <c r="BM730" s="355"/>
      <c r="BN730" s="355"/>
      <c r="BO730" s="354"/>
      <c r="BP730" s="355"/>
      <c r="BQ730" s="355"/>
      <c r="BR730" s="354"/>
      <c r="BS730" s="355"/>
      <c r="BT730" s="355"/>
      <c r="BU730" s="354"/>
      <c r="BV730" s="355"/>
      <c r="BW730" s="355"/>
      <c r="BX730" s="354"/>
      <c r="BY730" s="355"/>
      <c r="BZ730" s="355"/>
      <c r="CA730" s="354"/>
      <c r="CB730" s="355"/>
      <c r="CC730" s="355"/>
      <c r="CD730" s="354"/>
      <c r="CE730" s="355"/>
      <c r="CF730" s="355"/>
      <c r="CG730" s="354"/>
      <c r="CH730" s="355"/>
      <c r="CI730" s="355"/>
      <c r="CJ730" s="354"/>
      <c r="CK730" s="355"/>
      <c r="CL730" s="355"/>
      <c r="CM730" s="354"/>
      <c r="CN730" s="355"/>
      <c r="CO730" s="355"/>
      <c r="CP730" s="354"/>
      <c r="CQ730" s="355"/>
      <c r="CR730" s="355"/>
      <c r="CS730" s="356"/>
      <c r="CT730" s="355"/>
      <c r="CU730" s="355"/>
      <c r="CV730" s="356"/>
      <c r="CW730" s="355"/>
      <c r="CX730" s="355"/>
      <c r="CY730" s="356"/>
      <c r="CZ730" s="355"/>
      <c r="DA730" s="355"/>
      <c r="DB730" s="356"/>
      <c r="DC730" s="355"/>
      <c r="DD730" s="355"/>
      <c r="DE730" s="356"/>
      <c r="DF730" s="355"/>
      <c r="DG730" s="355"/>
      <c r="DH730" s="356"/>
      <c r="DI730" s="355"/>
      <c r="DJ730" s="355"/>
      <c r="DK730" s="355"/>
      <c r="DL730" s="355"/>
      <c r="DM730" s="355"/>
      <c r="DN730" s="355"/>
      <c r="DO730" s="355"/>
      <c r="DP730" s="355"/>
      <c r="DQ730" s="355"/>
      <c r="DR730" s="355"/>
      <c r="DS730" s="355"/>
      <c r="DT730" s="355"/>
      <c r="DU730" s="355"/>
      <c r="DV730" s="355"/>
      <c r="DW730" s="355"/>
      <c r="DX730" s="355"/>
      <c r="DY730" s="355"/>
      <c r="DZ730" s="355"/>
      <c r="EA730" s="355"/>
      <c r="EB730" s="355"/>
      <c r="EC730" s="355"/>
      <c r="ED730" s="355"/>
      <c r="EE730" s="355"/>
      <c r="EF730" s="355"/>
      <c r="EG730" s="355"/>
      <c r="EH730" s="355"/>
      <c r="EI730" s="355"/>
      <c r="EJ730" s="355"/>
      <c r="EK730" s="355"/>
      <c r="EL730" s="355"/>
      <c r="EM730" s="355"/>
      <c r="EN730" s="355"/>
      <c r="EO730" s="355"/>
      <c r="EP730" s="355"/>
      <c r="EQ730" s="355"/>
      <c r="ER730" s="355"/>
      <c r="ES730" s="355"/>
      <c r="ET730" s="355"/>
      <c r="EU730" s="355"/>
      <c r="EV730" s="355"/>
      <c r="EW730" s="355"/>
      <c r="EX730" s="355"/>
      <c r="EY730" s="355"/>
      <c r="EZ730" s="355"/>
      <c r="FA730" s="355"/>
      <c r="FB730" s="355"/>
      <c r="FC730" s="355"/>
      <c r="FD730" s="355"/>
      <c r="FE730" s="355"/>
      <c r="FF730" s="355"/>
      <c r="FG730" s="355"/>
      <c r="FH730" s="355"/>
      <c r="FI730" s="355"/>
      <c r="FJ730" s="355"/>
      <c r="FK730" s="355"/>
      <c r="FL730" s="355"/>
      <c r="FM730" s="355"/>
      <c r="FN730" s="355"/>
      <c r="FO730" s="355"/>
      <c r="FP730" s="355"/>
      <c r="FQ730" s="355"/>
      <c r="FR730" s="355"/>
      <c r="FS730" s="355"/>
      <c r="FT730" s="355"/>
      <c r="FU730" s="355"/>
      <c r="FV730" s="355"/>
      <c r="FW730" s="355"/>
      <c r="FX730" s="355"/>
      <c r="FY730" s="355"/>
      <c r="FZ730" s="355"/>
      <c r="GA730" s="355"/>
      <c r="GB730" s="355"/>
      <c r="GC730" s="355"/>
      <c r="GD730" s="355"/>
      <c r="GE730" s="355"/>
      <c r="GF730" s="355"/>
      <c r="GG730" s="355"/>
      <c r="GH730" s="355"/>
      <c r="GI730" s="355"/>
      <c r="GJ730" s="355"/>
      <c r="GK730" s="355"/>
      <c r="GL730" s="355"/>
      <c r="GM730" s="355"/>
      <c r="GN730" s="355"/>
      <c r="GO730" s="355"/>
      <c r="GP730" s="355"/>
      <c r="GQ730" s="355"/>
      <c r="GR730" s="355"/>
      <c r="GS730" s="355"/>
      <c r="GT730" s="355"/>
      <c r="GU730" s="355"/>
      <c r="GV730" s="355"/>
      <c r="GW730" s="355"/>
      <c r="GX730" s="355"/>
      <c r="GY730" s="355"/>
      <c r="GZ730" s="355"/>
      <c r="HA730" s="355"/>
      <c r="HB730" s="355"/>
      <c r="HC730" s="355"/>
      <c r="HD730" s="355"/>
      <c r="HE730" s="355"/>
      <c r="HF730" s="355"/>
      <c r="HG730" s="355"/>
      <c r="HH730" s="355"/>
      <c r="HI730" s="355"/>
      <c r="HJ730" s="355"/>
      <c r="HK730" s="355"/>
      <c r="HL730" s="355"/>
      <c r="HM730" s="355"/>
      <c r="HN730" s="355"/>
      <c r="HO730" s="356"/>
      <c r="HP730" s="356"/>
      <c r="HQ730" s="356"/>
      <c r="HR730" s="356"/>
      <c r="HS730" s="356"/>
      <c r="HT730" s="356"/>
      <c r="HU730" s="356"/>
      <c r="HV730" s="356"/>
      <c r="HW730" s="356"/>
      <c r="HX730" s="356"/>
      <c r="HY730" s="356"/>
      <c r="HZ730" s="356"/>
      <c r="IA730" s="356"/>
      <c r="IB730" s="356"/>
      <c r="IC730" s="356"/>
      <c r="ID730" s="356"/>
      <c r="IE730" s="356"/>
      <c r="IF730" s="356"/>
      <c r="IG730" s="356"/>
      <c r="IH730" s="356"/>
      <c r="II730" s="356"/>
      <c r="IJ730" s="356"/>
      <c r="IK730" s="356"/>
      <c r="IL730" s="356"/>
      <c r="IM730" s="356"/>
      <c r="IN730" s="356"/>
      <c r="IO730" s="356"/>
      <c r="IP730" s="356"/>
      <c r="IQ730" s="356"/>
      <c r="IR730" s="356"/>
      <c r="IS730" s="356"/>
      <c r="IT730" s="356"/>
      <c r="IU730" s="356"/>
      <c r="IV730" s="356"/>
      <c r="IW730" s="355"/>
      <c r="IX730" s="355"/>
      <c r="IY730" s="355"/>
      <c r="IZ730" s="355"/>
      <c r="JA730" s="355"/>
      <c r="JB730" s="355"/>
      <c r="JC730" s="355"/>
      <c r="JD730" s="355"/>
      <c r="JE730" s="355"/>
      <c r="JF730" s="355"/>
      <c r="JG730" s="355"/>
      <c r="JH730" s="355"/>
      <c r="JI730" s="355"/>
      <c r="JJ730" s="355"/>
      <c r="JK730" s="355"/>
      <c r="JL730" s="355"/>
      <c r="JM730" s="355"/>
      <c r="JN730" s="355"/>
      <c r="JO730" s="355"/>
      <c r="JP730" s="355"/>
      <c r="JQ730" s="355"/>
      <c r="JR730" s="355"/>
      <c r="JS730" s="355"/>
      <c r="JT730" s="355"/>
      <c r="JU730" s="355"/>
      <c r="JV730" s="355"/>
      <c r="JW730" s="355"/>
      <c r="JX730" s="355"/>
      <c r="JY730" s="355"/>
      <c r="JZ730" s="355"/>
      <c r="KA730" s="355"/>
      <c r="KB730" s="355"/>
      <c r="KC730" s="355"/>
      <c r="KD730" s="355"/>
      <c r="KE730" s="355"/>
      <c r="KF730" s="355"/>
      <c r="KG730" s="355"/>
      <c r="KH730" s="355"/>
      <c r="KI730" s="355"/>
      <c r="KJ730" s="355"/>
      <c r="KK730" s="355"/>
      <c r="KL730" s="355"/>
      <c r="KM730" s="355"/>
      <c r="KN730" s="355"/>
      <c r="KO730" s="355"/>
      <c r="KP730" s="355"/>
      <c r="KQ730" s="355"/>
      <c r="KR730" s="355"/>
      <c r="KS730" s="355"/>
      <c r="KT730" s="355"/>
      <c r="KU730" s="355"/>
      <c r="KV730" s="355"/>
      <c r="KW730" s="355"/>
      <c r="KX730" s="355"/>
      <c r="KY730" s="355"/>
      <c r="KZ730" s="355"/>
      <c r="LA730" s="355"/>
      <c r="LB730" s="355"/>
      <c r="LC730" s="355"/>
      <c r="LD730" s="355"/>
      <c r="LE730" s="355"/>
      <c r="LF730" s="355"/>
      <c r="LG730" s="355"/>
      <c r="LH730" s="355"/>
      <c r="LI730" s="355"/>
      <c r="LJ730" s="355"/>
      <c r="LK730" s="355"/>
      <c r="LL730" s="355"/>
      <c r="LM730" s="355"/>
      <c r="LN730" s="355"/>
      <c r="LO730" s="355"/>
      <c r="LP730" s="355"/>
      <c r="LQ730" s="355"/>
      <c r="LR730" s="355"/>
      <c r="LS730" s="355"/>
      <c r="LT730" s="355"/>
      <c r="LU730" s="355"/>
      <c r="LV730" s="355"/>
      <c r="LW730" s="355"/>
      <c r="LX730" s="355"/>
      <c r="LY730" s="355"/>
      <c r="LZ730" s="355"/>
      <c r="MA730" s="355"/>
      <c r="MB730" s="355"/>
      <c r="MC730" s="355"/>
      <c r="MD730" s="355"/>
      <c r="ME730" s="355"/>
      <c r="MF730" s="355"/>
      <c r="MG730" s="355"/>
      <c r="MH730" s="355"/>
      <c r="MI730" s="355"/>
      <c r="MJ730" s="355"/>
      <c r="MK730" s="355"/>
      <c r="ML730" s="355"/>
      <c r="MM730" s="355"/>
      <c r="MN730" s="355"/>
      <c r="MO730" s="355"/>
      <c r="MP730" s="355"/>
      <c r="MQ730" s="355"/>
      <c r="MR730" s="355"/>
      <c r="MS730" s="355"/>
      <c r="MT730" s="355"/>
      <c r="MU730" s="355"/>
      <c r="MV730" s="355"/>
      <c r="MW730" s="355"/>
      <c r="MX730" s="355"/>
      <c r="MY730" s="355"/>
      <c r="MZ730" s="355"/>
      <c r="NA730" s="355"/>
      <c r="NB730" s="355"/>
      <c r="NC730" s="355"/>
      <c r="ND730" s="355"/>
      <c r="NE730" s="355"/>
    </row>
    <row r="731" spans="1:417" s="28" customFormat="1">
      <c r="A731" s="23" t="s">
        <v>134</v>
      </c>
      <c r="B731" s="24" t="s">
        <v>129</v>
      </c>
      <c r="C731" s="15">
        <f t="shared" si="63"/>
        <v>20.09090909090909</v>
      </c>
      <c r="D731" s="193" t="s">
        <v>595</v>
      </c>
      <c r="E731" s="271" t="s">
        <v>2025</v>
      </c>
      <c r="F731" s="302" t="s">
        <v>130</v>
      </c>
      <c r="G731" s="262">
        <v>4</v>
      </c>
      <c r="H731" s="153">
        <v>1</v>
      </c>
      <c r="I731" s="197">
        <v>12</v>
      </c>
      <c r="J731" s="154">
        <v>1</v>
      </c>
      <c r="K731" s="155">
        <v>7.5</v>
      </c>
      <c r="L731" s="347">
        <f t="shared" si="66"/>
        <v>8.5</v>
      </c>
      <c r="M731" s="31">
        <v>22</v>
      </c>
      <c r="N731" s="127" t="s">
        <v>451</v>
      </c>
      <c r="O731" s="143">
        <v>42847</v>
      </c>
      <c r="P731" s="31">
        <v>16</v>
      </c>
      <c r="Q731" s="127" t="s">
        <v>451</v>
      </c>
      <c r="R731" s="143">
        <v>42295</v>
      </c>
      <c r="S731" s="31">
        <v>22</v>
      </c>
      <c r="T731" s="127" t="s">
        <v>451</v>
      </c>
      <c r="U731" s="143">
        <v>42259</v>
      </c>
      <c r="V731" s="31">
        <v>22</v>
      </c>
      <c r="W731" s="127" t="s">
        <v>232</v>
      </c>
      <c r="X731" s="143">
        <v>42238</v>
      </c>
      <c r="Y731" s="31">
        <v>22</v>
      </c>
      <c r="Z731" s="127" t="s">
        <v>451</v>
      </c>
      <c r="AA731" s="143">
        <v>42141</v>
      </c>
      <c r="AB731" s="31">
        <v>6</v>
      </c>
      <c r="AC731" s="127" t="s">
        <v>264</v>
      </c>
      <c r="AD731" s="133">
        <v>42140</v>
      </c>
      <c r="AE731" s="83">
        <v>20</v>
      </c>
      <c r="AF731" s="127" t="s">
        <v>451</v>
      </c>
      <c r="AG731" s="133">
        <v>42127</v>
      </c>
      <c r="AH731" s="83">
        <v>16</v>
      </c>
      <c r="AI731" s="127" t="s">
        <v>451</v>
      </c>
      <c r="AJ731" s="133">
        <v>42113</v>
      </c>
      <c r="AK731" s="83">
        <v>16</v>
      </c>
      <c r="AL731" s="127" t="s">
        <v>451</v>
      </c>
      <c r="AM731" s="133">
        <v>42112</v>
      </c>
      <c r="AN731" s="83">
        <v>16</v>
      </c>
      <c r="AO731" s="127" t="s">
        <v>451</v>
      </c>
      <c r="AP731" s="133">
        <v>41938</v>
      </c>
      <c r="AQ731" s="83">
        <v>16</v>
      </c>
      <c r="AR731" s="127" t="s">
        <v>451</v>
      </c>
      <c r="AS731" s="133">
        <v>41937</v>
      </c>
      <c r="AT731" s="83">
        <v>13</v>
      </c>
      <c r="AU731" s="127" t="s">
        <v>451</v>
      </c>
      <c r="AV731" s="133">
        <v>41896</v>
      </c>
      <c r="AW731" s="83">
        <v>16</v>
      </c>
      <c r="AX731" s="127" t="s">
        <v>451</v>
      </c>
      <c r="AY731" s="133">
        <v>41895</v>
      </c>
      <c r="AZ731" s="83">
        <v>11</v>
      </c>
      <c r="BA731" s="127" t="s">
        <v>451</v>
      </c>
      <c r="BB731" s="133">
        <v>41889</v>
      </c>
      <c r="BC731" s="83">
        <v>15</v>
      </c>
      <c r="BD731" s="127" t="s">
        <v>451</v>
      </c>
      <c r="BE731" s="133">
        <v>41888</v>
      </c>
      <c r="BF731" s="83">
        <v>13</v>
      </c>
      <c r="BG731" s="127" t="s">
        <v>451</v>
      </c>
      <c r="BH731" s="133">
        <v>41875</v>
      </c>
      <c r="BI731" s="83">
        <v>16</v>
      </c>
      <c r="BJ731" s="127" t="s">
        <v>451</v>
      </c>
      <c r="BK731" s="133">
        <v>41874</v>
      </c>
      <c r="BL731" s="83">
        <v>16</v>
      </c>
      <c r="BM731" s="127" t="s">
        <v>451</v>
      </c>
      <c r="BN731" s="133">
        <v>41777</v>
      </c>
      <c r="BO731" s="83">
        <v>16</v>
      </c>
      <c r="BP731" s="127" t="s">
        <v>451</v>
      </c>
      <c r="BQ731" s="133">
        <v>41776</v>
      </c>
      <c r="BR731" s="83">
        <v>14</v>
      </c>
      <c r="BS731" s="127" t="s">
        <v>451</v>
      </c>
      <c r="BT731" s="133">
        <v>41763</v>
      </c>
      <c r="BU731" s="83">
        <v>13</v>
      </c>
      <c r="BV731" s="127" t="s">
        <v>451</v>
      </c>
      <c r="BW731" s="133">
        <v>41762</v>
      </c>
      <c r="BX731" s="83">
        <v>16</v>
      </c>
      <c r="BY731" s="127" t="s">
        <v>451</v>
      </c>
      <c r="BZ731" s="133">
        <v>41749</v>
      </c>
      <c r="CA731" s="83">
        <v>22</v>
      </c>
      <c r="CB731" s="127" t="s">
        <v>451</v>
      </c>
      <c r="CC731" s="133">
        <v>41574</v>
      </c>
      <c r="CD731" s="83">
        <v>12</v>
      </c>
      <c r="CE731" s="127" t="s">
        <v>264</v>
      </c>
      <c r="CF731" s="133">
        <v>41573</v>
      </c>
      <c r="CG731" s="83">
        <v>16</v>
      </c>
      <c r="CH731" s="127" t="s">
        <v>451</v>
      </c>
      <c r="CI731" s="133">
        <v>41567</v>
      </c>
      <c r="CJ731" s="83">
        <v>16</v>
      </c>
      <c r="CK731" s="127" t="s">
        <v>451</v>
      </c>
      <c r="CL731" s="133">
        <v>41566</v>
      </c>
      <c r="CM731" s="83">
        <v>16</v>
      </c>
      <c r="CN731" s="127" t="s">
        <v>451</v>
      </c>
      <c r="CO731" s="133">
        <v>41532</v>
      </c>
      <c r="CP731" s="83">
        <v>16</v>
      </c>
      <c r="CQ731" s="127" t="s">
        <v>451</v>
      </c>
      <c r="CR731" s="133">
        <v>41531</v>
      </c>
      <c r="CS731" s="31">
        <v>18</v>
      </c>
      <c r="CT731" s="127" t="s">
        <v>451</v>
      </c>
      <c r="CU731" s="133">
        <v>41525</v>
      </c>
      <c r="CV731" s="31">
        <v>16</v>
      </c>
      <c r="CW731" s="127" t="s">
        <v>451</v>
      </c>
      <c r="CX731" s="133">
        <v>41524</v>
      </c>
      <c r="CY731" s="31">
        <v>16</v>
      </c>
      <c r="CZ731" s="127" t="s">
        <v>451</v>
      </c>
      <c r="DA731" s="133">
        <v>41399</v>
      </c>
      <c r="DB731" s="31">
        <v>16</v>
      </c>
      <c r="DC731" s="127" t="s">
        <v>451</v>
      </c>
      <c r="DD731" s="133">
        <v>41398</v>
      </c>
      <c r="DE731" s="31">
        <v>16</v>
      </c>
      <c r="DF731" s="127" t="s">
        <v>451</v>
      </c>
      <c r="DG731" s="133">
        <v>41203</v>
      </c>
      <c r="DH731" s="31">
        <v>16</v>
      </c>
      <c r="DI731" s="127" t="s">
        <v>451</v>
      </c>
      <c r="DJ731" s="133">
        <v>41168</v>
      </c>
      <c r="DK731" s="31">
        <v>10</v>
      </c>
      <c r="DL731" s="127" t="s">
        <v>230</v>
      </c>
      <c r="DM731" s="133">
        <v>41021</v>
      </c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</row>
    <row r="732" spans="1:417" s="28" customFormat="1">
      <c r="A732" s="23" t="s">
        <v>83</v>
      </c>
      <c r="B732" s="24" t="s">
        <v>55</v>
      </c>
      <c r="C732" s="15">
        <f t="shared" si="63"/>
        <v>16</v>
      </c>
      <c r="D732" s="193" t="s">
        <v>596</v>
      </c>
      <c r="E732" s="271" t="s">
        <v>1991</v>
      </c>
      <c r="F732" s="302" t="s">
        <v>257</v>
      </c>
      <c r="G732" s="262">
        <v>4</v>
      </c>
      <c r="H732" s="153">
        <v>4</v>
      </c>
      <c r="I732" s="197">
        <v>12</v>
      </c>
      <c r="J732" s="154">
        <v>0.5</v>
      </c>
      <c r="K732" s="155">
        <v>12.5</v>
      </c>
      <c r="L732" s="347">
        <f t="shared" si="66"/>
        <v>13</v>
      </c>
      <c r="M732" s="31">
        <v>16</v>
      </c>
      <c r="N732" s="127" t="s">
        <v>451</v>
      </c>
      <c r="O732" s="143">
        <v>42924</v>
      </c>
      <c r="P732" s="31">
        <v>14</v>
      </c>
      <c r="Q732" s="127" t="s">
        <v>230</v>
      </c>
      <c r="R732" s="143">
        <v>42883</v>
      </c>
      <c r="S732" s="31">
        <v>0</v>
      </c>
      <c r="T732" s="127" t="s">
        <v>306</v>
      </c>
      <c r="U732" s="143">
        <v>42672</v>
      </c>
      <c r="V732" s="31">
        <v>9</v>
      </c>
      <c r="W732" s="127" t="s">
        <v>264</v>
      </c>
      <c r="X732" s="143">
        <v>42638</v>
      </c>
      <c r="Y732" s="31">
        <v>6</v>
      </c>
      <c r="Z732" s="127" t="s">
        <v>264</v>
      </c>
      <c r="AA732" s="143">
        <v>42610</v>
      </c>
      <c r="AB732" s="31">
        <v>10</v>
      </c>
      <c r="AC732" s="127" t="s">
        <v>264</v>
      </c>
      <c r="AD732" s="143">
        <v>42609</v>
      </c>
      <c r="AE732" s="31">
        <v>0</v>
      </c>
      <c r="AF732" s="127" t="s">
        <v>230</v>
      </c>
      <c r="AG732" s="133">
        <v>42603</v>
      </c>
      <c r="AH732" s="83">
        <v>6</v>
      </c>
      <c r="AI732" s="127" t="s">
        <v>306</v>
      </c>
      <c r="AJ732" s="133">
        <v>42602</v>
      </c>
      <c r="AK732" s="83">
        <v>6</v>
      </c>
      <c r="AL732" s="127" t="s">
        <v>264</v>
      </c>
      <c r="AM732" s="133">
        <v>42589</v>
      </c>
      <c r="AN732" s="83">
        <v>16</v>
      </c>
      <c r="AO732" s="127" t="s">
        <v>451</v>
      </c>
      <c r="AP732" s="133">
        <v>42588</v>
      </c>
      <c r="AQ732" s="83">
        <v>16</v>
      </c>
      <c r="AR732" s="127" t="s">
        <v>451</v>
      </c>
      <c r="AS732" s="133">
        <v>42520</v>
      </c>
      <c r="AT732" s="83">
        <v>10</v>
      </c>
      <c r="AU732" s="127" t="s">
        <v>264</v>
      </c>
      <c r="AV732" s="133">
        <v>42519</v>
      </c>
      <c r="AW732" s="83">
        <v>16</v>
      </c>
      <c r="AX732" s="127" t="s">
        <v>451</v>
      </c>
      <c r="AY732" s="133">
        <v>42449</v>
      </c>
      <c r="AZ732" s="83">
        <v>16</v>
      </c>
      <c r="BA732" s="127" t="s">
        <v>451</v>
      </c>
      <c r="BB732" s="133">
        <v>42448</v>
      </c>
      <c r="BC732" s="83">
        <v>16</v>
      </c>
      <c r="BD732" s="127" t="s">
        <v>451</v>
      </c>
      <c r="BE732" s="133">
        <v>42350</v>
      </c>
      <c r="BF732" s="83">
        <v>16</v>
      </c>
      <c r="BG732" s="127" t="s">
        <v>451</v>
      </c>
      <c r="BH732" s="133">
        <v>42280</v>
      </c>
      <c r="BI732" s="83">
        <v>8</v>
      </c>
      <c r="BJ732" s="127" t="s">
        <v>306</v>
      </c>
      <c r="BK732" s="133">
        <v>42274</v>
      </c>
      <c r="BL732" s="83">
        <v>15</v>
      </c>
      <c r="BM732" s="127" t="s">
        <v>451</v>
      </c>
      <c r="BN732" s="133">
        <v>42273</v>
      </c>
      <c r="BO732" s="83">
        <v>16</v>
      </c>
      <c r="BP732" s="127" t="s">
        <v>451</v>
      </c>
      <c r="BQ732" s="133">
        <v>42232</v>
      </c>
      <c r="BR732" s="83">
        <v>22</v>
      </c>
      <c r="BS732" s="127" t="s">
        <v>451</v>
      </c>
      <c r="BT732" s="133">
        <v>42231</v>
      </c>
      <c r="BU732" s="83">
        <v>15</v>
      </c>
      <c r="BV732" s="127" t="s">
        <v>451</v>
      </c>
      <c r="BW732" s="133">
        <v>42218</v>
      </c>
      <c r="BX732" s="83">
        <v>15</v>
      </c>
      <c r="BY732" s="127" t="s">
        <v>451</v>
      </c>
      <c r="BZ732" s="133">
        <v>42217</v>
      </c>
      <c r="CA732" s="83">
        <v>16</v>
      </c>
      <c r="CB732" s="127" t="s">
        <v>451</v>
      </c>
      <c r="CC732" s="133">
        <v>42149</v>
      </c>
      <c r="CD732" s="83">
        <v>14</v>
      </c>
      <c r="CE732" s="127" t="s">
        <v>451</v>
      </c>
      <c r="CF732" s="133">
        <v>42148</v>
      </c>
      <c r="CG732" s="83">
        <v>16</v>
      </c>
      <c r="CH732" s="127" t="s">
        <v>451</v>
      </c>
      <c r="CI732" s="133">
        <v>41868</v>
      </c>
      <c r="CJ732" s="83">
        <v>16</v>
      </c>
      <c r="CK732" s="127" t="s">
        <v>451</v>
      </c>
      <c r="CL732" s="133">
        <v>41853</v>
      </c>
      <c r="CM732" s="83">
        <v>21</v>
      </c>
      <c r="CN732" s="127" t="s">
        <v>451</v>
      </c>
      <c r="CO732" s="133">
        <v>41785</v>
      </c>
      <c r="CP732" s="83">
        <v>18</v>
      </c>
      <c r="CQ732" s="127" t="s">
        <v>451</v>
      </c>
      <c r="CR732" s="133">
        <v>41581</v>
      </c>
      <c r="CS732" s="83">
        <v>16</v>
      </c>
      <c r="CT732" s="127" t="s">
        <v>451</v>
      </c>
      <c r="CU732" s="133">
        <v>41580</v>
      </c>
      <c r="CV732" s="31">
        <v>0</v>
      </c>
      <c r="CW732" s="127" t="s">
        <v>306</v>
      </c>
      <c r="CX732" s="133">
        <v>41546</v>
      </c>
      <c r="CY732" s="31">
        <v>14</v>
      </c>
      <c r="CZ732" s="127" t="s">
        <v>264</v>
      </c>
      <c r="DA732" s="133">
        <v>41504</v>
      </c>
      <c r="DB732" s="31">
        <v>22</v>
      </c>
      <c r="DC732" s="127" t="s">
        <v>451</v>
      </c>
      <c r="DD732" s="133">
        <v>41420</v>
      </c>
      <c r="DE732" s="31">
        <v>16</v>
      </c>
      <c r="DF732" s="127" t="s">
        <v>451</v>
      </c>
      <c r="DG732" s="133">
        <v>41140</v>
      </c>
      <c r="DH732" s="31">
        <v>16</v>
      </c>
      <c r="DI732" s="127" t="s">
        <v>451</v>
      </c>
      <c r="DJ732" s="133">
        <v>41139</v>
      </c>
      <c r="DK732" s="31">
        <v>22</v>
      </c>
      <c r="DL732" s="127" t="s">
        <v>451</v>
      </c>
      <c r="DM732" s="133">
        <v>41076</v>
      </c>
      <c r="DN732" s="30"/>
      <c r="DO732" s="17"/>
      <c r="DP732" s="18"/>
      <c r="DQ732" s="30"/>
      <c r="DR732" s="17"/>
      <c r="DS732" s="18"/>
      <c r="DT732" s="30"/>
      <c r="DU732" s="17"/>
      <c r="DV732" s="18"/>
      <c r="DX732" s="23"/>
      <c r="DY732" s="23"/>
      <c r="EA732" s="23"/>
      <c r="EB732" s="23"/>
      <c r="ED732" s="23"/>
      <c r="EE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NF732" s="355"/>
      <c r="NG732" s="355"/>
      <c r="NH732" s="355"/>
      <c r="NI732" s="355"/>
      <c r="NJ732" s="355"/>
      <c r="NK732" s="355"/>
      <c r="NL732" s="355"/>
      <c r="NM732" s="355"/>
      <c r="NN732" s="355"/>
      <c r="NO732" s="355"/>
      <c r="NP732" s="355"/>
      <c r="NQ732" s="355"/>
      <c r="NR732" s="355"/>
      <c r="NS732" s="355"/>
      <c r="NT732" s="355"/>
      <c r="NU732" s="355"/>
      <c r="NV732" s="355"/>
      <c r="NW732" s="355"/>
      <c r="NX732" s="355"/>
      <c r="NY732" s="355"/>
      <c r="NZ732" s="355"/>
      <c r="OA732" s="355"/>
      <c r="OB732" s="355"/>
      <c r="OC732" s="355"/>
      <c r="OD732" s="355"/>
      <c r="OE732" s="355"/>
      <c r="OF732" s="355"/>
      <c r="OG732" s="355"/>
      <c r="OH732" s="355"/>
      <c r="OI732" s="355"/>
      <c r="OJ732" s="355"/>
      <c r="OK732" s="355"/>
      <c r="OL732" s="355"/>
      <c r="OM732" s="355"/>
      <c r="ON732" s="355"/>
      <c r="OO732" s="355"/>
      <c r="OP732" s="355"/>
      <c r="OQ732" s="355"/>
      <c r="OR732" s="355"/>
      <c r="OS732" s="355"/>
      <c r="OT732" s="355"/>
      <c r="OU732" s="355"/>
      <c r="OV732" s="355"/>
      <c r="OW732" s="355"/>
      <c r="OX732" s="355"/>
      <c r="OY732" s="355"/>
      <c r="OZ732" s="355"/>
      <c r="PA732" s="355"/>
    </row>
    <row r="733" spans="1:417" s="28" customFormat="1">
      <c r="A733" s="1" t="s">
        <v>624</v>
      </c>
      <c r="B733" s="24" t="s">
        <v>617</v>
      </c>
      <c r="C733" s="15">
        <f t="shared" si="63"/>
        <v>9.5882352941176485</v>
      </c>
      <c r="D733" s="40"/>
      <c r="E733" s="8" t="s">
        <v>1975</v>
      </c>
      <c r="F733" s="33" t="s">
        <v>618</v>
      </c>
      <c r="G733" s="144">
        <v>4</v>
      </c>
      <c r="H733" s="138"/>
      <c r="I733" s="192">
        <v>1</v>
      </c>
      <c r="J733" s="154"/>
      <c r="K733" s="130">
        <v>1</v>
      </c>
      <c r="L733" s="158">
        <f t="shared" si="66"/>
        <v>1</v>
      </c>
      <c r="M733" s="21">
        <v>22</v>
      </c>
      <c r="N733" s="128" t="s">
        <v>232</v>
      </c>
      <c r="O733" s="148">
        <v>42287</v>
      </c>
      <c r="P733" s="21">
        <v>10</v>
      </c>
      <c r="Q733" s="128" t="s">
        <v>451</v>
      </c>
      <c r="R733" s="148">
        <v>42218</v>
      </c>
      <c r="S733" s="21">
        <v>9</v>
      </c>
      <c r="T733" s="128" t="s">
        <v>451</v>
      </c>
      <c r="U733" s="148">
        <v>42217</v>
      </c>
      <c r="V733" s="21">
        <v>10</v>
      </c>
      <c r="W733" s="128" t="s">
        <v>264</v>
      </c>
      <c r="X733" s="148">
        <v>41490</v>
      </c>
      <c r="Y733" s="21">
        <v>18</v>
      </c>
      <c r="Z733" s="128" t="s">
        <v>451</v>
      </c>
      <c r="AA733" s="148">
        <v>41489</v>
      </c>
      <c r="AB733" s="21">
        <v>16</v>
      </c>
      <c r="AC733" s="128" t="s">
        <v>451</v>
      </c>
      <c r="AD733" s="148">
        <v>41217</v>
      </c>
      <c r="AE733" s="21">
        <v>18</v>
      </c>
      <c r="AF733" s="128" t="s">
        <v>451</v>
      </c>
      <c r="AG733" s="129">
        <v>41216</v>
      </c>
      <c r="AH733" s="14"/>
      <c r="AI733" s="128"/>
      <c r="AJ733" s="129"/>
      <c r="AK733" s="14"/>
      <c r="AL733" s="128"/>
      <c r="AM733" s="129"/>
      <c r="AN733" s="14"/>
      <c r="AO733" s="128"/>
      <c r="AP733" s="129"/>
      <c r="AQ733" s="14"/>
      <c r="AR733" s="128"/>
      <c r="AS733" s="129"/>
      <c r="AT733" s="45"/>
      <c r="AU733" s="128"/>
      <c r="AV733" s="129"/>
      <c r="AW733" s="14"/>
      <c r="AX733" s="128"/>
      <c r="AY733" s="129"/>
      <c r="AZ733" s="45"/>
      <c r="BA733" s="128"/>
      <c r="BB733" s="131"/>
      <c r="BC733" s="45"/>
      <c r="BD733" s="10"/>
      <c r="BE733" s="131"/>
      <c r="BF733" s="12"/>
      <c r="BG733" s="10"/>
      <c r="BH733" s="129"/>
      <c r="BI733" s="13"/>
      <c r="BJ733" s="21"/>
      <c r="BK733" s="129"/>
      <c r="BL733" s="13"/>
      <c r="BM733" s="21"/>
      <c r="BN733" s="129"/>
      <c r="BO733" s="13"/>
      <c r="BP733" s="21"/>
      <c r="BQ733" s="129"/>
      <c r="BR733" s="13"/>
      <c r="BS733" s="21"/>
      <c r="BT733" s="129"/>
      <c r="BU733" s="13"/>
      <c r="BV733" s="21"/>
      <c r="BW733" s="140"/>
      <c r="BX733" s="13"/>
      <c r="BY733" s="21"/>
      <c r="BZ733" s="140"/>
      <c r="CA733" s="13"/>
      <c r="CB733" s="21"/>
      <c r="CC733" s="140"/>
      <c r="CD733" s="13"/>
      <c r="CE733" s="21"/>
      <c r="CF733" s="140"/>
      <c r="CG733" s="13"/>
      <c r="CH733" s="21"/>
      <c r="CI733" s="6"/>
      <c r="CJ733" s="13"/>
      <c r="CK733" s="21"/>
      <c r="CL733" s="6"/>
      <c r="CM733" s="13"/>
      <c r="CN733" s="21"/>
      <c r="CO733" s="6"/>
      <c r="CP733" s="13"/>
      <c r="CQ733" s="11"/>
      <c r="CR733" s="6"/>
      <c r="CS733" s="13"/>
      <c r="CT733" s="4"/>
      <c r="CU733" s="6"/>
      <c r="CV733" s="13"/>
      <c r="CW733" s="4"/>
      <c r="CX733" s="6"/>
      <c r="CY733" s="13"/>
      <c r="CZ733" s="4"/>
      <c r="DA733" s="6"/>
      <c r="DB733" s="11"/>
      <c r="DC733" s="4"/>
      <c r="DD733" s="6"/>
      <c r="DE733" s="11"/>
      <c r="DF733" s="4"/>
      <c r="DG733" s="6"/>
      <c r="DH733" s="11"/>
      <c r="DI733" s="4"/>
      <c r="DJ733" s="6"/>
      <c r="DK733" s="11"/>
      <c r="DL733" s="4"/>
      <c r="DM733" s="6"/>
      <c r="DN733" s="8"/>
      <c r="DO733" s="1"/>
      <c r="DP733" s="1"/>
      <c r="DQ733" s="8"/>
      <c r="DR733" s="1"/>
      <c r="DS733" s="1"/>
      <c r="DT733" s="8"/>
      <c r="DU733" s="1"/>
      <c r="DV733" s="1"/>
      <c r="DW733" s="8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107"/>
      <c r="NG733" s="107"/>
      <c r="NH733" s="107"/>
      <c r="NI733" s="107"/>
      <c r="NJ733" s="107"/>
      <c r="NK733" s="107"/>
      <c r="NL733" s="107"/>
      <c r="NM733" s="107"/>
      <c r="NN733" s="107"/>
      <c r="NO733" s="107"/>
      <c r="NP733" s="107"/>
      <c r="NQ733" s="107"/>
      <c r="NR733" s="107"/>
      <c r="NS733" s="107"/>
      <c r="NT733" s="107"/>
      <c r="NU733" s="107"/>
      <c r="NV733" s="107"/>
      <c r="NW733" s="107"/>
      <c r="NX733" s="107"/>
      <c r="NY733" s="107"/>
      <c r="NZ733" s="107"/>
      <c r="OA733" s="107"/>
      <c r="OB733" s="107"/>
      <c r="OC733" s="107"/>
      <c r="OD733" s="107"/>
      <c r="OE733" s="107"/>
      <c r="OF733" s="107"/>
      <c r="OG733" s="107"/>
      <c r="OH733" s="107"/>
      <c r="OI733" s="107"/>
      <c r="OJ733" s="107"/>
      <c r="OK733" s="107"/>
      <c r="OL733" s="107"/>
      <c r="OM733" s="107"/>
      <c r="ON733" s="107"/>
      <c r="OO733" s="107"/>
      <c r="OP733" s="107"/>
      <c r="OQ733" s="107"/>
      <c r="OR733" s="107"/>
      <c r="OS733" s="107"/>
      <c r="OT733" s="107"/>
      <c r="OU733" s="107"/>
      <c r="OV733" s="107"/>
      <c r="OW733" s="107"/>
      <c r="OX733" s="107"/>
      <c r="OY733" s="107"/>
      <c r="OZ733" s="107"/>
      <c r="PA733" s="107"/>
    </row>
    <row r="734" spans="1:417" s="355" customFormat="1">
      <c r="A734" s="1" t="s">
        <v>340</v>
      </c>
      <c r="B734" s="24" t="s">
        <v>3063</v>
      </c>
      <c r="C734" s="15">
        <f t="shared" si="63"/>
        <v>22</v>
      </c>
      <c r="D734" s="40"/>
      <c r="E734" s="38" t="s">
        <v>3171</v>
      </c>
      <c r="F734" s="33" t="s">
        <v>3064</v>
      </c>
      <c r="G734" s="144">
        <v>4</v>
      </c>
      <c r="H734" s="138">
        <v>6</v>
      </c>
      <c r="I734" s="197">
        <v>12</v>
      </c>
      <c r="J734" s="154"/>
      <c r="K734" s="130">
        <v>30</v>
      </c>
      <c r="L734" s="158">
        <f t="shared" si="66"/>
        <v>30</v>
      </c>
      <c r="M734" s="21">
        <v>14</v>
      </c>
      <c r="N734" s="128" t="s">
        <v>306</v>
      </c>
      <c r="O734" s="148">
        <v>42498</v>
      </c>
      <c r="P734" s="21">
        <v>22</v>
      </c>
      <c r="Q734" s="128" t="s">
        <v>451</v>
      </c>
      <c r="R734" s="148">
        <v>42414</v>
      </c>
      <c r="S734" s="21">
        <v>22</v>
      </c>
      <c r="T734" s="128" t="s">
        <v>451</v>
      </c>
      <c r="U734" s="148">
        <v>42309</v>
      </c>
      <c r="V734" s="21">
        <v>22</v>
      </c>
      <c r="W734" s="128" t="s">
        <v>451</v>
      </c>
      <c r="X734" s="148">
        <v>42288</v>
      </c>
      <c r="Y734" s="21">
        <v>22</v>
      </c>
      <c r="Z734" s="128" t="s">
        <v>451</v>
      </c>
      <c r="AA734" s="148">
        <v>42134</v>
      </c>
      <c r="AB734" s="21">
        <v>22</v>
      </c>
      <c r="AC734" s="128" t="s">
        <v>451</v>
      </c>
      <c r="AD734" s="148">
        <v>42050</v>
      </c>
      <c r="AE734" s="21">
        <v>20</v>
      </c>
      <c r="AF734" s="128" t="s">
        <v>451</v>
      </c>
      <c r="AG734" s="129">
        <v>42029</v>
      </c>
      <c r="AH734" s="14">
        <v>22</v>
      </c>
      <c r="AI734" s="128" t="s">
        <v>451</v>
      </c>
      <c r="AJ734" s="129">
        <v>41945</v>
      </c>
      <c r="AK734" s="14">
        <v>21</v>
      </c>
      <c r="AL734" s="128" t="s">
        <v>451</v>
      </c>
      <c r="AM734" s="129">
        <v>41924</v>
      </c>
      <c r="AN734" s="14">
        <v>22</v>
      </c>
      <c r="AO734" s="128" t="s">
        <v>451</v>
      </c>
      <c r="AP734" s="129">
        <v>41770</v>
      </c>
      <c r="AQ734" s="14">
        <v>22</v>
      </c>
      <c r="AR734" s="128" t="s">
        <v>451</v>
      </c>
      <c r="AS734" s="129">
        <v>41714</v>
      </c>
      <c r="AT734" s="14">
        <v>22</v>
      </c>
      <c r="AU734" s="128" t="s">
        <v>451</v>
      </c>
      <c r="AV734" s="129">
        <v>41686</v>
      </c>
      <c r="AW734" s="14">
        <v>22</v>
      </c>
      <c r="AX734" s="128" t="s">
        <v>451</v>
      </c>
      <c r="AY734" s="129">
        <v>41665</v>
      </c>
      <c r="AZ734" s="14">
        <v>22</v>
      </c>
      <c r="BA734" s="128" t="s">
        <v>451</v>
      </c>
      <c r="BB734" s="129">
        <v>41581</v>
      </c>
      <c r="BC734" s="14">
        <v>22</v>
      </c>
      <c r="BD734" s="128" t="s">
        <v>451</v>
      </c>
      <c r="BE734" s="129">
        <v>41560</v>
      </c>
      <c r="BF734" s="14">
        <v>16</v>
      </c>
      <c r="BG734" s="128" t="s">
        <v>451</v>
      </c>
      <c r="BH734" s="129">
        <v>41546</v>
      </c>
      <c r="BI734" s="14">
        <v>22</v>
      </c>
      <c r="BJ734" s="128" t="s">
        <v>451</v>
      </c>
      <c r="BK734" s="129">
        <v>41406</v>
      </c>
      <c r="BL734" s="14">
        <v>22</v>
      </c>
      <c r="BM734" s="128" t="s">
        <v>451</v>
      </c>
      <c r="BN734" s="129">
        <v>41350</v>
      </c>
      <c r="BO734" s="14">
        <v>22</v>
      </c>
      <c r="BP734" s="128" t="s">
        <v>451</v>
      </c>
      <c r="BQ734" s="129">
        <v>41322</v>
      </c>
      <c r="BR734" s="14">
        <v>22</v>
      </c>
      <c r="BS734" s="128" t="s">
        <v>451</v>
      </c>
      <c r="BT734" s="129">
        <v>41301</v>
      </c>
      <c r="BU734" s="14">
        <v>22</v>
      </c>
      <c r="BV734" s="128" t="s">
        <v>451</v>
      </c>
      <c r="BW734" s="129">
        <v>41216</v>
      </c>
      <c r="BX734" s="14">
        <v>22</v>
      </c>
      <c r="BY734" s="128" t="s">
        <v>451</v>
      </c>
      <c r="BZ734" s="129">
        <v>41196</v>
      </c>
      <c r="CA734" s="14">
        <v>22</v>
      </c>
      <c r="CB734" s="128" t="s">
        <v>451</v>
      </c>
      <c r="CC734" s="129">
        <v>41077</v>
      </c>
      <c r="CD734" s="14">
        <v>22</v>
      </c>
      <c r="CE734" s="128" t="s">
        <v>451</v>
      </c>
      <c r="CF734" s="129">
        <v>41042</v>
      </c>
      <c r="CG734" s="14">
        <v>22</v>
      </c>
      <c r="CH734" s="128" t="s">
        <v>451</v>
      </c>
      <c r="CI734" s="129">
        <v>41007</v>
      </c>
      <c r="CJ734" s="14">
        <v>22</v>
      </c>
      <c r="CK734" s="128" t="s">
        <v>451</v>
      </c>
      <c r="CL734" s="129">
        <v>41006</v>
      </c>
      <c r="CM734" s="14">
        <v>22</v>
      </c>
      <c r="CN734" s="128" t="s">
        <v>2864</v>
      </c>
      <c r="CO734" s="129">
        <v>40853</v>
      </c>
      <c r="CP734" s="14">
        <v>22</v>
      </c>
      <c r="CQ734" s="128" t="s">
        <v>2864</v>
      </c>
      <c r="CR734" s="129">
        <v>40825</v>
      </c>
      <c r="CS734" s="14">
        <v>22</v>
      </c>
      <c r="CT734" s="128" t="s">
        <v>2864</v>
      </c>
      <c r="CU734" s="129">
        <v>40677</v>
      </c>
      <c r="CV734" s="14">
        <v>21</v>
      </c>
      <c r="CW734" s="128" t="s">
        <v>2864</v>
      </c>
      <c r="CX734" s="129">
        <v>40643</v>
      </c>
      <c r="CY734" s="13"/>
      <c r="CZ734" s="11"/>
      <c r="DA734" s="6"/>
      <c r="DB734" s="13"/>
      <c r="DC734" s="4"/>
      <c r="DD734" s="6"/>
      <c r="DE734" s="13"/>
      <c r="DF734" s="4"/>
      <c r="DG734" s="6"/>
      <c r="DH734" s="13"/>
      <c r="DI734" s="4"/>
      <c r="DJ734" s="6"/>
      <c r="DK734" s="11"/>
      <c r="DL734" s="4"/>
      <c r="DM734" s="6"/>
      <c r="DN734" s="11"/>
      <c r="DO734" s="4"/>
      <c r="DP734" s="6"/>
      <c r="DQ734" s="11"/>
      <c r="DR734" s="4"/>
      <c r="DS734" s="6"/>
      <c r="DT734" s="11"/>
      <c r="DU734" s="4"/>
      <c r="DV734" s="6"/>
      <c r="DW734" s="8"/>
      <c r="DX734" s="1"/>
      <c r="DY734" s="1"/>
      <c r="DZ734" s="8"/>
      <c r="EA734" s="1"/>
      <c r="EB734" s="1"/>
      <c r="EC734" s="8"/>
      <c r="ED734" s="1"/>
      <c r="EE734" s="1"/>
      <c r="EF734" s="8"/>
      <c r="EG734" s="1"/>
      <c r="EH734" s="1"/>
      <c r="EI734" s="8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</row>
    <row r="735" spans="1:417" s="107" customFormat="1">
      <c r="A735" s="1" t="s">
        <v>573</v>
      </c>
      <c r="B735" s="24" t="s">
        <v>3065</v>
      </c>
      <c r="C735" s="15">
        <f t="shared" si="63"/>
        <v>22</v>
      </c>
      <c r="D735" s="40"/>
      <c r="E735" s="8" t="s">
        <v>3066</v>
      </c>
      <c r="F735" s="33" t="s">
        <v>3067</v>
      </c>
      <c r="G735" s="144">
        <v>2</v>
      </c>
      <c r="H735" s="138">
        <v>1</v>
      </c>
      <c r="I735" s="61">
        <v>2</v>
      </c>
      <c r="J735" s="139"/>
      <c r="K735" s="130">
        <v>2</v>
      </c>
      <c r="L735" s="158">
        <f t="shared" si="66"/>
        <v>2</v>
      </c>
      <c r="M735" s="21">
        <v>22</v>
      </c>
      <c r="N735" s="128" t="s">
        <v>451</v>
      </c>
      <c r="O735" s="148">
        <v>41545</v>
      </c>
      <c r="P735" s="21">
        <v>22</v>
      </c>
      <c r="Q735" s="128" t="s">
        <v>2864</v>
      </c>
      <c r="R735" s="148">
        <v>40657</v>
      </c>
      <c r="S735" s="21"/>
      <c r="T735" s="128"/>
      <c r="U735" s="148"/>
      <c r="V735" s="21"/>
      <c r="W735" s="128"/>
      <c r="X735" s="148"/>
      <c r="Y735" s="21"/>
      <c r="Z735" s="128"/>
      <c r="AA735" s="148"/>
      <c r="AB735" s="21"/>
      <c r="AC735" s="128"/>
      <c r="AD735" s="129"/>
      <c r="AE735" s="14"/>
      <c r="AF735" s="128"/>
      <c r="AG735" s="129"/>
      <c r="AH735" s="14"/>
      <c r="AI735" s="128"/>
      <c r="AJ735" s="129"/>
      <c r="AK735" s="45"/>
      <c r="AL735" s="128"/>
      <c r="AM735" s="129"/>
      <c r="AN735" s="14"/>
      <c r="AO735" s="128"/>
      <c r="AP735" s="129"/>
      <c r="AQ735" s="45"/>
      <c r="AR735" s="128"/>
      <c r="AS735" s="131"/>
      <c r="AT735" s="45"/>
      <c r="AU735" s="10"/>
      <c r="AV735" s="131"/>
      <c r="AW735" s="12"/>
      <c r="AX735" s="10"/>
      <c r="AY735" s="129"/>
      <c r="AZ735" s="12"/>
      <c r="BA735" s="10"/>
      <c r="BB735" s="129"/>
      <c r="BC735" s="12"/>
      <c r="BD735" s="10"/>
      <c r="BE735" s="129"/>
      <c r="BF735" s="13"/>
      <c r="BG735" s="21"/>
      <c r="BH735" s="129"/>
      <c r="BI735" s="13"/>
      <c r="BJ735" s="21"/>
      <c r="BK735" s="129"/>
      <c r="BL735" s="13"/>
      <c r="BM735" s="21"/>
      <c r="BN735" s="129"/>
      <c r="BO735" s="13"/>
      <c r="BP735" s="21"/>
      <c r="BQ735" s="129"/>
      <c r="BR735" s="13"/>
      <c r="BS735" s="21"/>
      <c r="BT735" s="129"/>
      <c r="BU735" s="13"/>
      <c r="BV735" s="21"/>
      <c r="BW735" s="140"/>
      <c r="BX735" s="13"/>
      <c r="BY735" s="21"/>
      <c r="BZ735" s="140"/>
      <c r="CA735" s="13"/>
      <c r="CB735" s="21"/>
      <c r="CC735" s="140"/>
      <c r="CD735" s="13"/>
      <c r="CE735" s="21"/>
      <c r="CF735" s="140"/>
      <c r="CG735" s="13"/>
      <c r="CH735" s="21"/>
      <c r="CI735" s="6"/>
      <c r="CJ735" s="13"/>
      <c r="CK735" s="21"/>
      <c r="CL735" s="6"/>
      <c r="CM735" s="13"/>
      <c r="CN735" s="21"/>
      <c r="CO735" s="6"/>
      <c r="CP735" s="13"/>
      <c r="CQ735" s="11"/>
      <c r="CR735" s="6"/>
      <c r="CS735" s="11"/>
      <c r="CT735" s="4"/>
      <c r="CU735" s="6"/>
      <c r="CV735" s="11"/>
      <c r="CW735" s="4"/>
      <c r="CX735" s="6"/>
      <c r="CY735" s="11"/>
      <c r="CZ735" s="4"/>
      <c r="DA735" s="6"/>
      <c r="DB735" s="11"/>
      <c r="DC735" s="4"/>
      <c r="DD735" s="6"/>
      <c r="DE735" s="11"/>
      <c r="DF735" s="4"/>
      <c r="DG735" s="6"/>
      <c r="DH735" s="11"/>
      <c r="DI735" s="4"/>
      <c r="DJ735" s="6"/>
      <c r="DK735" s="11"/>
      <c r="DL735" s="4"/>
      <c r="DM735" s="6"/>
      <c r="DN735" s="8"/>
      <c r="DO735" s="1"/>
      <c r="DP735" s="1"/>
      <c r="DQ735" s="8"/>
      <c r="DR735" s="1"/>
      <c r="DS735" s="1"/>
      <c r="DT735" s="8"/>
      <c r="DU735" s="1"/>
      <c r="DV735" s="1"/>
      <c r="DW735" s="8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</row>
    <row r="736" spans="1:417">
      <c r="A736" s="383" t="s">
        <v>135</v>
      </c>
      <c r="B736" s="384" t="s">
        <v>131</v>
      </c>
      <c r="C736" s="385">
        <f t="shared" si="63"/>
        <v>4.666666666666667</v>
      </c>
      <c r="D736" s="386" t="s">
        <v>768</v>
      </c>
      <c r="E736" s="657" t="s">
        <v>3172</v>
      </c>
      <c r="F736" s="549" t="s">
        <v>130</v>
      </c>
      <c r="G736" s="530">
        <v>4</v>
      </c>
      <c r="H736" s="387">
        <v>6</v>
      </c>
      <c r="I736" s="469">
        <v>12</v>
      </c>
      <c r="J736" s="389"/>
      <c r="K736" s="390">
        <v>28</v>
      </c>
      <c r="L736" s="561">
        <f t="shared" si="66"/>
        <v>28</v>
      </c>
      <c r="M736" s="399">
        <v>0</v>
      </c>
      <c r="N736" s="396" t="s">
        <v>230</v>
      </c>
      <c r="O736" s="570">
        <v>42260</v>
      </c>
      <c r="P736" s="399">
        <v>0</v>
      </c>
      <c r="Q736" s="396" t="s">
        <v>230</v>
      </c>
      <c r="R736" s="570">
        <v>42141</v>
      </c>
      <c r="S736" s="399">
        <v>14</v>
      </c>
      <c r="T736" s="396" t="s">
        <v>306</v>
      </c>
      <c r="U736" s="570">
        <v>42140</v>
      </c>
      <c r="V736" s="399">
        <v>12</v>
      </c>
      <c r="W736" s="396" t="s">
        <v>230</v>
      </c>
      <c r="X736" s="570">
        <v>42127</v>
      </c>
      <c r="Y736" s="11">
        <v>22</v>
      </c>
      <c r="Z736" s="21" t="s">
        <v>451</v>
      </c>
      <c r="AA736" s="148">
        <v>42113</v>
      </c>
      <c r="AB736" s="11">
        <v>22</v>
      </c>
      <c r="AC736" s="21" t="s">
        <v>451</v>
      </c>
      <c r="AD736" s="129">
        <v>42112</v>
      </c>
      <c r="AE736" s="13">
        <v>20</v>
      </c>
      <c r="AF736" s="21" t="s">
        <v>451</v>
      </c>
      <c r="AG736" s="129">
        <v>41938</v>
      </c>
      <c r="AH736" s="13">
        <v>20</v>
      </c>
      <c r="AI736" s="21" t="s">
        <v>451</v>
      </c>
      <c r="AJ736" s="129">
        <v>41937</v>
      </c>
      <c r="AK736" s="13">
        <v>20</v>
      </c>
      <c r="AL736" s="21" t="s">
        <v>451</v>
      </c>
      <c r="AM736" s="129">
        <v>41896</v>
      </c>
      <c r="AN736" s="13">
        <v>20</v>
      </c>
      <c r="AO736" s="21" t="s">
        <v>451</v>
      </c>
      <c r="AP736" s="129">
        <v>41895</v>
      </c>
      <c r="AQ736" s="13">
        <v>20</v>
      </c>
      <c r="AR736" s="21" t="s">
        <v>451</v>
      </c>
      <c r="AS736" s="129">
        <v>41889</v>
      </c>
      <c r="AT736" s="13">
        <v>20</v>
      </c>
      <c r="AU736" s="21" t="s">
        <v>451</v>
      </c>
      <c r="AV736" s="129">
        <v>41888</v>
      </c>
      <c r="AW736" s="13">
        <v>20</v>
      </c>
      <c r="AX736" s="21" t="s">
        <v>451</v>
      </c>
      <c r="AY736" s="129">
        <v>41875</v>
      </c>
      <c r="AZ736" s="13">
        <v>22</v>
      </c>
      <c r="BA736" s="21" t="s">
        <v>451</v>
      </c>
      <c r="BB736" s="129">
        <v>41874</v>
      </c>
      <c r="BC736" s="13">
        <v>22</v>
      </c>
      <c r="BD736" s="21" t="s">
        <v>451</v>
      </c>
      <c r="BE736" s="129">
        <v>41777</v>
      </c>
      <c r="BF736" s="13">
        <v>22</v>
      </c>
      <c r="BG736" s="21" t="s">
        <v>451</v>
      </c>
      <c r="BH736" s="129">
        <v>41776</v>
      </c>
      <c r="BI736" s="13">
        <v>22</v>
      </c>
      <c r="BJ736" s="21" t="s">
        <v>451</v>
      </c>
      <c r="BK736" s="129">
        <v>41763</v>
      </c>
      <c r="BL736" s="13">
        <v>22</v>
      </c>
      <c r="BM736" s="21" t="s">
        <v>451</v>
      </c>
      <c r="BN736" s="129">
        <v>41762</v>
      </c>
      <c r="BO736" s="13">
        <v>22</v>
      </c>
      <c r="BP736" s="21" t="s">
        <v>451</v>
      </c>
      <c r="BQ736" s="129">
        <v>41749</v>
      </c>
      <c r="BR736" s="13">
        <v>16</v>
      </c>
      <c r="BS736" s="21" t="s">
        <v>451</v>
      </c>
      <c r="BT736" s="129">
        <v>41574</v>
      </c>
      <c r="BU736" s="13">
        <v>20</v>
      </c>
      <c r="BV736" s="21" t="s">
        <v>451</v>
      </c>
      <c r="BW736" s="129">
        <v>41573</v>
      </c>
      <c r="BX736" s="13">
        <v>22</v>
      </c>
      <c r="BY736" s="21" t="s">
        <v>451</v>
      </c>
      <c r="BZ736" s="129">
        <v>41567</v>
      </c>
      <c r="CA736" s="13">
        <v>22</v>
      </c>
      <c r="CB736" s="21" t="s">
        <v>451</v>
      </c>
      <c r="CC736" s="129">
        <v>41566</v>
      </c>
      <c r="CD736" s="13">
        <v>22</v>
      </c>
      <c r="CE736" s="21" t="s">
        <v>451</v>
      </c>
      <c r="CF736" s="129">
        <v>41532</v>
      </c>
      <c r="CG736" s="13">
        <v>22</v>
      </c>
      <c r="CH736" s="21" t="s">
        <v>451</v>
      </c>
      <c r="CI736" s="129">
        <v>41531</v>
      </c>
      <c r="CJ736" s="13">
        <v>20</v>
      </c>
      <c r="CK736" s="21" t="s">
        <v>451</v>
      </c>
      <c r="CL736" s="129">
        <v>41525</v>
      </c>
      <c r="CM736" s="13">
        <v>22</v>
      </c>
      <c r="CN736" s="21" t="s">
        <v>451</v>
      </c>
      <c r="CO736" s="129">
        <v>41524</v>
      </c>
      <c r="CP736" s="13">
        <v>22</v>
      </c>
      <c r="CQ736" s="21" t="s">
        <v>451</v>
      </c>
      <c r="CR736" s="129">
        <v>41398</v>
      </c>
      <c r="CS736" s="13">
        <v>22</v>
      </c>
      <c r="CT736" s="21" t="s">
        <v>451</v>
      </c>
      <c r="CU736" s="129">
        <v>41398</v>
      </c>
      <c r="CV736" s="13">
        <v>22</v>
      </c>
      <c r="CW736" s="21" t="s">
        <v>451</v>
      </c>
      <c r="CX736" s="129">
        <v>41203</v>
      </c>
      <c r="CY736" s="13">
        <v>22</v>
      </c>
      <c r="CZ736" s="21" t="s">
        <v>451</v>
      </c>
      <c r="DA736" s="129">
        <v>41168</v>
      </c>
      <c r="DB736" s="13">
        <v>22</v>
      </c>
      <c r="DC736" s="21" t="s">
        <v>451</v>
      </c>
      <c r="DD736" s="129">
        <v>41021</v>
      </c>
      <c r="DE736" s="29"/>
      <c r="DH736" s="29"/>
      <c r="DZ736" s="8"/>
      <c r="EC736" s="8"/>
    </row>
    <row r="737" spans="1:417">
      <c r="A737" s="23" t="s">
        <v>2749</v>
      </c>
      <c r="B737" s="24" t="s">
        <v>2744</v>
      </c>
      <c r="C737" s="15">
        <f t="shared" si="63"/>
        <v>0</v>
      </c>
      <c r="D737" s="193"/>
      <c r="E737" s="23" t="s">
        <v>2748</v>
      </c>
      <c r="F737" s="302" t="s">
        <v>2746</v>
      </c>
      <c r="G737" s="262"/>
      <c r="H737" s="153"/>
      <c r="I737" s="192"/>
      <c r="J737" s="154"/>
      <c r="K737" s="155"/>
      <c r="L737" s="347">
        <f t="shared" si="66"/>
        <v>0</v>
      </c>
      <c r="M737" s="31"/>
      <c r="N737" s="127"/>
      <c r="O737" s="143"/>
      <c r="P737" s="31"/>
      <c r="Q737" s="127"/>
      <c r="R737" s="143"/>
      <c r="S737" s="31"/>
      <c r="T737" s="127"/>
      <c r="U737" s="143"/>
      <c r="V737" s="31"/>
      <c r="W737" s="127"/>
      <c r="X737" s="143"/>
      <c r="Y737" s="31"/>
      <c r="Z737" s="127"/>
      <c r="AA737" s="143"/>
      <c r="AB737" s="31"/>
      <c r="AC737" s="127"/>
      <c r="AD737" s="133"/>
      <c r="AE737" s="83"/>
      <c r="AF737" s="127"/>
      <c r="AG737" s="133"/>
      <c r="AH737" s="83"/>
      <c r="AI737" s="127"/>
      <c r="AJ737" s="133"/>
      <c r="AK737" s="83"/>
      <c r="AL737" s="127"/>
      <c r="AM737" s="133"/>
      <c r="AN737" s="83"/>
      <c r="AO737" s="127"/>
      <c r="AP737" s="133"/>
      <c r="AQ737" s="83"/>
      <c r="AR737" s="127"/>
      <c r="AS737" s="133"/>
      <c r="AT737" s="83"/>
      <c r="AU737" s="127"/>
      <c r="AV737" s="133"/>
      <c r="AW737" s="83"/>
      <c r="AX737" s="127"/>
      <c r="AY737" s="133"/>
      <c r="AZ737" s="19"/>
      <c r="BA737" s="31"/>
      <c r="BB737" s="18"/>
      <c r="BC737" s="19"/>
      <c r="BD737" s="17"/>
      <c r="BE737" s="18"/>
      <c r="BF737" s="19"/>
      <c r="BG737" s="17"/>
      <c r="BH737" s="18"/>
      <c r="BI737" s="257"/>
      <c r="BJ737" s="23"/>
      <c r="BK737" s="23"/>
      <c r="BL737" s="257"/>
      <c r="BM737" s="23"/>
      <c r="BN737" s="23"/>
      <c r="BO737" s="257"/>
      <c r="BP737" s="23"/>
      <c r="BQ737" s="23"/>
      <c r="BR737" s="257"/>
      <c r="BS737" s="23"/>
      <c r="BT737" s="23"/>
      <c r="BU737" s="257"/>
      <c r="BV737" s="23"/>
      <c r="BW737" s="23"/>
      <c r="BX737" s="257"/>
      <c r="BY737" s="23"/>
      <c r="BZ737" s="23"/>
      <c r="CA737" s="257"/>
      <c r="CB737" s="23"/>
      <c r="CC737" s="23"/>
      <c r="CD737" s="257"/>
      <c r="CE737" s="23"/>
      <c r="CF737" s="23"/>
      <c r="CG737" s="257"/>
      <c r="CH737" s="23"/>
      <c r="CI737" s="23"/>
      <c r="CJ737" s="257"/>
      <c r="CK737" s="23"/>
      <c r="CL737" s="23"/>
      <c r="CM737" s="257"/>
      <c r="CN737" s="23"/>
      <c r="CO737" s="23"/>
      <c r="CP737" s="257"/>
      <c r="CQ737" s="23"/>
      <c r="CR737" s="23"/>
      <c r="CS737" s="257"/>
      <c r="CT737" s="23"/>
      <c r="CU737" s="258"/>
      <c r="CV737" s="357"/>
      <c r="CW737" s="258"/>
      <c r="CX737" s="258"/>
      <c r="CY737" s="258"/>
      <c r="CZ737" s="258"/>
      <c r="DA737" s="258"/>
      <c r="DB737" s="258"/>
      <c r="DC737" s="258"/>
      <c r="DD737" s="258"/>
      <c r="DE737" s="258"/>
      <c r="DF737" s="258"/>
      <c r="DG737" s="258"/>
      <c r="DH737" s="258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  <c r="IW737" s="28"/>
      <c r="IX737" s="28"/>
      <c r="IY737" s="28"/>
      <c r="IZ737" s="28"/>
      <c r="JA737" s="28"/>
      <c r="JB737" s="28"/>
      <c r="JC737" s="28"/>
      <c r="JD737" s="28"/>
      <c r="JE737" s="28"/>
      <c r="JF737" s="28"/>
      <c r="JG737" s="28"/>
      <c r="JH737" s="28"/>
      <c r="JI737" s="28"/>
      <c r="JJ737" s="28"/>
      <c r="JK737" s="28"/>
      <c r="JL737" s="28"/>
      <c r="JM737" s="28"/>
      <c r="JN737" s="28"/>
      <c r="JO737" s="28"/>
      <c r="JP737" s="28"/>
      <c r="JQ737" s="28"/>
      <c r="JR737" s="28"/>
      <c r="JS737" s="28"/>
      <c r="JT737" s="28"/>
      <c r="JU737" s="28"/>
      <c r="JV737" s="28"/>
      <c r="JW737" s="28"/>
      <c r="JX737" s="28"/>
      <c r="JY737" s="28"/>
      <c r="JZ737" s="28"/>
      <c r="KA737" s="28"/>
      <c r="KB737" s="28"/>
      <c r="KC737" s="28"/>
      <c r="KD737" s="28"/>
      <c r="KE737" s="28"/>
      <c r="KF737" s="28"/>
      <c r="KG737" s="28"/>
      <c r="KH737" s="28"/>
      <c r="KI737" s="28"/>
      <c r="KJ737" s="28"/>
      <c r="KK737" s="28"/>
      <c r="KL737" s="28"/>
      <c r="KM737" s="28"/>
      <c r="KN737" s="28"/>
      <c r="KO737" s="28"/>
      <c r="KP737" s="28"/>
      <c r="KQ737" s="28"/>
      <c r="KR737" s="28"/>
      <c r="KS737" s="28"/>
      <c r="KT737" s="28"/>
      <c r="KU737" s="28"/>
      <c r="KV737" s="28"/>
      <c r="KW737" s="28"/>
      <c r="KX737" s="28"/>
      <c r="KY737" s="28"/>
      <c r="KZ737" s="28"/>
      <c r="LA737" s="28"/>
      <c r="LB737" s="28"/>
      <c r="LC737" s="28"/>
      <c r="LD737" s="28"/>
      <c r="LE737" s="28"/>
      <c r="LF737" s="28"/>
      <c r="LG737" s="28"/>
      <c r="LH737" s="28"/>
      <c r="LI737" s="28"/>
      <c r="LJ737" s="28"/>
      <c r="LK737" s="28"/>
      <c r="LL737" s="28"/>
      <c r="LM737" s="28"/>
      <c r="LN737" s="28"/>
      <c r="LO737" s="28"/>
      <c r="LP737" s="28"/>
      <c r="LQ737" s="28"/>
      <c r="LR737" s="28"/>
      <c r="LS737" s="28"/>
      <c r="LT737" s="28"/>
      <c r="LU737" s="28"/>
      <c r="LV737" s="28"/>
      <c r="LW737" s="28"/>
      <c r="LX737" s="28"/>
      <c r="LY737" s="28"/>
      <c r="LZ737" s="28"/>
      <c r="MA737" s="28"/>
      <c r="MB737" s="28"/>
      <c r="MC737" s="28"/>
      <c r="MD737" s="28"/>
      <c r="ME737" s="28"/>
      <c r="MF737" s="28"/>
      <c r="MG737" s="28"/>
      <c r="MH737" s="28"/>
      <c r="MI737" s="28"/>
      <c r="MJ737" s="28"/>
      <c r="MK737" s="28"/>
      <c r="ML737" s="28"/>
      <c r="MM737" s="28"/>
      <c r="MN737" s="28"/>
      <c r="MO737" s="28"/>
      <c r="MP737" s="28"/>
      <c r="MQ737" s="28"/>
      <c r="MR737" s="28"/>
      <c r="MS737" s="28"/>
      <c r="MT737" s="28"/>
      <c r="MU737" s="28"/>
      <c r="MV737" s="28"/>
      <c r="MW737" s="28"/>
      <c r="MX737" s="28"/>
      <c r="MY737" s="28"/>
      <c r="MZ737" s="28"/>
      <c r="NA737" s="28"/>
      <c r="NB737" s="28"/>
      <c r="NC737" s="28"/>
      <c r="ND737" s="28"/>
      <c r="NE737" s="28"/>
      <c r="NF737" s="28"/>
      <c r="NG737" s="28"/>
      <c r="NH737" s="28"/>
      <c r="NI737" s="28"/>
      <c r="NJ737" s="28"/>
      <c r="NK737" s="28"/>
      <c r="NL737" s="28"/>
      <c r="NM737" s="28"/>
      <c r="NN737" s="28"/>
      <c r="NO737" s="28"/>
      <c r="NP737" s="28"/>
      <c r="NQ737" s="28"/>
      <c r="NR737" s="28"/>
      <c r="NS737" s="28"/>
      <c r="NT737" s="28"/>
      <c r="NU737" s="28"/>
      <c r="NV737" s="28"/>
      <c r="NW737" s="28"/>
      <c r="NX737" s="28"/>
      <c r="NY737" s="28"/>
      <c r="NZ737" s="28"/>
      <c r="OA737" s="28"/>
      <c r="OB737" s="28"/>
      <c r="OC737" s="28"/>
      <c r="OD737" s="28"/>
      <c r="OE737" s="28"/>
      <c r="OF737" s="28"/>
      <c r="OG737" s="28"/>
      <c r="OH737" s="28"/>
      <c r="OI737" s="28"/>
      <c r="OJ737" s="28"/>
      <c r="OK737" s="28"/>
      <c r="OL737" s="28"/>
      <c r="OM737" s="28"/>
      <c r="ON737" s="28"/>
      <c r="OO737" s="28"/>
      <c r="OP737" s="28"/>
      <c r="OQ737" s="28"/>
      <c r="OR737" s="28"/>
      <c r="OS737" s="28"/>
      <c r="OT737" s="28"/>
      <c r="OU737" s="28"/>
      <c r="OV737" s="28"/>
      <c r="OW737" s="28"/>
      <c r="OX737" s="28"/>
      <c r="OY737" s="28"/>
      <c r="OZ737" s="28"/>
      <c r="PA737" s="28"/>
    </row>
    <row r="738" spans="1:417">
      <c r="A738" s="1" t="s">
        <v>2224</v>
      </c>
      <c r="B738" s="24" t="s">
        <v>2225</v>
      </c>
      <c r="C738" s="15">
        <f>IF(AND(T738="n",W738="n",Z738="n"),(S738+0.7*V738+0.5*Y738)/2.2,IF(AND(OR(T738="y",T738="dnf",T738="oc",T738="dq",T738="nq"),OR(W738="y",W738="dnf",W738="oc",W738="dq",W738="nq"),OR(Z738="y",Z738="dnf",Z738="oc",Z738="dq",Z738="nq")),AVERAGE(S738,V738,Y738),IF(AND(T738="n",W738="n"),(S738+0.7*V738)/1.7,IF(AND(T738="n",Z738="n"),(S738+0.7*Y738)/1.7,IF(OR(T738="n",AND(W738="",Z738="")),S738,IF(AND(W738="n",Z738="n"),(V738+0.7*Y738)/1.7,IF(W738="n",V738,IF(Z738="n",Y738,(S738+V738)/2))))))))</f>
        <v>11.411764705882353</v>
      </c>
      <c r="E738" s="8" t="s">
        <v>2660</v>
      </c>
      <c r="F738" s="33" t="s">
        <v>2227</v>
      </c>
      <c r="G738" s="144">
        <v>4</v>
      </c>
      <c r="I738" s="101"/>
      <c r="K738" s="130">
        <v>0</v>
      </c>
      <c r="L738" s="158">
        <f t="shared" si="66"/>
        <v>0</v>
      </c>
      <c r="M738" s="21">
        <v>16</v>
      </c>
      <c r="N738" s="10" t="s">
        <v>264</v>
      </c>
      <c r="O738" s="148">
        <v>43023</v>
      </c>
      <c r="P738" s="21">
        <v>18</v>
      </c>
      <c r="Q738" s="3" t="s">
        <v>451</v>
      </c>
      <c r="R738" s="148">
        <v>43022</v>
      </c>
      <c r="S738" s="11">
        <v>11</v>
      </c>
      <c r="T738" s="21" t="s">
        <v>451</v>
      </c>
      <c r="U738" s="148">
        <v>42834</v>
      </c>
      <c r="V738" s="11">
        <v>12</v>
      </c>
      <c r="W738" s="21" t="s">
        <v>451</v>
      </c>
      <c r="X738" s="148">
        <v>42833</v>
      </c>
      <c r="Y738" s="11">
        <v>3</v>
      </c>
      <c r="Z738" s="21" t="s">
        <v>264</v>
      </c>
      <c r="AA738" s="148">
        <v>42623</v>
      </c>
      <c r="AB738" s="11">
        <v>11</v>
      </c>
      <c r="AC738" s="21" t="s">
        <v>451</v>
      </c>
      <c r="AD738" s="148">
        <v>42470</v>
      </c>
      <c r="AE738" s="11">
        <v>10</v>
      </c>
      <c r="AF738" s="21" t="s">
        <v>451</v>
      </c>
      <c r="AG738" s="148">
        <v>42469</v>
      </c>
      <c r="AH738" s="11">
        <v>9</v>
      </c>
      <c r="AI738" s="21" t="s">
        <v>451</v>
      </c>
      <c r="AJ738" s="129">
        <v>42421</v>
      </c>
      <c r="AK738" s="13"/>
      <c r="AL738" s="21"/>
      <c r="AM738" s="129"/>
      <c r="AN738" s="13"/>
      <c r="AO738" s="21"/>
      <c r="AP738" s="129"/>
      <c r="AQ738" s="13"/>
      <c r="AR738" s="21"/>
      <c r="AS738" s="129"/>
      <c r="AT738" s="13"/>
      <c r="AU738" s="21"/>
      <c r="AV738" s="129"/>
      <c r="AW738" s="13"/>
      <c r="AX738" s="21"/>
      <c r="AY738" s="129"/>
      <c r="AZ738" s="13"/>
      <c r="BA738" s="21"/>
      <c r="BB738" s="129"/>
      <c r="BC738" s="13"/>
      <c r="BD738" s="21"/>
      <c r="BE738" s="129"/>
      <c r="BF738" s="13"/>
      <c r="BG738" s="21"/>
      <c r="BH738" s="129"/>
      <c r="BI738" s="13"/>
      <c r="BJ738" s="21"/>
      <c r="BK738" s="129"/>
      <c r="BL738" s="13"/>
      <c r="BM738" s="21"/>
      <c r="BN738" s="129"/>
      <c r="BO738" s="13"/>
      <c r="BP738" s="21"/>
      <c r="BQ738" s="129"/>
      <c r="BR738" s="13"/>
      <c r="BS738" s="21"/>
      <c r="BT738" s="129"/>
      <c r="BU738" s="13"/>
      <c r="BV738" s="21"/>
      <c r="BW738" s="129"/>
      <c r="BX738" s="13"/>
      <c r="BY738" s="21"/>
      <c r="BZ738" s="129"/>
      <c r="CA738" s="13"/>
      <c r="CB738" s="21"/>
      <c r="CC738" s="129"/>
      <c r="CD738" s="13"/>
      <c r="CE738" s="21"/>
      <c r="CF738" s="129"/>
      <c r="CG738" s="13"/>
      <c r="CH738" s="21"/>
      <c r="CI738" s="129"/>
      <c r="CJ738" s="13"/>
      <c r="CK738" s="21"/>
      <c r="CL738" s="129"/>
      <c r="CM738" s="13"/>
      <c r="CN738" s="21"/>
      <c r="CO738" s="129"/>
      <c r="CP738" s="13"/>
      <c r="CQ738" s="21"/>
      <c r="CR738" s="129"/>
      <c r="CS738" s="13"/>
      <c r="CT738" s="21"/>
      <c r="CU738" s="129"/>
      <c r="CV738" s="13"/>
      <c r="CW738" s="21"/>
      <c r="CX738" s="129"/>
      <c r="CY738" s="13"/>
      <c r="CZ738" s="21"/>
      <c r="DA738" s="129"/>
      <c r="DB738" s="13"/>
      <c r="DC738" s="21"/>
      <c r="DD738" s="129"/>
      <c r="DE738" s="8"/>
      <c r="DW738" s="8"/>
    </row>
    <row r="739" spans="1:417">
      <c r="A739" s="1" t="s">
        <v>1003</v>
      </c>
      <c r="B739" s="24" t="s">
        <v>1002</v>
      </c>
      <c r="C739" s="15">
        <f t="shared" si="63"/>
        <v>18</v>
      </c>
      <c r="D739" s="41"/>
      <c r="E739" s="8" t="s">
        <v>951</v>
      </c>
      <c r="F739" s="33" t="s">
        <v>1004</v>
      </c>
      <c r="G739" s="144">
        <v>1</v>
      </c>
      <c r="I739" s="101"/>
      <c r="M739" s="21">
        <v>18</v>
      </c>
      <c r="N739" s="128" t="s">
        <v>451</v>
      </c>
      <c r="O739" s="148">
        <v>41420</v>
      </c>
      <c r="Q739" s="128"/>
      <c r="T739" s="128"/>
      <c r="V739" s="21"/>
      <c r="W739" s="128"/>
      <c r="X739" s="148"/>
      <c r="Y739" s="63"/>
      <c r="Z739" s="128"/>
      <c r="AA739" s="149"/>
      <c r="AB739" s="63"/>
      <c r="AC739" s="10"/>
      <c r="AD739" s="149"/>
      <c r="AE739" s="12"/>
      <c r="AF739" s="10"/>
      <c r="AG739" s="129"/>
      <c r="AH739" s="12"/>
      <c r="AI739" s="10"/>
      <c r="AJ739" s="129"/>
      <c r="AK739" s="12"/>
      <c r="AL739" s="10"/>
      <c r="AM739" s="129"/>
      <c r="AN739" s="13"/>
      <c r="AO739" s="21"/>
      <c r="AP739" s="129"/>
      <c r="AQ739" s="13"/>
      <c r="AR739" s="21"/>
      <c r="AS739" s="129"/>
      <c r="AT739" s="13"/>
      <c r="AU739" s="21"/>
      <c r="AV739" s="129"/>
      <c r="AW739" s="13"/>
      <c r="AX739" s="21"/>
      <c r="AY739" s="129"/>
      <c r="AZ739" s="13"/>
      <c r="BA739" s="21"/>
      <c r="BB739" s="129"/>
      <c r="BC739" s="13"/>
      <c r="BD739" s="21"/>
      <c r="BE739" s="140"/>
      <c r="BF739" s="13"/>
      <c r="BG739" s="21"/>
      <c r="BH739" s="140"/>
      <c r="CF739"/>
      <c r="CG739" s="194"/>
      <c r="CH739"/>
      <c r="CI739"/>
      <c r="CJ739" s="194"/>
      <c r="CK739"/>
      <c r="CL739"/>
      <c r="CM739" s="194"/>
      <c r="CN739"/>
      <c r="CO739"/>
      <c r="CP739" s="194"/>
      <c r="CQ739"/>
      <c r="CR739"/>
      <c r="CS739" s="194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KR739" s="267"/>
      <c r="KS739" s="267"/>
      <c r="KT739" s="267"/>
      <c r="KU739" s="267"/>
      <c r="KV739" s="267"/>
      <c r="KW739" s="267"/>
      <c r="KX739" s="267"/>
      <c r="KY739" s="267"/>
      <c r="KZ739" s="267"/>
      <c r="LA739" s="267"/>
      <c r="LB739" s="267"/>
      <c r="LC739" s="267"/>
      <c r="LD739" s="267"/>
      <c r="LE739" s="267"/>
      <c r="LF739" s="267"/>
      <c r="LG739" s="267"/>
      <c r="LH739" s="267"/>
      <c r="LI739" s="267"/>
      <c r="LJ739" s="267"/>
      <c r="LK739" s="267"/>
      <c r="LL739" s="267"/>
      <c r="LM739" s="267"/>
      <c r="LN739" s="267"/>
      <c r="LO739" s="267"/>
      <c r="LP739" s="267"/>
      <c r="LQ739" s="267"/>
      <c r="LR739" s="267"/>
      <c r="LS739" s="267"/>
      <c r="LT739" s="267"/>
      <c r="LU739" s="267"/>
      <c r="LV739" s="267"/>
      <c r="LW739" s="267"/>
      <c r="LX739" s="267"/>
      <c r="LY739" s="267"/>
      <c r="LZ739" s="267"/>
      <c r="MA739" s="267"/>
      <c r="MB739" s="267"/>
      <c r="MC739" s="267"/>
      <c r="MD739" s="267"/>
      <c r="ME739" s="267"/>
      <c r="MF739" s="267"/>
      <c r="MG739" s="267"/>
      <c r="MH739" s="267"/>
      <c r="MI739" s="267"/>
      <c r="MJ739" s="267"/>
      <c r="MK739" s="267"/>
      <c r="ML739" s="267"/>
      <c r="MM739" s="267"/>
      <c r="MN739" s="267"/>
      <c r="MO739" s="267"/>
      <c r="MP739" s="267"/>
      <c r="MQ739" s="267"/>
      <c r="MR739" s="267"/>
      <c r="MS739" s="267"/>
      <c r="MT739" s="267"/>
      <c r="MU739" s="267"/>
      <c r="MV739" s="267"/>
      <c r="MW739" s="267"/>
      <c r="MX739" s="267"/>
      <c r="MY739" s="267"/>
      <c r="MZ739" s="267"/>
      <c r="NA739" s="267"/>
      <c r="NB739" s="267"/>
      <c r="NC739" s="267"/>
      <c r="ND739" s="267"/>
      <c r="NE739" s="267"/>
    </row>
    <row r="740" spans="1:417" s="28" customFormat="1">
      <c r="A740" s="23" t="s">
        <v>370</v>
      </c>
      <c r="B740" s="24" t="s">
        <v>191</v>
      </c>
      <c r="C740" s="15">
        <f t="shared" si="63"/>
        <v>16</v>
      </c>
      <c r="D740" s="193"/>
      <c r="E740" s="23" t="s">
        <v>3205</v>
      </c>
      <c r="F740" s="302" t="s">
        <v>3064</v>
      </c>
      <c r="G740" s="262">
        <v>4</v>
      </c>
      <c r="H740" s="153"/>
      <c r="I740" s="192">
        <v>2.5</v>
      </c>
      <c r="J740" s="154"/>
      <c r="K740" s="155">
        <v>2.5</v>
      </c>
      <c r="L740" s="347">
        <f t="shared" ref="L740:L750" si="67">(J740+K740)</f>
        <v>2.5</v>
      </c>
      <c r="M740" s="31">
        <v>6</v>
      </c>
      <c r="N740" s="127" t="s">
        <v>264</v>
      </c>
      <c r="O740" s="143">
        <v>42414</v>
      </c>
      <c r="P740" s="31">
        <v>4</v>
      </c>
      <c r="Q740" s="127" t="s">
        <v>264</v>
      </c>
      <c r="R740" s="143">
        <v>41945</v>
      </c>
      <c r="S740" s="31">
        <v>16</v>
      </c>
      <c r="T740" s="127" t="s">
        <v>451</v>
      </c>
      <c r="U740" s="143">
        <v>41322</v>
      </c>
      <c r="V740" s="31">
        <v>16</v>
      </c>
      <c r="W740" s="127" t="s">
        <v>451</v>
      </c>
      <c r="X740" s="143">
        <v>41216</v>
      </c>
      <c r="Y740" s="31">
        <v>6</v>
      </c>
      <c r="Z740" s="127" t="s">
        <v>264</v>
      </c>
      <c r="AA740" s="143">
        <v>41196</v>
      </c>
      <c r="AB740" s="31">
        <v>16</v>
      </c>
      <c r="AC740" s="127" t="s">
        <v>451</v>
      </c>
      <c r="AD740" s="133">
        <v>41077</v>
      </c>
      <c r="AE740" s="83">
        <v>16</v>
      </c>
      <c r="AF740" s="127" t="s">
        <v>451</v>
      </c>
      <c r="AG740" s="133">
        <v>41042</v>
      </c>
      <c r="AH740" s="83">
        <v>6</v>
      </c>
      <c r="AI740" s="127" t="s">
        <v>264</v>
      </c>
      <c r="AJ740" s="133">
        <v>41007</v>
      </c>
      <c r="AK740" s="83">
        <v>16</v>
      </c>
      <c r="AL740" s="127" t="s">
        <v>451</v>
      </c>
      <c r="AM740" s="133">
        <v>41006</v>
      </c>
      <c r="AN740" s="83">
        <v>16</v>
      </c>
      <c r="AO740" s="127" t="s">
        <v>2855</v>
      </c>
      <c r="AP740" s="133">
        <v>40677</v>
      </c>
      <c r="AQ740" s="83">
        <v>13</v>
      </c>
      <c r="AR740" s="127" t="s">
        <v>2855</v>
      </c>
      <c r="AS740" s="133">
        <v>40643</v>
      </c>
      <c r="AT740" s="257"/>
      <c r="AU740" s="23"/>
      <c r="AV740" s="23"/>
      <c r="AW740" s="257"/>
      <c r="AX740" s="23"/>
      <c r="AY740" s="23"/>
      <c r="AZ740" s="257"/>
      <c r="BA740" s="23"/>
      <c r="BB740" s="23"/>
      <c r="BC740" s="257"/>
      <c r="BD740" s="23"/>
      <c r="BE740" s="23"/>
      <c r="BF740" s="257"/>
      <c r="BG740" s="23"/>
      <c r="BH740" s="23"/>
      <c r="BI740" s="257"/>
      <c r="BJ740" s="23"/>
      <c r="BK740" s="23"/>
      <c r="BL740" s="257"/>
      <c r="BM740" s="23"/>
      <c r="BN740" s="23"/>
      <c r="BO740" s="257"/>
      <c r="BP740" s="23"/>
      <c r="BQ740" s="23"/>
      <c r="BR740" s="257"/>
      <c r="BS740" s="23"/>
      <c r="BT740" s="23"/>
      <c r="BU740" s="257"/>
      <c r="BV740" s="23"/>
      <c r="BW740" s="23"/>
      <c r="BX740" s="257"/>
      <c r="BY740" s="23"/>
      <c r="BZ740" s="23"/>
      <c r="CA740" s="257"/>
      <c r="CB740" s="23"/>
      <c r="CC740" s="258"/>
      <c r="CD740" s="357"/>
      <c r="CE740" s="258"/>
      <c r="CF740" s="258"/>
      <c r="CG740" s="357"/>
      <c r="CH740" s="258"/>
      <c r="CI740" s="258"/>
      <c r="CJ740" s="357"/>
      <c r="CK740" s="258"/>
      <c r="CL740" s="258"/>
      <c r="CM740" s="357"/>
      <c r="CN740" s="258"/>
      <c r="CO740" s="258"/>
      <c r="CP740" s="357"/>
      <c r="CQ740" s="258"/>
      <c r="CR740" s="258"/>
      <c r="CS740" s="357"/>
      <c r="CT740" s="258"/>
      <c r="CU740" s="258"/>
      <c r="CV740" s="264"/>
      <c r="CW740" s="258"/>
      <c r="CX740" s="258"/>
      <c r="CY740" s="264"/>
      <c r="CZ740" s="258"/>
      <c r="DA740" s="258"/>
      <c r="DB740" s="258"/>
      <c r="DC740" s="258"/>
      <c r="DD740" s="258"/>
      <c r="DE740" s="258"/>
      <c r="DF740" s="258"/>
      <c r="DG740" s="258"/>
      <c r="DH740" s="258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</row>
    <row r="741" spans="1:417">
      <c r="A741" s="1" t="s">
        <v>3068</v>
      </c>
      <c r="B741" s="24" t="s">
        <v>3069</v>
      </c>
      <c r="C741" s="15">
        <f t="shared" si="63"/>
        <v>0</v>
      </c>
      <c r="D741" s="117" t="s">
        <v>595</v>
      </c>
      <c r="E741" s="1" t="s">
        <v>192</v>
      </c>
      <c r="F741" s="33" t="s">
        <v>3070</v>
      </c>
      <c r="K741" s="130">
        <v>0</v>
      </c>
      <c r="L741" s="158">
        <f t="shared" si="67"/>
        <v>0</v>
      </c>
      <c r="M741" s="21">
        <v>0</v>
      </c>
      <c r="N741" s="128" t="s">
        <v>230</v>
      </c>
      <c r="O741" s="148">
        <v>41560</v>
      </c>
      <c r="P741" s="21">
        <v>0</v>
      </c>
      <c r="Q741" s="128" t="s">
        <v>583</v>
      </c>
      <c r="R741" s="148">
        <v>40643</v>
      </c>
      <c r="T741" s="21"/>
      <c r="V741" s="10"/>
      <c r="W741" s="21"/>
      <c r="X741" s="148"/>
      <c r="Y741" s="10"/>
      <c r="Z741" s="21"/>
      <c r="AA741" s="148"/>
      <c r="AB741" s="10"/>
      <c r="AC741" s="7"/>
      <c r="AD741" s="140"/>
      <c r="CL741"/>
      <c r="CM741" s="194"/>
      <c r="CN741"/>
      <c r="CO741"/>
      <c r="CP741" s="194"/>
      <c r="CQ741"/>
      <c r="CR741"/>
      <c r="CS741" s="194"/>
      <c r="CT741"/>
      <c r="CU741"/>
      <c r="CV741" s="187"/>
      <c r="CW741"/>
      <c r="CX741"/>
      <c r="CY741" s="187"/>
      <c r="CZ741"/>
      <c r="DA741"/>
      <c r="DB741" s="187"/>
      <c r="DC741"/>
      <c r="DD741"/>
      <c r="DE741" s="187"/>
      <c r="DF741"/>
      <c r="DG741"/>
      <c r="DH741" s="187"/>
      <c r="DI741"/>
      <c r="DJ741"/>
      <c r="DK741"/>
      <c r="DL741"/>
      <c r="DM741"/>
      <c r="DN741"/>
      <c r="DO741"/>
      <c r="DP741"/>
      <c r="DQ741"/>
      <c r="KR741" s="267"/>
      <c r="KS741" s="267"/>
      <c r="KT741" s="267"/>
      <c r="KU741" s="267"/>
      <c r="KV741" s="267"/>
      <c r="KW741" s="267"/>
      <c r="KX741" s="267"/>
      <c r="KY741" s="267"/>
      <c r="KZ741" s="267"/>
      <c r="LA741" s="267"/>
      <c r="LB741" s="267"/>
      <c r="LC741" s="267"/>
      <c r="LD741" s="267"/>
      <c r="LE741" s="267"/>
      <c r="LF741" s="267"/>
      <c r="LG741" s="267"/>
      <c r="LH741" s="267"/>
      <c r="LI741" s="267"/>
      <c r="LJ741" s="267"/>
      <c r="LK741" s="267"/>
      <c r="LL741" s="267"/>
      <c r="LM741" s="267"/>
      <c r="LN741" s="267"/>
      <c r="LO741" s="267"/>
      <c r="LP741" s="267"/>
      <c r="LQ741" s="267"/>
      <c r="LR741" s="267"/>
      <c r="LS741" s="267"/>
      <c r="LT741" s="267"/>
      <c r="LU741" s="267"/>
      <c r="LV741" s="267"/>
      <c r="LW741" s="267"/>
      <c r="LX741" s="267"/>
      <c r="LY741" s="267"/>
      <c r="LZ741" s="267"/>
      <c r="MA741" s="267"/>
      <c r="MB741" s="267"/>
      <c r="MC741" s="267"/>
      <c r="MD741" s="267"/>
      <c r="ME741" s="267"/>
      <c r="MF741" s="267"/>
      <c r="MG741" s="267"/>
      <c r="MH741" s="267"/>
      <c r="MI741" s="267"/>
      <c r="MJ741" s="267"/>
      <c r="MK741" s="267"/>
      <c r="ML741" s="267"/>
      <c r="MM741" s="267"/>
      <c r="MN741" s="267"/>
      <c r="MO741" s="267"/>
      <c r="MP741" s="267"/>
      <c r="MQ741" s="267"/>
      <c r="MR741" s="267"/>
      <c r="MS741" s="267"/>
      <c r="MT741" s="267"/>
      <c r="MU741" s="267"/>
      <c r="MV741" s="267"/>
      <c r="MW741" s="267"/>
      <c r="MX741" s="267"/>
      <c r="MY741" s="267"/>
      <c r="MZ741" s="267"/>
      <c r="NA741" s="267"/>
      <c r="NB741" s="267"/>
      <c r="NC741" s="267"/>
      <c r="ND741" s="267"/>
      <c r="NE741" s="267"/>
    </row>
    <row r="742" spans="1:417">
      <c r="A742" s="1" t="s">
        <v>1430</v>
      </c>
      <c r="B742" s="24" t="s">
        <v>166</v>
      </c>
      <c r="C742" s="15">
        <f t="shared" si="63"/>
        <v>15</v>
      </c>
      <c r="E742" s="1" t="s">
        <v>1431</v>
      </c>
      <c r="F742" s="33" t="s">
        <v>1432</v>
      </c>
      <c r="G742" s="144">
        <v>1</v>
      </c>
      <c r="H742" s="138">
        <v>1</v>
      </c>
      <c r="I742" s="61">
        <v>2</v>
      </c>
      <c r="K742" s="130">
        <v>1</v>
      </c>
      <c r="L742" s="158">
        <f t="shared" si="67"/>
        <v>1</v>
      </c>
      <c r="M742" s="21">
        <v>6</v>
      </c>
      <c r="N742" s="128" t="s">
        <v>264</v>
      </c>
      <c r="O742" s="148">
        <v>41763</v>
      </c>
      <c r="P742" s="21">
        <v>15</v>
      </c>
      <c r="Q742" s="128" t="s">
        <v>451</v>
      </c>
      <c r="R742" s="148">
        <v>41762</v>
      </c>
      <c r="T742" s="21"/>
      <c r="V742" s="10"/>
      <c r="W742" s="21"/>
      <c r="X742" s="148"/>
      <c r="Y742" s="10"/>
      <c r="Z742" s="21"/>
      <c r="AA742" s="148"/>
      <c r="AB742" s="10"/>
      <c r="AC742" s="7"/>
      <c r="AD742" s="140"/>
      <c r="CL742"/>
      <c r="CM742" s="194"/>
      <c r="CN742"/>
      <c r="CO742"/>
      <c r="CP742" s="194"/>
      <c r="CQ742"/>
      <c r="CR742"/>
      <c r="CS742" s="194"/>
      <c r="CT742"/>
      <c r="CU742"/>
      <c r="CV742" s="187"/>
      <c r="CW742"/>
      <c r="CX742"/>
      <c r="CY742" s="187"/>
      <c r="CZ742"/>
      <c r="DA742"/>
      <c r="DB742" s="187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KR742" s="267"/>
      <c r="KS742" s="267"/>
      <c r="KT742" s="267"/>
      <c r="KU742" s="267"/>
      <c r="KV742" s="267"/>
      <c r="KW742" s="267"/>
      <c r="KX742" s="267"/>
      <c r="KY742" s="267"/>
      <c r="KZ742" s="267"/>
      <c r="LA742" s="267"/>
      <c r="LB742" s="267"/>
      <c r="LC742" s="267"/>
      <c r="LD742" s="267"/>
      <c r="LE742" s="267"/>
      <c r="LF742" s="267"/>
      <c r="LG742" s="267"/>
      <c r="LH742" s="267"/>
      <c r="LI742" s="267"/>
      <c r="LJ742" s="267"/>
      <c r="LK742" s="267"/>
      <c r="LL742" s="267"/>
      <c r="LM742" s="267"/>
      <c r="LN742" s="267"/>
      <c r="LO742" s="267"/>
      <c r="LP742" s="267"/>
      <c r="LQ742" s="267"/>
      <c r="LR742" s="267"/>
      <c r="LS742" s="267"/>
      <c r="LT742" s="267"/>
      <c r="LU742" s="267"/>
      <c r="LV742" s="267"/>
      <c r="LW742" s="267"/>
      <c r="LX742" s="267"/>
      <c r="LY742" s="267"/>
      <c r="LZ742" s="267"/>
      <c r="MA742" s="267"/>
      <c r="MB742" s="267"/>
      <c r="MC742" s="267"/>
      <c r="MD742" s="267"/>
      <c r="ME742" s="267"/>
      <c r="MF742" s="267"/>
      <c r="MG742" s="267"/>
      <c r="MH742" s="267"/>
      <c r="MI742" s="267"/>
      <c r="MJ742" s="267"/>
      <c r="MK742" s="267"/>
      <c r="ML742" s="267"/>
      <c r="MM742" s="267"/>
      <c r="MN742" s="267"/>
      <c r="MO742" s="267"/>
      <c r="MP742" s="267"/>
      <c r="MQ742" s="267"/>
      <c r="MR742" s="267"/>
      <c r="MS742" s="267"/>
      <c r="MT742" s="267"/>
      <c r="MU742" s="267"/>
      <c r="MV742" s="267"/>
      <c r="MW742" s="267"/>
      <c r="MX742" s="267"/>
      <c r="MY742" s="267"/>
      <c r="MZ742" s="267"/>
      <c r="NA742" s="267"/>
      <c r="NB742" s="267"/>
      <c r="NC742" s="267"/>
      <c r="ND742" s="267"/>
      <c r="NE742" s="267"/>
    </row>
    <row r="743" spans="1:417">
      <c r="A743" s="1" t="s">
        <v>1698</v>
      </c>
      <c r="B743" s="24" t="s">
        <v>1691</v>
      </c>
      <c r="C743" s="15">
        <f t="shared" si="63"/>
        <v>17</v>
      </c>
      <c r="E743" s="1" t="s">
        <v>1692</v>
      </c>
      <c r="F743" s="33" t="s">
        <v>1693</v>
      </c>
      <c r="G743" s="144">
        <v>1</v>
      </c>
      <c r="I743" s="61">
        <v>1</v>
      </c>
      <c r="K743" s="130">
        <v>0.5</v>
      </c>
      <c r="L743" s="158">
        <f t="shared" si="67"/>
        <v>0.5</v>
      </c>
      <c r="M743" s="21">
        <v>11</v>
      </c>
      <c r="N743" s="128" t="s">
        <v>306</v>
      </c>
      <c r="O743" s="148">
        <v>42029</v>
      </c>
      <c r="P743" s="21">
        <v>6</v>
      </c>
      <c r="Q743" s="128" t="s">
        <v>306</v>
      </c>
      <c r="R743" s="148">
        <v>41945</v>
      </c>
      <c r="S743" s="21">
        <v>17</v>
      </c>
      <c r="T743" s="128" t="s">
        <v>451</v>
      </c>
      <c r="U743" s="148">
        <v>41924</v>
      </c>
      <c r="V743" s="10"/>
      <c r="W743" s="21"/>
      <c r="X743" s="148"/>
      <c r="Y743" s="10"/>
      <c r="Z743" s="21"/>
      <c r="AA743" s="148"/>
      <c r="AB743" s="10"/>
      <c r="AC743" s="7"/>
      <c r="AD743" s="140"/>
      <c r="CL743"/>
      <c r="CM743" s="194"/>
      <c r="CN743"/>
      <c r="CO743"/>
      <c r="CP743" s="194"/>
      <c r="CQ743"/>
      <c r="CR743"/>
      <c r="CS743" s="194"/>
      <c r="CT743"/>
      <c r="CU743"/>
      <c r="CV743" s="194"/>
      <c r="CW743"/>
      <c r="CX743"/>
      <c r="CY743" s="194"/>
      <c r="CZ743"/>
      <c r="DA743"/>
      <c r="DB743" s="194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</row>
    <row r="744" spans="1:417">
      <c r="A744" s="1" t="s">
        <v>506</v>
      </c>
      <c r="B744" s="24" t="s">
        <v>539</v>
      </c>
      <c r="C744" s="15">
        <f t="shared" si="63"/>
        <v>3.6666666666666665</v>
      </c>
      <c r="E744" s="1" t="s">
        <v>827</v>
      </c>
      <c r="F744" s="33" t="s">
        <v>538</v>
      </c>
      <c r="G744" s="144">
        <v>4</v>
      </c>
      <c r="K744" s="130">
        <v>0</v>
      </c>
      <c r="L744" s="158">
        <f t="shared" si="67"/>
        <v>0</v>
      </c>
      <c r="M744" s="21">
        <v>4</v>
      </c>
      <c r="N744" s="128" t="s">
        <v>264</v>
      </c>
      <c r="O744" s="148">
        <v>42134</v>
      </c>
      <c r="P744" s="21">
        <v>4</v>
      </c>
      <c r="Q744" s="128" t="s">
        <v>264</v>
      </c>
      <c r="R744" s="148">
        <v>42050</v>
      </c>
      <c r="S744" s="21">
        <v>3</v>
      </c>
      <c r="T744" s="128" t="s">
        <v>264</v>
      </c>
      <c r="U744" s="148">
        <v>42029</v>
      </c>
      <c r="V744" s="21">
        <v>3</v>
      </c>
      <c r="W744" s="128" t="s">
        <v>264</v>
      </c>
      <c r="X744" s="148">
        <v>41945</v>
      </c>
      <c r="Y744" s="21">
        <v>3</v>
      </c>
      <c r="Z744" s="128" t="s">
        <v>264</v>
      </c>
      <c r="AA744" s="148">
        <v>41924</v>
      </c>
      <c r="AB744" s="21">
        <v>10</v>
      </c>
      <c r="AC744" s="128" t="s">
        <v>264</v>
      </c>
      <c r="AD744" s="129">
        <v>41770</v>
      </c>
      <c r="AE744" s="14">
        <v>4</v>
      </c>
      <c r="AF744" s="128" t="s">
        <v>264</v>
      </c>
      <c r="AG744" s="129">
        <v>41714</v>
      </c>
      <c r="AH744" s="14">
        <v>3</v>
      </c>
      <c r="AI744" s="128" t="s">
        <v>306</v>
      </c>
      <c r="AJ744" s="129">
        <v>41686</v>
      </c>
      <c r="AK744" s="14">
        <v>7</v>
      </c>
      <c r="AL744" s="128" t="s">
        <v>264</v>
      </c>
      <c r="AM744" s="129">
        <v>41665</v>
      </c>
      <c r="AN744" s="14">
        <v>4</v>
      </c>
      <c r="AO744" s="128" t="s">
        <v>264</v>
      </c>
      <c r="AP744" s="129">
        <v>41581</v>
      </c>
      <c r="AQ744" s="14">
        <v>4</v>
      </c>
      <c r="AR744" s="128" t="s">
        <v>264</v>
      </c>
      <c r="AS744" s="129">
        <v>41581</v>
      </c>
      <c r="AT744" s="14">
        <v>4</v>
      </c>
      <c r="AU744" s="128" t="s">
        <v>264</v>
      </c>
      <c r="AV744" s="129">
        <v>41560</v>
      </c>
      <c r="AW744" s="14">
        <v>4</v>
      </c>
      <c r="AX744" s="128" t="s">
        <v>264</v>
      </c>
      <c r="AY744" s="129">
        <v>41406</v>
      </c>
      <c r="AZ744" s="14">
        <v>4</v>
      </c>
      <c r="BA744" s="128" t="s">
        <v>264</v>
      </c>
      <c r="BB744" s="129">
        <v>41350</v>
      </c>
      <c r="BC744" s="14">
        <v>4</v>
      </c>
      <c r="BD744" s="128" t="s">
        <v>264</v>
      </c>
      <c r="BE744" s="129">
        <v>41322</v>
      </c>
      <c r="BF744" s="14">
        <v>7</v>
      </c>
      <c r="BG744" s="128" t="s">
        <v>264</v>
      </c>
      <c r="BH744" s="129">
        <v>41301</v>
      </c>
      <c r="BI744" s="14">
        <v>8</v>
      </c>
      <c r="BJ744" s="128" t="s">
        <v>264</v>
      </c>
      <c r="BK744" s="129">
        <v>41217</v>
      </c>
      <c r="BL744" s="14">
        <v>8</v>
      </c>
      <c r="BM744" s="128" t="s">
        <v>264</v>
      </c>
      <c r="BN744" s="129">
        <v>41196</v>
      </c>
      <c r="BO744" s="14">
        <v>11</v>
      </c>
      <c r="BP744" s="128" t="s">
        <v>451</v>
      </c>
      <c r="BQ744" s="129">
        <v>41042</v>
      </c>
      <c r="BR744" s="14">
        <v>8</v>
      </c>
      <c r="BS744" s="128" t="s">
        <v>264</v>
      </c>
      <c r="BT744" s="129">
        <v>41007</v>
      </c>
      <c r="BU744" s="14">
        <v>11</v>
      </c>
      <c r="BV744" s="128" t="s">
        <v>451</v>
      </c>
      <c r="BW744" s="129">
        <v>41006</v>
      </c>
      <c r="BX744" s="14">
        <v>11</v>
      </c>
      <c r="BY744" s="128" t="s">
        <v>451</v>
      </c>
      <c r="BZ744" s="129">
        <v>40853</v>
      </c>
      <c r="CA744" s="14">
        <v>11</v>
      </c>
      <c r="CB744" s="128" t="s">
        <v>451</v>
      </c>
      <c r="CC744" s="129">
        <v>40825</v>
      </c>
      <c r="CD744" s="14">
        <v>11</v>
      </c>
      <c r="CE744" s="128" t="s">
        <v>451</v>
      </c>
      <c r="CF744" s="129">
        <v>40677</v>
      </c>
      <c r="CG744" s="10">
        <v>8</v>
      </c>
      <c r="CH744" s="21" t="s">
        <v>451</v>
      </c>
      <c r="CI744" s="140">
        <v>40643</v>
      </c>
      <c r="CJ744" s="187"/>
      <c r="CK744"/>
      <c r="CL744"/>
      <c r="CM744" s="187"/>
      <c r="CN744"/>
      <c r="CO744"/>
      <c r="CP744" s="187"/>
      <c r="CQ744"/>
      <c r="CR744"/>
      <c r="CS744" s="187"/>
      <c r="CT744"/>
      <c r="CU744"/>
      <c r="CV744" s="187"/>
      <c r="CW744"/>
      <c r="CX744"/>
      <c r="CY744" s="187"/>
      <c r="CZ744"/>
      <c r="DA744"/>
      <c r="DB744" s="187"/>
      <c r="DC744"/>
      <c r="DD744"/>
      <c r="DE744" s="187"/>
      <c r="DF744"/>
      <c r="DG744"/>
      <c r="DH744" s="187"/>
      <c r="DK744" s="8"/>
      <c r="DZ744" s="8"/>
      <c r="EC744" s="8"/>
      <c r="EF744" s="8"/>
      <c r="EI744" s="8"/>
      <c r="EL744" s="8"/>
      <c r="EO744" s="8"/>
      <c r="ER744" s="8"/>
    </row>
    <row r="745" spans="1:417">
      <c r="A745" s="23" t="s">
        <v>2750</v>
      </c>
      <c r="B745" s="24" t="s">
        <v>2745</v>
      </c>
      <c r="C745" s="15">
        <f t="shared" si="63"/>
        <v>0</v>
      </c>
      <c r="D745" s="193"/>
      <c r="E745" s="23" t="s">
        <v>2747</v>
      </c>
      <c r="F745" s="302" t="s">
        <v>2746</v>
      </c>
      <c r="G745" s="262"/>
      <c r="H745" s="153"/>
      <c r="I745" s="192"/>
      <c r="J745" s="154"/>
      <c r="K745" s="155"/>
      <c r="L745" s="347">
        <f t="shared" si="67"/>
        <v>0</v>
      </c>
      <c r="M745" s="31"/>
      <c r="N745" s="127"/>
      <c r="O745" s="143"/>
      <c r="P745" s="31"/>
      <c r="Q745" s="127"/>
      <c r="R745" s="143"/>
      <c r="S745" s="31"/>
      <c r="T745" s="127"/>
      <c r="U745" s="143"/>
      <c r="V745" s="31"/>
      <c r="W745" s="127"/>
      <c r="X745" s="143"/>
      <c r="Y745" s="31"/>
      <c r="Z745" s="127"/>
      <c r="AA745" s="143"/>
      <c r="AB745" s="31"/>
      <c r="AC745" s="127"/>
      <c r="AD745" s="133"/>
      <c r="AE745" s="83"/>
      <c r="AF745" s="127"/>
      <c r="AG745" s="133"/>
      <c r="AH745" s="83"/>
      <c r="AI745" s="127"/>
      <c r="AJ745" s="133"/>
      <c r="AK745" s="83"/>
      <c r="AL745" s="127"/>
      <c r="AM745" s="133"/>
      <c r="AN745" s="83"/>
      <c r="AO745" s="127"/>
      <c r="AP745" s="133"/>
      <c r="AQ745" s="83"/>
      <c r="AR745" s="127"/>
      <c r="AS745" s="133"/>
      <c r="AT745" s="83"/>
      <c r="AU745" s="127"/>
      <c r="AV745" s="133"/>
      <c r="AW745" s="83"/>
      <c r="AX745" s="127"/>
      <c r="AY745" s="133"/>
      <c r="AZ745" s="19"/>
      <c r="BA745" s="31"/>
      <c r="BB745" s="18"/>
      <c r="BC745" s="19"/>
      <c r="BD745" s="17"/>
      <c r="BE745" s="18"/>
      <c r="BF745" s="19"/>
      <c r="BG745" s="17"/>
      <c r="BH745" s="18"/>
      <c r="BI745" s="257"/>
      <c r="BJ745" s="23"/>
      <c r="BK745" s="23"/>
      <c r="BL745" s="257"/>
      <c r="BM745" s="23"/>
      <c r="BN745" s="23"/>
      <c r="BO745" s="257"/>
      <c r="BP745" s="23"/>
      <c r="BQ745" s="23"/>
      <c r="BR745" s="257"/>
      <c r="BS745" s="23"/>
      <c r="BT745" s="23"/>
      <c r="BU745" s="257"/>
      <c r="BV745" s="23"/>
      <c r="BW745" s="23"/>
      <c r="BX745" s="257"/>
      <c r="BY745" s="23"/>
      <c r="BZ745" s="23"/>
      <c r="CA745" s="257"/>
      <c r="CB745" s="23"/>
      <c r="CC745" s="23"/>
      <c r="CD745" s="257"/>
      <c r="CE745" s="23"/>
      <c r="CF745" s="23"/>
      <c r="CG745" s="28"/>
      <c r="CH745" s="23"/>
      <c r="CI745" s="23"/>
      <c r="CJ745" s="28"/>
      <c r="CK745" s="23"/>
      <c r="CL745" s="23"/>
      <c r="CM745" s="28"/>
      <c r="CN745" s="23"/>
      <c r="CO745" s="23"/>
      <c r="CP745" s="28"/>
      <c r="CQ745" s="23"/>
      <c r="CR745" s="23"/>
      <c r="CS745" s="28"/>
      <c r="CT745" s="23"/>
      <c r="CU745" s="258"/>
      <c r="CV745" s="258"/>
      <c r="CW745" s="258"/>
      <c r="CX745" s="258"/>
      <c r="CY745" s="258"/>
      <c r="CZ745" s="258"/>
      <c r="DA745" s="258"/>
      <c r="DB745" s="258"/>
      <c r="DC745" s="258"/>
      <c r="DD745" s="258"/>
      <c r="DE745" s="258"/>
      <c r="DF745" s="258"/>
      <c r="DG745" s="258"/>
      <c r="DH745" s="258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  <c r="IW745" s="28"/>
      <c r="IX745" s="28"/>
      <c r="IY745" s="28"/>
      <c r="IZ745" s="28"/>
      <c r="JA745" s="28"/>
      <c r="JB745" s="28"/>
      <c r="JC745" s="28"/>
      <c r="JD745" s="28"/>
      <c r="JE745" s="28"/>
      <c r="JF745" s="28"/>
      <c r="JG745" s="28"/>
      <c r="JH745" s="28"/>
      <c r="JI745" s="28"/>
      <c r="JJ745" s="28"/>
      <c r="JK745" s="28"/>
      <c r="JL745" s="28"/>
      <c r="JM745" s="28"/>
      <c r="JN745" s="28"/>
      <c r="JO745" s="28"/>
      <c r="JP745" s="28"/>
      <c r="JQ745" s="28"/>
      <c r="JR745" s="28"/>
      <c r="JS745" s="28"/>
      <c r="JT745" s="28"/>
      <c r="JU745" s="28"/>
      <c r="JV745" s="28"/>
      <c r="JW745" s="28"/>
      <c r="JX745" s="28"/>
      <c r="JY745" s="28"/>
      <c r="JZ745" s="28"/>
      <c r="KA745" s="28"/>
      <c r="KB745" s="28"/>
      <c r="KC745" s="28"/>
      <c r="KD745" s="28"/>
      <c r="KE745" s="28"/>
      <c r="KF745" s="28"/>
      <c r="KG745" s="28"/>
      <c r="KH745" s="28"/>
      <c r="KI745" s="28"/>
      <c r="KJ745" s="28"/>
      <c r="KK745" s="28"/>
      <c r="KL745" s="28"/>
      <c r="KM745" s="28"/>
      <c r="KN745" s="28"/>
      <c r="KO745" s="28"/>
      <c r="KP745" s="28"/>
      <c r="KQ745" s="28"/>
      <c r="KR745" s="28"/>
      <c r="KS745" s="28"/>
      <c r="KT745" s="28"/>
      <c r="KU745" s="28"/>
      <c r="KV745" s="28"/>
      <c r="KW745" s="28"/>
      <c r="KX745" s="28"/>
      <c r="KY745" s="28"/>
      <c r="KZ745" s="28"/>
      <c r="LA745" s="28"/>
      <c r="LB745" s="28"/>
      <c r="LC745" s="28"/>
      <c r="LD745" s="28"/>
      <c r="LE745" s="28"/>
      <c r="LF745" s="28"/>
      <c r="LG745" s="28"/>
      <c r="LH745" s="28"/>
      <c r="LI745" s="28"/>
      <c r="LJ745" s="28"/>
      <c r="LK745" s="28"/>
      <c r="LL745" s="28"/>
      <c r="LM745" s="28"/>
      <c r="LN745" s="28"/>
      <c r="LO745" s="28"/>
      <c r="LP745" s="28"/>
      <c r="LQ745" s="28"/>
      <c r="LR745" s="28"/>
      <c r="LS745" s="28"/>
      <c r="LT745" s="28"/>
      <c r="LU745" s="28"/>
      <c r="LV745" s="28"/>
      <c r="LW745" s="28"/>
      <c r="LX745" s="28"/>
      <c r="LY745" s="28"/>
      <c r="LZ745" s="28"/>
      <c r="MA745" s="28"/>
      <c r="MB745" s="28"/>
      <c r="MC745" s="28"/>
      <c r="MD745" s="28"/>
      <c r="ME745" s="28"/>
      <c r="MF745" s="28"/>
      <c r="MG745" s="28"/>
      <c r="MH745" s="28"/>
      <c r="MI745" s="28"/>
      <c r="MJ745" s="28"/>
      <c r="MK745" s="28"/>
      <c r="ML745" s="28"/>
      <c r="MM745" s="28"/>
      <c r="MN745" s="28"/>
      <c r="MO745" s="28"/>
      <c r="MP745" s="28"/>
      <c r="MQ745" s="28"/>
      <c r="MR745" s="28"/>
      <c r="MS745" s="28"/>
      <c r="MT745" s="28"/>
      <c r="MU745" s="28"/>
      <c r="MV745" s="28"/>
      <c r="MW745" s="28"/>
      <c r="MX745" s="28"/>
      <c r="MY745" s="28"/>
      <c r="MZ745" s="28"/>
      <c r="NA745" s="28"/>
      <c r="NB745" s="28"/>
      <c r="NC745" s="28"/>
      <c r="ND745" s="28"/>
      <c r="NE745" s="28"/>
      <c r="NF745" s="28"/>
      <c r="NG745" s="28"/>
      <c r="NH745" s="28"/>
      <c r="NI745" s="28"/>
      <c r="NJ745" s="28"/>
      <c r="NK745" s="28"/>
      <c r="NL745" s="28"/>
      <c r="NM745" s="28"/>
      <c r="NN745" s="28"/>
      <c r="NO745" s="28"/>
      <c r="NP745" s="28"/>
      <c r="NQ745" s="28"/>
      <c r="NR745" s="28"/>
      <c r="NS745" s="28"/>
      <c r="NT745" s="28"/>
      <c r="NU745" s="28"/>
      <c r="NV745" s="28"/>
      <c r="NW745" s="28"/>
      <c r="NX745" s="28"/>
      <c r="NY745" s="28"/>
      <c r="NZ745" s="28"/>
      <c r="OA745" s="28"/>
      <c r="OB745" s="28"/>
      <c r="OC745" s="28"/>
      <c r="OD745" s="28"/>
      <c r="OE745" s="28"/>
      <c r="OF745" s="28"/>
      <c r="OG745" s="28"/>
      <c r="OH745" s="28"/>
      <c r="OI745" s="28"/>
      <c r="OJ745" s="28"/>
      <c r="OK745" s="28"/>
      <c r="OL745" s="28"/>
      <c r="OM745" s="28"/>
      <c r="ON745" s="28"/>
      <c r="OO745" s="28"/>
      <c r="OP745" s="28"/>
      <c r="OQ745" s="28"/>
      <c r="OR745" s="28"/>
      <c r="OS745" s="28"/>
      <c r="OT745" s="28"/>
      <c r="OU745" s="28"/>
      <c r="OV745" s="28"/>
      <c r="OW745" s="28"/>
      <c r="OX745" s="28"/>
      <c r="OY745" s="28"/>
      <c r="OZ745" s="28"/>
      <c r="PA745" s="28"/>
    </row>
    <row r="746" spans="1:417" s="267" customFormat="1">
      <c r="A746" s="8" t="s">
        <v>1637</v>
      </c>
      <c r="B746" s="27" t="s">
        <v>380</v>
      </c>
      <c r="C746" s="26">
        <f t="shared" si="63"/>
        <v>16</v>
      </c>
      <c r="D746" s="43"/>
      <c r="E746" s="8" t="s">
        <v>1624</v>
      </c>
      <c r="F746" s="33" t="s">
        <v>1625</v>
      </c>
      <c r="G746" s="144">
        <v>1</v>
      </c>
      <c r="H746" s="144"/>
      <c r="I746" s="62"/>
      <c r="J746" s="145"/>
      <c r="K746" s="128">
        <v>0</v>
      </c>
      <c r="L746" s="158">
        <f t="shared" si="67"/>
        <v>0</v>
      </c>
      <c r="M746" s="21">
        <v>16</v>
      </c>
      <c r="N746" s="128" t="s">
        <v>451</v>
      </c>
      <c r="O746" s="148">
        <v>41867</v>
      </c>
      <c r="P746" s="21"/>
      <c r="Q746" s="21"/>
      <c r="R746" s="148"/>
      <c r="S746" s="63"/>
      <c r="T746" s="21"/>
      <c r="U746" s="148"/>
      <c r="V746" s="10"/>
      <c r="W746" s="21"/>
      <c r="X746" s="148"/>
      <c r="Y746" s="10"/>
      <c r="Z746" s="21"/>
      <c r="AA746" s="568"/>
      <c r="AB746" s="10"/>
      <c r="AC746" s="21"/>
      <c r="AD746" s="22"/>
      <c r="AE746" s="12"/>
      <c r="AF746" s="21"/>
      <c r="AG746" s="22"/>
      <c r="AH746" s="29"/>
      <c r="AI746" s="8"/>
      <c r="AJ746" s="8"/>
      <c r="AK746" s="29"/>
      <c r="AL746" s="8"/>
      <c r="AM746" s="8"/>
      <c r="AN746" s="29"/>
      <c r="AO746" s="8"/>
      <c r="AP746" s="8"/>
      <c r="AQ746" s="29"/>
      <c r="AR746" s="8"/>
      <c r="AS746" s="8"/>
      <c r="AT746" s="29"/>
      <c r="AU746" s="8"/>
      <c r="AV746" s="8"/>
      <c r="AW746" s="29"/>
      <c r="AX746" s="8"/>
      <c r="AY746" s="8"/>
      <c r="AZ746" s="29"/>
      <c r="BA746" s="8"/>
      <c r="BB746" s="8"/>
      <c r="BC746" s="29"/>
      <c r="BD746" s="8"/>
      <c r="BE746" s="8"/>
      <c r="BF746" s="29"/>
      <c r="BG746" s="8"/>
      <c r="BH746" s="8"/>
      <c r="BI746" s="29"/>
      <c r="BJ746" s="1"/>
      <c r="BK746" s="1"/>
      <c r="BL746" s="29"/>
      <c r="BM746" s="1"/>
      <c r="BN746" s="1"/>
      <c r="BO746" s="29"/>
      <c r="BP746" s="1"/>
      <c r="BQ746" s="1"/>
      <c r="BR746" s="29"/>
      <c r="BS746" s="1"/>
      <c r="BT746" s="1"/>
      <c r="BU746" s="29"/>
      <c r="BV746" s="1"/>
      <c r="BW746" s="1"/>
      <c r="BX746" s="29"/>
      <c r="BY746" s="1"/>
      <c r="BZ746" s="1"/>
      <c r="CA746" s="29"/>
      <c r="CB746" s="1"/>
      <c r="CC746"/>
      <c r="CD746" s="194"/>
      <c r="CE746"/>
      <c r="CF746"/>
      <c r="CG746" s="187"/>
      <c r="CH746"/>
      <c r="CI746"/>
      <c r="CJ746" s="187"/>
      <c r="CK746"/>
      <c r="CL746"/>
      <c r="CM746" s="187"/>
      <c r="CN746"/>
      <c r="CO746"/>
      <c r="CP746" s="187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</row>
    <row r="747" spans="1:417" s="267" customFormat="1">
      <c r="A747" s="1" t="s">
        <v>1551</v>
      </c>
      <c r="B747" s="24" t="s">
        <v>285</v>
      </c>
      <c r="C747" s="15">
        <f t="shared" si="63"/>
        <v>7</v>
      </c>
      <c r="D747" s="117" t="s">
        <v>595</v>
      </c>
      <c r="E747" s="1" t="s">
        <v>1552</v>
      </c>
      <c r="F747" s="33" t="s">
        <v>574</v>
      </c>
      <c r="G747" s="144"/>
      <c r="H747" s="138"/>
      <c r="I747" s="61"/>
      <c r="J747" s="139"/>
      <c r="K747" s="130">
        <v>0</v>
      </c>
      <c r="L747" s="158">
        <f t="shared" si="67"/>
        <v>0</v>
      </c>
      <c r="M747" s="21">
        <v>7</v>
      </c>
      <c r="N747" s="128" t="s">
        <v>230</v>
      </c>
      <c r="O747" s="148">
        <v>41784</v>
      </c>
      <c r="P747" s="21"/>
      <c r="Q747" s="21"/>
      <c r="R747" s="148"/>
      <c r="S747" s="63"/>
      <c r="T747" s="21"/>
      <c r="U747" s="148"/>
      <c r="V747" s="10"/>
      <c r="W747" s="21"/>
      <c r="X747" s="148"/>
      <c r="Y747" s="10"/>
      <c r="Z747" s="21"/>
      <c r="AA747" s="568"/>
      <c r="AB747" s="10"/>
      <c r="AC747" s="7"/>
      <c r="AD747" s="6"/>
      <c r="AE747" s="12"/>
      <c r="AF747" s="7"/>
      <c r="AG747" s="6"/>
      <c r="AH747" s="29"/>
      <c r="AI747" s="1"/>
      <c r="AJ747" s="1"/>
      <c r="AK747" s="29"/>
      <c r="AL747" s="1"/>
      <c r="AM747" s="1"/>
      <c r="AN747" s="29"/>
      <c r="AO747" s="1"/>
      <c r="AP747" s="1"/>
      <c r="AQ747" s="29"/>
      <c r="AR747" s="1"/>
      <c r="AS747" s="1"/>
      <c r="AT747" s="29"/>
      <c r="AU747" s="1"/>
      <c r="AV747" s="1"/>
      <c r="AW747" s="29"/>
      <c r="AX747" s="1"/>
      <c r="AY747" s="1"/>
      <c r="AZ747" s="29"/>
      <c r="BA747" s="1"/>
      <c r="BB747" s="1"/>
      <c r="BC747" s="29"/>
      <c r="BD747" s="1"/>
      <c r="BE747" s="1"/>
      <c r="BF747" s="29"/>
      <c r="BG747" s="1"/>
      <c r="BH747" s="1"/>
      <c r="BI747" s="29"/>
      <c r="BJ747" s="1"/>
      <c r="BK747" s="1"/>
      <c r="BL747" s="29"/>
      <c r="BM747" s="1"/>
      <c r="BN747" s="1"/>
      <c r="BO747" s="29"/>
      <c r="BP747" s="1"/>
      <c r="BQ747" s="1"/>
      <c r="BR747" s="29"/>
      <c r="BS747" s="1"/>
      <c r="BT747" s="1"/>
      <c r="BU747" s="29"/>
      <c r="BV747" s="1"/>
      <c r="BW747" s="1"/>
      <c r="BX747" s="29"/>
      <c r="BY747" s="1"/>
      <c r="BZ747" s="1"/>
      <c r="CA747" s="29"/>
      <c r="CB747" s="1"/>
      <c r="CC747"/>
      <c r="CD747" s="194"/>
      <c r="CE747"/>
      <c r="CF747"/>
      <c r="CG747" s="187"/>
      <c r="CH747"/>
      <c r="CI747"/>
      <c r="CJ747" s="187"/>
      <c r="CK747"/>
      <c r="CL747"/>
      <c r="CM747" s="187"/>
      <c r="CN747"/>
      <c r="CO747"/>
      <c r="CP747" s="18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</row>
    <row r="748" spans="1:417" s="267" customFormat="1">
      <c r="A748" s="1" t="s">
        <v>2001</v>
      </c>
      <c r="B748" s="24" t="s">
        <v>2002</v>
      </c>
      <c r="C748" s="15">
        <f t="shared" si="63"/>
        <v>0</v>
      </c>
      <c r="D748" s="117"/>
      <c r="E748" s="1" t="s">
        <v>2005</v>
      </c>
      <c r="F748" s="33" t="s">
        <v>92</v>
      </c>
      <c r="G748" s="144"/>
      <c r="H748" s="138"/>
      <c r="I748" s="61"/>
      <c r="J748" s="139"/>
      <c r="K748" s="130">
        <v>0</v>
      </c>
      <c r="L748" s="158">
        <f t="shared" si="67"/>
        <v>0</v>
      </c>
      <c r="M748" s="21"/>
      <c r="N748" s="128"/>
      <c r="O748" s="148"/>
      <c r="P748" s="21"/>
      <c r="Q748" s="21"/>
      <c r="R748" s="148"/>
      <c r="S748" s="63"/>
      <c r="T748" s="21"/>
      <c r="U748" s="148"/>
      <c r="V748" s="10"/>
      <c r="W748" s="21"/>
      <c r="X748" s="148"/>
      <c r="Y748" s="10"/>
      <c r="Z748" s="21"/>
      <c r="AA748" s="568"/>
      <c r="AB748" s="10"/>
      <c r="AC748" s="7"/>
      <c r="AD748" s="6"/>
      <c r="AE748" s="12"/>
      <c r="AF748" s="7"/>
      <c r="AG748" s="6"/>
      <c r="AH748" s="29"/>
      <c r="AI748" s="1"/>
      <c r="AJ748" s="1"/>
      <c r="AK748" s="29"/>
      <c r="AL748" s="1"/>
      <c r="AM748" s="1"/>
      <c r="AN748" s="29"/>
      <c r="AO748" s="1"/>
      <c r="AP748" s="1"/>
      <c r="AQ748" s="29"/>
      <c r="AR748" s="1"/>
      <c r="AS748" s="1"/>
      <c r="AT748" s="29"/>
      <c r="AU748" s="1"/>
      <c r="AV748" s="1"/>
      <c r="AW748" s="29"/>
      <c r="AX748" s="1"/>
      <c r="AY748" s="1"/>
      <c r="AZ748" s="29"/>
      <c r="BA748" s="1"/>
      <c r="BB748" s="1"/>
      <c r="BC748" s="29"/>
      <c r="BD748" s="1"/>
      <c r="BE748" s="1"/>
      <c r="BF748" s="29"/>
      <c r="BG748" s="1"/>
      <c r="BH748" s="1"/>
      <c r="BI748" s="29"/>
      <c r="BJ748" s="1"/>
      <c r="BK748" s="1"/>
      <c r="BL748" s="29"/>
      <c r="BM748" s="1"/>
      <c r="BN748" s="1"/>
      <c r="BO748" s="29"/>
      <c r="BP748" s="1"/>
      <c r="BQ748" s="1"/>
      <c r="BR748" s="29"/>
      <c r="BS748" s="1"/>
      <c r="BT748" s="1"/>
      <c r="BU748" s="29"/>
      <c r="BV748" s="1"/>
      <c r="BW748" s="1"/>
      <c r="BX748" s="29"/>
      <c r="BY748" s="1"/>
      <c r="BZ748" s="1"/>
      <c r="CA748" s="29"/>
      <c r="CB748" s="1"/>
      <c r="CC748"/>
      <c r="CD748" s="194"/>
      <c r="CE748"/>
      <c r="CF748"/>
      <c r="CG748" s="194"/>
      <c r="CH748"/>
      <c r="CI748"/>
      <c r="CJ748" s="194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</row>
    <row r="749" spans="1:417">
      <c r="A749" s="8" t="s">
        <v>2003</v>
      </c>
      <c r="B749" s="27" t="s">
        <v>2004</v>
      </c>
      <c r="C749" s="26">
        <f t="shared" si="63"/>
        <v>0</v>
      </c>
      <c r="D749" s="43"/>
      <c r="E749" s="8" t="s">
        <v>2006</v>
      </c>
      <c r="F749" s="33" t="s">
        <v>92</v>
      </c>
      <c r="H749" s="144"/>
      <c r="I749" s="62"/>
      <c r="J749" s="145"/>
      <c r="K749" s="128">
        <v>0</v>
      </c>
      <c r="L749" s="158">
        <f t="shared" si="67"/>
        <v>0</v>
      </c>
      <c r="N749" s="128"/>
      <c r="Q749" s="21"/>
      <c r="T749" s="21"/>
      <c r="V749" s="10"/>
      <c r="W749" s="21"/>
      <c r="X749" s="148"/>
      <c r="Y749" s="10"/>
      <c r="Z749" s="21"/>
      <c r="AA749" s="568"/>
      <c r="AB749" s="10"/>
      <c r="AC749" s="21"/>
      <c r="AD749" s="22"/>
      <c r="AE749" s="12"/>
      <c r="AF749" s="21"/>
      <c r="AG749" s="22"/>
      <c r="AI749" s="8"/>
      <c r="AJ749" s="8"/>
      <c r="AL749" s="8"/>
      <c r="AM749" s="8"/>
      <c r="AO749" s="8"/>
      <c r="AP749" s="8"/>
      <c r="AR749" s="8"/>
      <c r="AS749" s="8"/>
      <c r="AU749" s="8"/>
      <c r="AV749" s="8"/>
      <c r="AX749" s="8"/>
      <c r="AY749" s="8"/>
      <c r="BA749" s="8"/>
      <c r="BB749" s="8"/>
      <c r="BD749" s="8"/>
      <c r="BE749" s="8"/>
      <c r="BG749" s="8"/>
      <c r="BH749" s="8"/>
      <c r="BJ749" s="8"/>
      <c r="BK749" s="8"/>
      <c r="BM749" s="8"/>
      <c r="BN749" s="8"/>
      <c r="BP749" s="8"/>
      <c r="BQ749" s="8"/>
      <c r="BS749" s="8"/>
      <c r="BT749" s="8"/>
      <c r="BV749" s="8"/>
      <c r="BW749" s="8"/>
      <c r="BY749" s="8"/>
      <c r="BZ749" s="8"/>
      <c r="CB749" s="8"/>
      <c r="CC749" s="187"/>
      <c r="CD749" s="187"/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</row>
    <row r="750" spans="1:417" s="295" customFormat="1" ht="14" thickBot="1">
      <c r="A750" s="284" t="s">
        <v>1433</v>
      </c>
      <c r="B750" s="280" t="s">
        <v>1434</v>
      </c>
      <c r="C750" s="281">
        <f t="shared" si="63"/>
        <v>6</v>
      </c>
      <c r="D750" s="282"/>
      <c r="E750" s="284" t="s">
        <v>1435</v>
      </c>
      <c r="F750" s="115" t="s">
        <v>1436</v>
      </c>
      <c r="G750" s="285"/>
      <c r="H750" s="285"/>
      <c r="I750" s="299"/>
      <c r="J750" s="287"/>
      <c r="K750" s="288">
        <v>0</v>
      </c>
      <c r="L750" s="382">
        <f t="shared" si="67"/>
        <v>0</v>
      </c>
      <c r="M750" s="290">
        <v>6</v>
      </c>
      <c r="N750" s="291" t="s">
        <v>264</v>
      </c>
      <c r="O750" s="170">
        <v>41762</v>
      </c>
      <c r="P750" s="290"/>
      <c r="Q750" s="291"/>
      <c r="R750" s="170"/>
      <c r="S750" s="291"/>
      <c r="T750" s="291"/>
      <c r="U750" s="170"/>
      <c r="V750" s="378"/>
      <c r="W750" s="291"/>
      <c r="X750" s="170"/>
      <c r="Y750" s="377"/>
      <c r="Z750" s="291"/>
      <c r="AA750" s="170"/>
      <c r="AB750" s="377"/>
      <c r="AC750" s="291"/>
      <c r="AD750" s="289"/>
      <c r="AE750" s="300"/>
      <c r="AF750" s="291"/>
      <c r="AG750" s="298"/>
      <c r="AH750" s="300"/>
      <c r="AI750" s="291"/>
      <c r="AJ750" s="298"/>
      <c r="AK750" s="300"/>
      <c r="AL750" s="291"/>
      <c r="AM750" s="298"/>
      <c r="AN750" s="293"/>
      <c r="AO750" s="284"/>
      <c r="AP750" s="284"/>
      <c r="AQ750" s="293"/>
      <c r="AR750" s="284"/>
      <c r="AS750" s="284"/>
      <c r="AT750" s="293"/>
      <c r="AU750" s="284"/>
      <c r="AV750" s="284"/>
      <c r="AW750" s="293"/>
      <c r="AX750" s="284"/>
      <c r="AY750" s="284"/>
      <c r="AZ750" s="293"/>
      <c r="BA750" s="284"/>
      <c r="BB750" s="284"/>
      <c r="BC750" s="293"/>
      <c r="BD750" s="284"/>
      <c r="BE750" s="284"/>
      <c r="BF750" s="293"/>
      <c r="BG750" s="284"/>
      <c r="BH750" s="284"/>
      <c r="BI750" s="293"/>
      <c r="BJ750" s="284"/>
      <c r="BK750" s="284"/>
      <c r="BL750" s="293"/>
      <c r="BM750" s="284"/>
      <c r="BN750" s="284"/>
      <c r="BO750" s="293"/>
      <c r="BP750" s="284"/>
      <c r="BQ750" s="284"/>
      <c r="BR750" s="293"/>
      <c r="BS750" s="284"/>
      <c r="BT750" s="284"/>
      <c r="BU750" s="293"/>
      <c r="BV750" s="284"/>
      <c r="BW750" s="284"/>
      <c r="BX750" s="293"/>
      <c r="BY750" s="284"/>
      <c r="BZ750" s="284"/>
      <c r="CA750" s="293"/>
      <c r="CB750" s="284"/>
      <c r="CC750" s="294"/>
      <c r="CD750" s="294"/>
      <c r="CE750" s="294"/>
      <c r="CF750" s="294"/>
      <c r="CG750" s="294"/>
      <c r="CH750" s="294"/>
      <c r="CI750" s="294"/>
      <c r="CJ750" s="294"/>
      <c r="CK750" s="294"/>
      <c r="CL750" s="294"/>
      <c r="CM750" s="294"/>
      <c r="CN750" s="294"/>
      <c r="CO750" s="294"/>
      <c r="CP750" s="294"/>
      <c r="CQ750" s="294"/>
      <c r="CR750" s="294"/>
      <c r="CS750" s="294"/>
      <c r="CT750" s="294"/>
      <c r="CU750" s="294"/>
      <c r="CV750" s="294"/>
      <c r="CW750" s="294"/>
      <c r="CX750" s="294"/>
      <c r="CY750" s="294"/>
      <c r="CZ750" s="294"/>
      <c r="DA750" s="294"/>
      <c r="DB750" s="294"/>
      <c r="DC750" s="294"/>
      <c r="DD750" s="294"/>
      <c r="DE750" s="294"/>
      <c r="DF750" s="294"/>
      <c r="DG750" s="294"/>
      <c r="DH750" s="294"/>
      <c r="DI750" s="284"/>
      <c r="DJ750" s="284"/>
      <c r="DK750" s="284"/>
      <c r="DL750" s="284"/>
      <c r="DM750" s="284"/>
      <c r="DN750" s="284"/>
      <c r="DO750" s="284"/>
      <c r="DP750" s="284"/>
      <c r="DQ750" s="284"/>
      <c r="DR750" s="284"/>
      <c r="DS750" s="284"/>
      <c r="DT750" s="284"/>
      <c r="DU750" s="284"/>
      <c r="DV750" s="284"/>
      <c r="DW750" s="284"/>
      <c r="DX750" s="284"/>
      <c r="DY750" s="284"/>
      <c r="DZ750" s="284"/>
      <c r="EA750" s="284"/>
      <c r="EB750" s="284"/>
      <c r="EC750" s="284"/>
      <c r="ED750" s="284"/>
      <c r="EE750" s="284"/>
      <c r="EF750" s="284"/>
      <c r="EG750" s="284"/>
      <c r="EH750" s="284"/>
      <c r="EI750" s="284"/>
      <c r="EJ750" s="284"/>
      <c r="EK750" s="284"/>
      <c r="EL750" s="284"/>
      <c r="EM750" s="284"/>
      <c r="EN750" s="284"/>
      <c r="EO750" s="284"/>
      <c r="EP750" s="284"/>
      <c r="EQ750" s="284"/>
      <c r="ER750" s="284"/>
      <c r="ES750" s="284"/>
      <c r="ET750" s="284"/>
      <c r="EU750" s="284"/>
      <c r="EV750" s="284"/>
      <c r="EW750" s="284"/>
      <c r="EX750" s="284"/>
      <c r="EY750" s="284"/>
      <c r="EZ750" s="284"/>
      <c r="FA750" s="284"/>
      <c r="FB750" s="284"/>
      <c r="FC750" s="284"/>
      <c r="FD750" s="284"/>
      <c r="FE750" s="284"/>
      <c r="FF750" s="284"/>
      <c r="FG750" s="284"/>
      <c r="FH750" s="284"/>
      <c r="FI750" s="284"/>
      <c r="FJ750" s="284"/>
      <c r="FK750" s="284"/>
      <c r="FL750" s="284"/>
      <c r="FM750" s="284"/>
      <c r="FN750" s="284"/>
      <c r="FO750" s="284"/>
      <c r="FP750" s="284"/>
      <c r="FQ750" s="284"/>
      <c r="FR750" s="284"/>
      <c r="FS750" s="284"/>
      <c r="FT750" s="284"/>
      <c r="FU750" s="284"/>
      <c r="FV750" s="284"/>
      <c r="FW750" s="284"/>
      <c r="FX750" s="284"/>
      <c r="FY750" s="284"/>
      <c r="FZ750" s="284"/>
      <c r="GA750" s="284"/>
      <c r="GB750" s="284"/>
      <c r="GC750" s="284"/>
      <c r="GD750" s="284"/>
      <c r="GE750" s="284"/>
      <c r="GF750" s="284"/>
      <c r="GG750" s="284"/>
      <c r="GH750" s="284"/>
      <c r="GI750" s="284"/>
      <c r="GJ750" s="284"/>
      <c r="GK750" s="284"/>
      <c r="GL750" s="284"/>
      <c r="GM750" s="284"/>
      <c r="GN750" s="284"/>
      <c r="GO750" s="284"/>
      <c r="GP750" s="284"/>
      <c r="GQ750" s="284"/>
      <c r="GR750" s="284"/>
      <c r="GS750" s="284"/>
      <c r="GT750" s="284"/>
      <c r="GU750" s="284"/>
      <c r="GV750" s="284"/>
      <c r="GW750" s="284"/>
      <c r="GX750" s="284"/>
      <c r="GY750" s="284"/>
      <c r="GZ750" s="284"/>
      <c r="HA750" s="284"/>
      <c r="HB750" s="284"/>
      <c r="HC750" s="284"/>
      <c r="HD750" s="284"/>
      <c r="HE750" s="284"/>
      <c r="HF750" s="284"/>
      <c r="HG750" s="284"/>
      <c r="HH750" s="284"/>
      <c r="HI750" s="284"/>
      <c r="HJ750" s="284"/>
      <c r="HK750" s="284"/>
      <c r="HL750" s="284"/>
      <c r="HM750" s="284"/>
      <c r="HN750" s="284"/>
      <c r="HO750" s="284"/>
      <c r="HP750" s="284"/>
      <c r="HQ750" s="284"/>
      <c r="HR750" s="284"/>
      <c r="HS750" s="284"/>
      <c r="HT750" s="284"/>
      <c r="HU750" s="284"/>
      <c r="HV750" s="284"/>
      <c r="HW750" s="284"/>
      <c r="HX750" s="284"/>
      <c r="HY750" s="284"/>
      <c r="HZ750" s="284"/>
      <c r="IA750" s="284"/>
      <c r="IB750" s="284"/>
      <c r="IC750" s="284"/>
      <c r="ID750" s="284"/>
      <c r="IE750" s="284"/>
      <c r="IF750" s="284"/>
      <c r="IG750" s="284"/>
      <c r="IH750" s="284"/>
      <c r="II750" s="284"/>
      <c r="IJ750" s="284"/>
      <c r="IK750" s="284"/>
      <c r="IL750" s="284"/>
      <c r="IM750" s="284"/>
      <c r="IN750" s="284"/>
      <c r="IO750" s="284"/>
      <c r="IP750" s="284"/>
      <c r="IQ750" s="284"/>
      <c r="IR750" s="284"/>
      <c r="IS750" s="284"/>
      <c r="IT750" s="284"/>
      <c r="IU750" s="284"/>
      <c r="IV750" s="284"/>
      <c r="IW750" s="284"/>
      <c r="IX750" s="284"/>
      <c r="IY750" s="284"/>
      <c r="IZ750" s="284"/>
      <c r="JA750" s="284"/>
      <c r="JB750" s="284"/>
      <c r="JC750" s="284"/>
      <c r="JD750" s="284"/>
      <c r="JE750" s="284"/>
      <c r="JF750" s="284"/>
      <c r="JG750" s="284"/>
      <c r="JH750" s="284"/>
      <c r="JI750" s="284"/>
      <c r="JJ750" s="284"/>
      <c r="JK750" s="284"/>
      <c r="JL750" s="284"/>
      <c r="JM750" s="284"/>
      <c r="JN750" s="284"/>
      <c r="JO750" s="284"/>
      <c r="JP750" s="284"/>
      <c r="JQ750" s="284"/>
      <c r="JR750" s="284"/>
      <c r="JS750" s="284"/>
      <c r="JT750" s="284"/>
      <c r="JU750" s="284"/>
      <c r="JV750" s="284"/>
      <c r="JW750" s="284"/>
      <c r="JX750" s="284"/>
      <c r="JY750" s="284"/>
      <c r="JZ750" s="284"/>
      <c r="KA750" s="284"/>
      <c r="KB750" s="284"/>
      <c r="KC750" s="284"/>
      <c r="KD750" s="284"/>
      <c r="KE750" s="284"/>
      <c r="KF750" s="284"/>
      <c r="KG750" s="284"/>
      <c r="KH750" s="284"/>
      <c r="KI750" s="284"/>
      <c r="KJ750" s="284"/>
      <c r="KK750" s="284"/>
      <c r="KL750" s="284"/>
      <c r="KM750" s="284"/>
      <c r="KN750" s="284"/>
      <c r="KO750" s="284"/>
      <c r="KP750" s="284"/>
      <c r="KQ750" s="284"/>
      <c r="KR750" s="284"/>
      <c r="KS750" s="284"/>
      <c r="KT750" s="284"/>
      <c r="KU750" s="284"/>
      <c r="KV750" s="284"/>
      <c r="KW750" s="284"/>
      <c r="KX750" s="284"/>
      <c r="KY750" s="284"/>
      <c r="KZ750" s="284"/>
      <c r="LA750" s="284"/>
      <c r="LB750" s="284"/>
      <c r="LC750" s="284"/>
      <c r="LD750" s="284"/>
      <c r="LE750" s="284"/>
      <c r="LF750" s="284"/>
      <c r="LG750" s="284"/>
      <c r="LH750" s="284"/>
      <c r="LI750" s="284"/>
      <c r="LJ750" s="284"/>
      <c r="LK750" s="284"/>
      <c r="LL750" s="284"/>
      <c r="LM750" s="284"/>
      <c r="LN750" s="284"/>
      <c r="LO750" s="284"/>
      <c r="LP750" s="284"/>
      <c r="LQ750" s="284"/>
      <c r="LR750" s="284"/>
      <c r="LS750" s="284"/>
      <c r="LT750" s="284"/>
      <c r="LU750" s="284"/>
      <c r="LV750" s="284"/>
      <c r="LW750" s="284"/>
      <c r="LX750" s="284"/>
      <c r="LY750" s="284"/>
      <c r="LZ750" s="284"/>
      <c r="MA750" s="284"/>
      <c r="MB750" s="284"/>
      <c r="MC750" s="284"/>
      <c r="MD750" s="284"/>
      <c r="ME750" s="284"/>
      <c r="MF750" s="284"/>
      <c r="MG750" s="284"/>
      <c r="MH750" s="284"/>
      <c r="MI750" s="284"/>
      <c r="MJ750" s="284"/>
      <c r="MK750" s="284"/>
      <c r="ML750" s="284"/>
      <c r="MM750" s="284"/>
      <c r="MN750" s="284"/>
      <c r="MO750" s="284"/>
      <c r="MP750" s="284"/>
      <c r="MQ750" s="284"/>
      <c r="MR750" s="284"/>
      <c r="MS750" s="284"/>
      <c r="MT750" s="284"/>
      <c r="MU750" s="284"/>
      <c r="MV750" s="284"/>
      <c r="MW750" s="284"/>
      <c r="MX750" s="284"/>
      <c r="MY750" s="284"/>
      <c r="MZ750" s="284"/>
      <c r="NA750" s="284"/>
      <c r="NB750" s="284"/>
      <c r="NC750" s="284"/>
      <c r="ND750" s="284"/>
      <c r="NE750" s="284"/>
    </row>
    <row r="751" spans="1:417">
      <c r="A751" s="25" t="s">
        <v>1711</v>
      </c>
      <c r="B751" s="31" t="s">
        <v>1680</v>
      </c>
      <c r="C751" s="15">
        <f t="shared" si="63"/>
        <v>0</v>
      </c>
      <c r="D751" s="43" t="s">
        <v>595</v>
      </c>
      <c r="E751" s="1" t="s">
        <v>1681</v>
      </c>
      <c r="F751" s="508" t="s">
        <v>1682</v>
      </c>
      <c r="H751" s="177"/>
      <c r="I751" s="62"/>
      <c r="J751" s="145"/>
      <c r="K751" s="128"/>
      <c r="M751" s="11">
        <v>10</v>
      </c>
      <c r="N751" s="21" t="s">
        <v>230</v>
      </c>
      <c r="O751" s="148">
        <v>42267</v>
      </c>
      <c r="P751" s="11">
        <v>21</v>
      </c>
      <c r="Q751" s="21" t="s">
        <v>232</v>
      </c>
      <c r="R751" s="148">
        <v>41916</v>
      </c>
      <c r="S751" s="574">
        <v>0</v>
      </c>
      <c r="T751" s="261" t="s">
        <v>451</v>
      </c>
      <c r="V751" s="11"/>
      <c r="W751" s="21"/>
      <c r="X751" s="148"/>
      <c r="Y751" s="11"/>
      <c r="Z751" s="21"/>
      <c r="AA751" s="148"/>
      <c r="AB751" s="11"/>
      <c r="AC751" s="21"/>
      <c r="AD751" s="129"/>
      <c r="AE751" s="46"/>
      <c r="AF751" s="21"/>
      <c r="AG751" s="129"/>
      <c r="AH751" s="13"/>
      <c r="AI751" s="21"/>
      <c r="AJ751" s="129"/>
      <c r="AK751" s="13"/>
      <c r="AL751" s="21"/>
      <c r="AM751" s="129"/>
      <c r="AN751" s="13"/>
      <c r="AO751" s="21"/>
      <c r="AP751" s="129"/>
      <c r="AQ751" s="13"/>
      <c r="AR751" s="21"/>
      <c r="AS751" s="129"/>
      <c r="AT751" s="13"/>
      <c r="AU751" s="21"/>
      <c r="AV751" s="129"/>
      <c r="AW751" s="13"/>
      <c r="AX751" s="21"/>
      <c r="AY751" s="129"/>
      <c r="AZ751" s="13"/>
      <c r="BA751" s="21"/>
      <c r="BB751" s="129"/>
      <c r="BD751" s="8"/>
      <c r="BE751" s="8"/>
      <c r="BG751" s="8"/>
      <c r="BH751" s="8"/>
      <c r="CC751"/>
      <c r="CD751" s="187"/>
      <c r="CE751"/>
      <c r="CF751"/>
      <c r="CG751" s="187"/>
      <c r="CH751"/>
      <c r="CI751"/>
      <c r="CJ751" s="187"/>
      <c r="CK751"/>
      <c r="CL751"/>
      <c r="CM751" s="187"/>
      <c r="CN751"/>
      <c r="CO751"/>
      <c r="CP751" s="187"/>
      <c r="CQ751"/>
      <c r="CR751"/>
      <c r="CS751" s="187"/>
      <c r="CT751"/>
      <c r="CU751"/>
      <c r="CV751" s="187"/>
      <c r="CW751"/>
      <c r="CX751"/>
      <c r="CY751" s="187"/>
      <c r="CZ751"/>
      <c r="DA751"/>
      <c r="DB751" s="187"/>
      <c r="DC751"/>
      <c r="DD751"/>
      <c r="DE751" s="187"/>
      <c r="DF751"/>
      <c r="DG751"/>
      <c r="DH751" s="187"/>
      <c r="DK751" s="8"/>
      <c r="DN751" s="8"/>
      <c r="DQ751" s="8"/>
      <c r="DT751" s="8"/>
      <c r="DW751" s="8"/>
      <c r="DZ751" s="8"/>
      <c r="EC751" s="8"/>
      <c r="EF751" s="8"/>
      <c r="EI751" s="8"/>
      <c r="EL751" s="8"/>
      <c r="FP751" s="8"/>
      <c r="FS751" s="8"/>
    </row>
    <row r="752" spans="1:417">
      <c r="A752" s="5" t="s">
        <v>72</v>
      </c>
      <c r="B752" s="20" t="s">
        <v>56</v>
      </c>
      <c r="C752" s="15">
        <f t="shared" si="63"/>
        <v>15.18181818181818</v>
      </c>
      <c r="E752" s="37" t="s">
        <v>3173</v>
      </c>
      <c r="F752" s="33" t="s">
        <v>71</v>
      </c>
      <c r="G752" s="144">
        <v>4</v>
      </c>
      <c r="H752" s="156">
        <v>6</v>
      </c>
      <c r="I752" s="101">
        <v>12</v>
      </c>
      <c r="J752" s="139">
        <v>0.5</v>
      </c>
      <c r="K752" s="130">
        <v>12</v>
      </c>
      <c r="L752" s="158">
        <f t="shared" ref="L752:L767" si="68">(J752+K752)</f>
        <v>12.5</v>
      </c>
      <c r="M752" s="11">
        <v>14</v>
      </c>
      <c r="N752" s="21" t="s">
        <v>451</v>
      </c>
      <c r="O752" s="148">
        <v>43023</v>
      </c>
      <c r="P752" s="11">
        <v>12</v>
      </c>
      <c r="Q752" s="21" t="s">
        <v>451</v>
      </c>
      <c r="R752" s="148">
        <v>42988</v>
      </c>
      <c r="S752" s="11">
        <v>22</v>
      </c>
      <c r="T752" s="21" t="s">
        <v>451</v>
      </c>
      <c r="U752" s="148">
        <v>42050</v>
      </c>
      <c r="V752" s="11">
        <v>22</v>
      </c>
      <c r="W752" s="21" t="s">
        <v>451</v>
      </c>
      <c r="X752" s="148">
        <v>42029</v>
      </c>
      <c r="Y752" s="11">
        <v>22</v>
      </c>
      <c r="Z752" s="21" t="s">
        <v>451</v>
      </c>
      <c r="AA752" s="148">
        <v>41945</v>
      </c>
      <c r="AB752" s="11">
        <v>22</v>
      </c>
      <c r="AC752" s="21" t="s">
        <v>451</v>
      </c>
      <c r="AD752" s="148">
        <v>41924</v>
      </c>
      <c r="AE752" s="11">
        <v>22</v>
      </c>
      <c r="AF752" s="21" t="s">
        <v>451</v>
      </c>
      <c r="AG752" s="148">
        <v>41686</v>
      </c>
      <c r="AH752" s="11">
        <v>22</v>
      </c>
      <c r="AI752" s="21" t="s">
        <v>451</v>
      </c>
      <c r="AJ752" s="129">
        <v>41665</v>
      </c>
      <c r="AK752" s="13">
        <v>22</v>
      </c>
      <c r="AL752" s="21" t="s">
        <v>451</v>
      </c>
      <c r="AM752" s="129">
        <v>41581</v>
      </c>
      <c r="AN752" s="13">
        <v>22</v>
      </c>
      <c r="AO752" s="21" t="s">
        <v>451</v>
      </c>
      <c r="AP752" s="129">
        <v>41350</v>
      </c>
      <c r="AQ752" s="13">
        <v>22</v>
      </c>
      <c r="AR752" s="21" t="s">
        <v>451</v>
      </c>
      <c r="AS752" s="129">
        <v>41322</v>
      </c>
      <c r="AT752" s="13">
        <v>22</v>
      </c>
      <c r="AU752" s="21" t="s">
        <v>451</v>
      </c>
      <c r="AV752" s="129">
        <v>41301</v>
      </c>
      <c r="AW752" s="13">
        <v>21</v>
      </c>
      <c r="AX752" s="21" t="s">
        <v>451</v>
      </c>
      <c r="AY752" s="129">
        <v>41216</v>
      </c>
      <c r="AZ752" s="13">
        <v>22</v>
      </c>
      <c r="BA752" s="21" t="s">
        <v>451</v>
      </c>
      <c r="BB752" s="129">
        <v>41077</v>
      </c>
      <c r="BI752" s="13"/>
      <c r="BJ752" s="7"/>
      <c r="BK752" s="6"/>
      <c r="CC752"/>
      <c r="CD752" s="187"/>
      <c r="CE752"/>
      <c r="CF752"/>
      <c r="CG752" s="187"/>
      <c r="CH752"/>
      <c r="CI752"/>
      <c r="CJ752" s="187"/>
      <c r="CK752"/>
      <c r="CL752"/>
      <c r="CM752" s="187"/>
      <c r="CN752"/>
      <c r="CO752"/>
      <c r="CP752" s="187"/>
      <c r="CQ752"/>
      <c r="CR752"/>
      <c r="CS752" s="187"/>
      <c r="CT752"/>
      <c r="CU752"/>
      <c r="CV752" s="187"/>
      <c r="CW752"/>
      <c r="CX752"/>
      <c r="CY752" s="187"/>
      <c r="CZ752"/>
      <c r="DA752"/>
      <c r="DB752" s="187"/>
      <c r="DC752"/>
      <c r="DD752"/>
      <c r="DE752" s="187"/>
      <c r="DF752"/>
      <c r="DG752"/>
      <c r="DH752" s="187"/>
      <c r="DK752" s="8"/>
      <c r="DN752" s="8"/>
      <c r="DQ752" s="8"/>
      <c r="DT752" s="8"/>
      <c r="DW752" s="8"/>
      <c r="DZ752" s="8"/>
      <c r="EC752" s="8"/>
    </row>
    <row r="753" spans="1:402">
      <c r="A753" s="5" t="s">
        <v>1096</v>
      </c>
      <c r="B753" s="20" t="s">
        <v>1097</v>
      </c>
      <c r="C753" s="15">
        <f t="shared" ref="C753:C787" si="69">IF(AND(N753="n",Q753="n",T753="n"),(M753+0.7*P753+0.5*S753)/2.2,IF(AND(OR(N753="y",N753="dnf",N753="oc",N753="dq",N753="nq"),OR(Q753="y",Q753="dnf",Q753="oc",Q753="dq",Q753="nq"),OR(T753="y",T753="dnf",T753="oc",T753="dq",T753="nq")),AVERAGE(M753,P753,S753),IF(AND(N753="n",Q753="n"),(M753+0.7*P753)/1.7,IF(AND(N753="n",T753="n"),(M753+0.7*S753)/1.7,IF(OR(N753="n",AND(Q753="",T753="")),M753,IF(AND(Q753="n",T753="n"),(P753+0.7*S753)/1.7,IF(Q753="n",P753,IF(T753="n",S753,(M753+P753)/2))))))))</f>
        <v>13.76470588235294</v>
      </c>
      <c r="D753" s="117" t="s">
        <v>595</v>
      </c>
      <c r="E753" s="1" t="s">
        <v>2521</v>
      </c>
      <c r="F753" s="33" t="s">
        <v>1098</v>
      </c>
      <c r="G753" s="144">
        <v>4</v>
      </c>
      <c r="H753" s="156">
        <v>1</v>
      </c>
      <c r="I753" s="61">
        <v>3</v>
      </c>
      <c r="K753" s="130">
        <v>3</v>
      </c>
      <c r="L753" s="158">
        <f t="shared" si="68"/>
        <v>3</v>
      </c>
      <c r="M753" s="11">
        <v>6</v>
      </c>
      <c r="N753" s="21" t="s">
        <v>230</v>
      </c>
      <c r="O753" s="148">
        <v>42884</v>
      </c>
      <c r="P753" s="11">
        <v>8</v>
      </c>
      <c r="Q753" s="21" t="s">
        <v>451</v>
      </c>
      <c r="R753" s="148">
        <v>42672</v>
      </c>
      <c r="S753" s="11">
        <v>22</v>
      </c>
      <c r="T753" s="21" t="s">
        <v>451</v>
      </c>
      <c r="U753" s="148">
        <v>42232</v>
      </c>
      <c r="V753" s="11">
        <v>22</v>
      </c>
      <c r="W753" s="21" t="s">
        <v>451</v>
      </c>
      <c r="X753" s="148">
        <v>41868</v>
      </c>
      <c r="Y753" s="11">
        <v>22</v>
      </c>
      <c r="Z753" s="21" t="s">
        <v>451</v>
      </c>
      <c r="AA753" s="148">
        <v>41503</v>
      </c>
      <c r="BI753" s="13"/>
      <c r="BJ753" s="7"/>
      <c r="BK753" s="6"/>
      <c r="CC753"/>
      <c r="CD753" s="187"/>
      <c r="CE753"/>
      <c r="CF753"/>
      <c r="CG753" s="187"/>
      <c r="CH753"/>
      <c r="CI753"/>
      <c r="CJ753" s="187"/>
      <c r="CK753"/>
      <c r="CL753"/>
      <c r="CM753" s="187"/>
      <c r="CN753"/>
      <c r="CO753"/>
      <c r="CP753" s="187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 s="187"/>
      <c r="DF753"/>
      <c r="DG753"/>
      <c r="DH753" s="187"/>
      <c r="DK753" s="8"/>
      <c r="DN753" s="8"/>
      <c r="DW753" s="8"/>
    </row>
    <row r="754" spans="1:402">
      <c r="A754" s="5" t="s">
        <v>1760</v>
      </c>
      <c r="B754" s="20" t="s">
        <v>1738</v>
      </c>
      <c r="C754" s="15">
        <f t="shared" si="69"/>
        <v>18</v>
      </c>
      <c r="E754" s="1" t="s">
        <v>1739</v>
      </c>
      <c r="F754" s="33" t="s">
        <v>1759</v>
      </c>
      <c r="G754" s="144">
        <v>1</v>
      </c>
      <c r="H754" s="156"/>
      <c r="I754" s="61">
        <v>1</v>
      </c>
      <c r="K754" s="130">
        <v>1</v>
      </c>
      <c r="L754" s="158">
        <f t="shared" si="68"/>
        <v>1</v>
      </c>
      <c r="M754" s="11">
        <v>18</v>
      </c>
      <c r="N754" s="21" t="s">
        <v>451</v>
      </c>
      <c r="O754" s="148">
        <v>41944</v>
      </c>
      <c r="P754" s="11"/>
      <c r="Q754" s="21"/>
      <c r="S754" s="11"/>
      <c r="T754" s="21"/>
      <c r="V754" s="11"/>
      <c r="W754" s="21"/>
      <c r="X754" s="148"/>
      <c r="Y754" s="11"/>
      <c r="Z754" s="21"/>
      <c r="AA754" s="148"/>
      <c r="BI754" s="13"/>
      <c r="BJ754" s="7"/>
      <c r="BK754" s="6"/>
      <c r="CC754"/>
      <c r="CD754" s="187"/>
      <c r="CE754"/>
      <c r="CF754"/>
      <c r="CG754" s="187"/>
      <c r="CH754"/>
      <c r="CI754"/>
      <c r="CJ754" s="187"/>
      <c r="CK754"/>
      <c r="CL754"/>
      <c r="CM754" s="187"/>
      <c r="CN754"/>
      <c r="CO754"/>
      <c r="CP754" s="187"/>
      <c r="CQ754"/>
      <c r="CR754"/>
      <c r="CS754" s="187"/>
      <c r="CT754"/>
      <c r="CU754"/>
      <c r="CV754" s="187"/>
      <c r="CW754"/>
      <c r="CX754"/>
      <c r="CY754" s="187"/>
      <c r="CZ754"/>
      <c r="DA754"/>
      <c r="DB754" s="187"/>
      <c r="DC754"/>
      <c r="DD754"/>
      <c r="DE754" s="187"/>
      <c r="DF754"/>
      <c r="DG754"/>
      <c r="DH754"/>
    </row>
    <row r="755" spans="1:402">
      <c r="A755" s="5" t="s">
        <v>1401</v>
      </c>
      <c r="B755" s="20" t="s">
        <v>1386</v>
      </c>
      <c r="C755" s="15">
        <f t="shared" si="69"/>
        <v>13</v>
      </c>
      <c r="E755" s="1" t="s">
        <v>1387</v>
      </c>
      <c r="F755" s="33" t="s">
        <v>1383</v>
      </c>
      <c r="G755" s="144">
        <v>1</v>
      </c>
      <c r="H755" s="156"/>
      <c r="K755" s="130">
        <v>0</v>
      </c>
      <c r="L755" s="158">
        <f t="shared" si="68"/>
        <v>0</v>
      </c>
      <c r="M755" s="11">
        <v>13</v>
      </c>
      <c r="N755" s="21" t="s">
        <v>451</v>
      </c>
      <c r="O755" s="148">
        <v>41721</v>
      </c>
      <c r="P755" s="11"/>
      <c r="Q755" s="21"/>
      <c r="S755" s="11"/>
      <c r="T755" s="21"/>
      <c r="V755" s="11"/>
      <c r="W755" s="21"/>
      <c r="X755" s="148"/>
      <c r="Y755" s="64"/>
      <c r="Z755" s="21"/>
      <c r="AA755" s="148"/>
      <c r="AB755" s="11"/>
      <c r="AC755" s="21"/>
      <c r="AD755" s="129"/>
      <c r="AE755" s="13"/>
      <c r="AF755" s="21"/>
      <c r="AG755" s="129"/>
      <c r="AH755" s="13"/>
      <c r="AI755" s="21"/>
      <c r="AJ755" s="129"/>
      <c r="AK755" s="13"/>
      <c r="AL755" s="21"/>
      <c r="AM755" s="140"/>
      <c r="AN755" s="13"/>
      <c r="AO755" s="21"/>
      <c r="AP755" s="6"/>
      <c r="AQ755" s="13"/>
      <c r="AR755" s="21"/>
      <c r="AS755" s="6"/>
      <c r="AT755" s="13"/>
      <c r="AU755" s="21"/>
      <c r="AV755" s="6"/>
      <c r="AW755" s="13"/>
      <c r="AX755" s="21"/>
      <c r="AY755" s="6"/>
      <c r="AZ755" s="13"/>
      <c r="BA755" s="7"/>
      <c r="BB755" s="6"/>
      <c r="BC755" s="13"/>
      <c r="BD755" s="7"/>
      <c r="BE755" s="6"/>
      <c r="BF755" s="13"/>
      <c r="BG755" s="7"/>
      <c r="BH755" s="6"/>
      <c r="BI755" s="13"/>
      <c r="BJ755" s="7"/>
      <c r="BK755" s="6"/>
      <c r="CC755"/>
      <c r="CD755" s="187"/>
      <c r="CE755"/>
      <c r="CF755"/>
      <c r="CG755" s="187"/>
      <c r="CH755"/>
      <c r="CI755"/>
      <c r="CJ755" s="187"/>
      <c r="CK755"/>
      <c r="CL755"/>
      <c r="CM755" s="187"/>
      <c r="CN755"/>
      <c r="CO755"/>
      <c r="CP755" s="187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</row>
    <row r="756" spans="1:402">
      <c r="A756" s="5" t="s">
        <v>1099</v>
      </c>
      <c r="B756" s="20" t="s">
        <v>1100</v>
      </c>
      <c r="C756" s="15">
        <f t="shared" si="69"/>
        <v>4</v>
      </c>
      <c r="D756" s="117" t="s">
        <v>596</v>
      </c>
      <c r="E756" s="1" t="s">
        <v>1101</v>
      </c>
      <c r="F756" s="33" t="s">
        <v>1098</v>
      </c>
      <c r="H756" s="156"/>
      <c r="K756" s="130">
        <v>0</v>
      </c>
      <c r="L756" s="158">
        <f t="shared" si="68"/>
        <v>0</v>
      </c>
      <c r="M756" s="11">
        <v>0</v>
      </c>
      <c r="N756" s="21" t="s">
        <v>306</v>
      </c>
      <c r="O756" s="148">
        <v>42232</v>
      </c>
      <c r="P756" s="11">
        <v>6</v>
      </c>
      <c r="Q756" s="21" t="s">
        <v>230</v>
      </c>
      <c r="R756" s="148">
        <v>41868</v>
      </c>
      <c r="S756" s="11">
        <v>6</v>
      </c>
      <c r="T756" s="21" t="s">
        <v>230</v>
      </c>
      <c r="U756" s="148">
        <v>41503</v>
      </c>
      <c r="V756" s="11"/>
      <c r="W756" s="21"/>
      <c r="X756" s="148"/>
      <c r="Y756" s="64"/>
      <c r="Z756" s="21"/>
      <c r="AA756" s="148"/>
      <c r="AB756" s="11"/>
      <c r="AC756" s="21"/>
      <c r="AD756" s="129"/>
      <c r="AE756" s="13"/>
      <c r="AF756" s="21"/>
      <c r="AG756" s="129"/>
      <c r="AH756" s="13"/>
      <c r="AI756" s="21"/>
      <c r="AJ756" s="129"/>
      <c r="AK756" s="13"/>
      <c r="AL756" s="21"/>
      <c r="AM756" s="140"/>
      <c r="AN756" s="13"/>
      <c r="AO756" s="21"/>
      <c r="AP756" s="6"/>
      <c r="AQ756" s="13"/>
      <c r="AR756" s="21"/>
      <c r="AS756" s="6"/>
      <c r="AT756" s="13"/>
      <c r="AU756" s="21"/>
      <c r="AV756" s="6"/>
      <c r="AW756" s="13"/>
      <c r="AX756" s="21"/>
      <c r="AY756" s="6"/>
      <c r="AZ756" s="13"/>
      <c r="BA756" s="7"/>
      <c r="BB756" s="6"/>
      <c r="BC756" s="13"/>
      <c r="BD756" s="7"/>
      <c r="BE756" s="6"/>
      <c r="BF756" s="13"/>
      <c r="BG756" s="7"/>
      <c r="BH756" s="6"/>
      <c r="BI756" s="13"/>
      <c r="BJ756" s="7"/>
      <c r="BK756" s="6"/>
      <c r="CC756"/>
      <c r="CD756" s="187"/>
      <c r="CE756"/>
      <c r="CF756"/>
      <c r="CG756" s="187"/>
      <c r="CH756"/>
      <c r="CI756"/>
      <c r="CJ756" s="187"/>
      <c r="CK756"/>
      <c r="CL756"/>
      <c r="CM756" s="187"/>
      <c r="CN756"/>
      <c r="CO756"/>
      <c r="CP756" s="187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 s="187"/>
      <c r="DF756"/>
      <c r="DG756"/>
      <c r="DH756" s="187"/>
      <c r="DK756" s="8"/>
      <c r="DN756" s="8"/>
    </row>
    <row r="757" spans="1:402">
      <c r="A757" s="5" t="s">
        <v>2553</v>
      </c>
      <c r="B757" s="20" t="s">
        <v>2554</v>
      </c>
      <c r="C757" s="15">
        <f t="shared" si="69"/>
        <v>21.09090909090909</v>
      </c>
      <c r="E757" s="1" t="s">
        <v>2555</v>
      </c>
      <c r="F757" s="33" t="s">
        <v>2556</v>
      </c>
      <c r="G757" s="144">
        <v>4</v>
      </c>
      <c r="H757" s="156">
        <v>4</v>
      </c>
      <c r="I757" s="61">
        <v>4</v>
      </c>
      <c r="J757" s="139">
        <v>4</v>
      </c>
      <c r="K757" s="130">
        <v>0</v>
      </c>
      <c r="L757" s="158">
        <f t="shared" si="68"/>
        <v>4</v>
      </c>
      <c r="M757" s="11">
        <v>22</v>
      </c>
      <c r="N757" s="21" t="s">
        <v>451</v>
      </c>
      <c r="O757" s="148">
        <v>43037</v>
      </c>
      <c r="P757" s="11">
        <v>22</v>
      </c>
      <c r="Q757" s="21" t="s">
        <v>451</v>
      </c>
      <c r="R757" s="148">
        <v>43036</v>
      </c>
      <c r="S757" s="11">
        <v>18</v>
      </c>
      <c r="T757" s="21" t="s">
        <v>451</v>
      </c>
      <c r="U757" s="148">
        <v>42960</v>
      </c>
      <c r="V757" s="11">
        <v>22</v>
      </c>
      <c r="W757" s="21" t="s">
        <v>451</v>
      </c>
      <c r="X757" s="148">
        <v>42884</v>
      </c>
      <c r="Y757" s="64"/>
      <c r="Z757" s="21"/>
      <c r="AA757" s="148"/>
      <c r="AB757" s="11"/>
      <c r="AC757" s="21"/>
      <c r="AD757" s="129"/>
      <c r="AE757" s="13"/>
      <c r="AF757" s="21"/>
      <c r="AG757" s="129"/>
      <c r="AH757" s="13"/>
      <c r="AI757" s="21"/>
      <c r="AJ757" s="129"/>
      <c r="AK757" s="13"/>
      <c r="AL757" s="21"/>
      <c r="AM757" s="140"/>
      <c r="AN757" s="13"/>
      <c r="AO757" s="21"/>
      <c r="AP757" s="6"/>
      <c r="AQ757" s="13"/>
      <c r="AR757" s="21"/>
      <c r="AS757" s="6"/>
      <c r="AT757" s="13"/>
      <c r="AU757" s="21"/>
      <c r="AV757" s="6"/>
      <c r="AW757" s="13"/>
      <c r="AX757" s="21"/>
      <c r="AY757" s="6"/>
      <c r="AZ757" s="13"/>
      <c r="BA757" s="7"/>
      <c r="BB757" s="6"/>
      <c r="BC757" s="13"/>
      <c r="BD757" s="7"/>
      <c r="BE757" s="6"/>
      <c r="BF757" s="13"/>
      <c r="BG757" s="7"/>
      <c r="BH757" s="6"/>
      <c r="BI757" s="13"/>
      <c r="BJ757" s="7"/>
      <c r="BK757" s="6"/>
      <c r="CC757"/>
      <c r="CD757" s="187"/>
      <c r="CE757"/>
      <c r="CF757"/>
      <c r="CG757" s="187"/>
      <c r="CH757"/>
      <c r="CI757"/>
      <c r="CJ757" s="187"/>
      <c r="CK757"/>
      <c r="CL757"/>
      <c r="CM757" s="187"/>
      <c r="CN757"/>
      <c r="CO757"/>
      <c r="CP757" s="18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 s="187"/>
      <c r="DF757"/>
      <c r="DG757"/>
      <c r="DH757" s="187"/>
      <c r="DK757" s="8"/>
      <c r="DN757" s="8"/>
    </row>
    <row r="758" spans="1:402">
      <c r="A758" s="5" t="s">
        <v>1761</v>
      </c>
      <c r="B758" s="20" t="s">
        <v>1740</v>
      </c>
      <c r="C758" s="15">
        <f t="shared" si="69"/>
        <v>14</v>
      </c>
      <c r="D758" s="117" t="s">
        <v>595</v>
      </c>
      <c r="E758" s="1" t="s">
        <v>1741</v>
      </c>
      <c r="F758" s="33" t="s">
        <v>1759</v>
      </c>
      <c r="H758" s="156"/>
      <c r="K758" s="130">
        <v>0</v>
      </c>
      <c r="L758" s="158">
        <f t="shared" si="68"/>
        <v>0</v>
      </c>
      <c r="M758" s="11">
        <v>14</v>
      </c>
      <c r="N758" s="21" t="s">
        <v>230</v>
      </c>
      <c r="O758" s="148">
        <v>41944</v>
      </c>
      <c r="P758" s="11"/>
      <c r="Q758" s="21"/>
      <c r="S758" s="11"/>
      <c r="T758" s="21"/>
      <c r="V758" s="11"/>
      <c r="W758" s="21"/>
      <c r="X758" s="148"/>
      <c r="Y758" s="64"/>
      <c r="Z758" s="21"/>
      <c r="AA758" s="148"/>
      <c r="AB758" s="11"/>
      <c r="AC758" s="21"/>
      <c r="AD758" s="129"/>
      <c r="AE758" s="13"/>
      <c r="AF758" s="21"/>
      <c r="AG758" s="129"/>
      <c r="AH758" s="13"/>
      <c r="AI758" s="21"/>
      <c r="AJ758" s="129"/>
      <c r="AK758" s="13"/>
      <c r="AL758" s="21"/>
      <c r="AM758" s="140"/>
      <c r="AN758" s="13"/>
      <c r="AO758" s="21"/>
      <c r="AP758" s="6"/>
      <c r="AQ758" s="13"/>
      <c r="AR758" s="21"/>
      <c r="AS758" s="6"/>
      <c r="AT758" s="13"/>
      <c r="AU758" s="21"/>
      <c r="AV758" s="6"/>
      <c r="AW758" s="13"/>
      <c r="AX758" s="21"/>
      <c r="AY758" s="6"/>
      <c r="AZ758" s="13"/>
      <c r="BA758" s="7"/>
      <c r="BB758" s="6"/>
      <c r="BC758" s="13"/>
      <c r="BD758" s="7"/>
      <c r="BE758" s="6"/>
      <c r="BF758" s="13"/>
      <c r="BG758" s="7"/>
      <c r="BH758" s="6"/>
      <c r="BI758" s="13"/>
      <c r="BJ758" s="7"/>
      <c r="BK758" s="6"/>
      <c r="CC758"/>
      <c r="CD758" s="187"/>
      <c r="CE758"/>
      <c r="CF758"/>
      <c r="CG758" s="187"/>
      <c r="CH758"/>
      <c r="CI758"/>
      <c r="CJ758" s="187"/>
      <c r="CK758"/>
      <c r="CL758"/>
      <c r="CM758" s="187"/>
      <c r="CN758"/>
      <c r="CO758"/>
      <c r="CP758" s="187"/>
      <c r="CQ758"/>
      <c r="CR758"/>
      <c r="CS758" s="187"/>
      <c r="CT758"/>
      <c r="CU758"/>
      <c r="CV758" s="187"/>
      <c r="CW758"/>
      <c r="CX758"/>
      <c r="CY758" s="187"/>
      <c r="CZ758"/>
      <c r="DA758"/>
      <c r="DB758"/>
      <c r="DC758"/>
      <c r="DD758"/>
      <c r="DE758"/>
      <c r="DF758"/>
      <c r="DG758"/>
      <c r="DH758"/>
    </row>
    <row r="759" spans="1:402">
      <c r="A759" s="5" t="s">
        <v>2364</v>
      </c>
      <c r="B759" s="20" t="s">
        <v>2246</v>
      </c>
      <c r="C759" s="15">
        <f t="shared" si="69"/>
        <v>22</v>
      </c>
      <c r="D759" s="117" t="s">
        <v>595</v>
      </c>
      <c r="E759" s="1" t="s">
        <v>3212</v>
      </c>
      <c r="F759" s="33" t="s">
        <v>2249</v>
      </c>
      <c r="G759" s="144">
        <v>4</v>
      </c>
      <c r="H759" s="156">
        <v>6</v>
      </c>
      <c r="I759" s="61">
        <v>7</v>
      </c>
      <c r="J759" s="139">
        <v>3</v>
      </c>
      <c r="K759" s="130">
        <v>4</v>
      </c>
      <c r="L759" s="158">
        <f t="shared" si="68"/>
        <v>7</v>
      </c>
      <c r="M759" s="11">
        <v>14</v>
      </c>
      <c r="N759" s="21" t="s">
        <v>230</v>
      </c>
      <c r="O759" s="148">
        <v>43016</v>
      </c>
      <c r="P759" s="11">
        <v>22</v>
      </c>
      <c r="Q759" s="21" t="s">
        <v>451</v>
      </c>
      <c r="R759" s="148">
        <v>43015</v>
      </c>
      <c r="S759" s="11">
        <v>22</v>
      </c>
      <c r="T759" s="21" t="s">
        <v>451</v>
      </c>
      <c r="U759" s="148">
        <v>42883</v>
      </c>
      <c r="V759" s="11">
        <v>22</v>
      </c>
      <c r="W759" s="21" t="s">
        <v>451</v>
      </c>
      <c r="X759" s="148">
        <v>42652</v>
      </c>
      <c r="Y759" s="11">
        <v>22</v>
      </c>
      <c r="Z759" s="21" t="s">
        <v>451</v>
      </c>
      <c r="AA759" s="148">
        <v>42651</v>
      </c>
      <c r="AB759" s="11">
        <v>22</v>
      </c>
      <c r="AC759" s="21" t="s">
        <v>451</v>
      </c>
      <c r="AD759" s="148">
        <v>42449</v>
      </c>
      <c r="AE759" s="11">
        <v>21</v>
      </c>
      <c r="AF759" s="21" t="s">
        <v>451</v>
      </c>
      <c r="AG759" s="148">
        <v>42448</v>
      </c>
      <c r="AH759" s="13"/>
      <c r="AI759" s="21"/>
      <c r="AJ759" s="129"/>
      <c r="AK759" s="13"/>
      <c r="AL759" s="21"/>
      <c r="AM759" s="140"/>
      <c r="AN759" s="13"/>
      <c r="AO759" s="21"/>
      <c r="AP759" s="6"/>
      <c r="AQ759" s="13"/>
      <c r="AR759" s="21"/>
      <c r="AS759" s="6"/>
      <c r="AT759" s="13"/>
      <c r="AU759" s="21"/>
      <c r="AV759" s="6"/>
      <c r="AW759" s="13"/>
      <c r="AX759" s="21"/>
      <c r="AY759" s="6"/>
      <c r="AZ759" s="13"/>
      <c r="BA759" s="7"/>
      <c r="BB759" s="6"/>
      <c r="BC759" s="13"/>
      <c r="BD759" s="7"/>
      <c r="BE759" s="6"/>
      <c r="BF759" s="13"/>
      <c r="BG759" s="7"/>
      <c r="BH759" s="6"/>
      <c r="BI759" s="13"/>
      <c r="BJ759" s="7"/>
      <c r="BK759" s="6"/>
      <c r="CC759"/>
      <c r="CD759" s="187"/>
      <c r="CE759"/>
      <c r="CF759"/>
      <c r="CG759" s="187"/>
      <c r="CH759"/>
      <c r="CI759"/>
      <c r="CJ759" s="187"/>
      <c r="CK759"/>
      <c r="CL759"/>
      <c r="CM759" s="187"/>
      <c r="CN759"/>
      <c r="CO759"/>
      <c r="CP759" s="187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</row>
    <row r="760" spans="1:402">
      <c r="A760" s="5" t="s">
        <v>1749</v>
      </c>
      <c r="B760" s="20" t="s">
        <v>1750</v>
      </c>
      <c r="C760" s="15">
        <f t="shared" si="69"/>
        <v>0</v>
      </c>
      <c r="E760" s="1" t="s">
        <v>1751</v>
      </c>
      <c r="F760" s="508" t="s">
        <v>1752</v>
      </c>
      <c r="H760" s="156"/>
      <c r="K760" s="130">
        <v>0</v>
      </c>
      <c r="L760" s="158">
        <f t="shared" si="68"/>
        <v>0</v>
      </c>
      <c r="M760" s="11"/>
      <c r="N760" s="21"/>
      <c r="P760" s="11"/>
      <c r="Q760" s="21"/>
      <c r="S760" s="11"/>
      <c r="T760" s="21"/>
      <c r="V760" s="21"/>
      <c r="W760" s="128"/>
      <c r="X760" s="148"/>
      <c r="Y760" s="64"/>
      <c r="Z760" s="21"/>
      <c r="AA760" s="148"/>
      <c r="AB760" s="64"/>
      <c r="AC760" s="21"/>
      <c r="AD760" s="129"/>
      <c r="AE760" s="46"/>
      <c r="AF760" s="21"/>
      <c r="AG760" s="129"/>
      <c r="AH760" s="13"/>
      <c r="AI760" s="21"/>
      <c r="AJ760" s="140"/>
      <c r="AK760" s="13"/>
      <c r="AL760" s="21"/>
      <c r="AM760" s="129"/>
      <c r="AN760" s="13"/>
      <c r="AO760" s="21"/>
      <c r="AP760" s="129"/>
      <c r="AQ760" s="13"/>
      <c r="AR760" s="21"/>
      <c r="AS760" s="140"/>
      <c r="CD760" s="8"/>
      <c r="CG760" s="8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KR760" s="267"/>
      <c r="KS760" s="267"/>
      <c r="KT760" s="267"/>
      <c r="KU760" s="267"/>
      <c r="KV760" s="267"/>
      <c r="KW760" s="267"/>
      <c r="KX760" s="267"/>
      <c r="KY760" s="267"/>
      <c r="KZ760" s="267"/>
      <c r="LA760" s="267"/>
      <c r="LB760" s="267"/>
      <c r="LC760" s="267"/>
      <c r="LD760" s="267"/>
      <c r="LE760" s="267"/>
      <c r="LF760" s="267"/>
      <c r="LG760" s="267"/>
      <c r="LH760" s="267"/>
      <c r="LI760" s="267"/>
      <c r="LJ760" s="267"/>
      <c r="LK760" s="267"/>
      <c r="LL760" s="267"/>
      <c r="LM760" s="267"/>
      <c r="LN760" s="267"/>
      <c r="LO760" s="267"/>
      <c r="LP760" s="267"/>
      <c r="LQ760" s="267"/>
      <c r="LR760" s="267"/>
      <c r="LS760" s="267"/>
      <c r="LT760" s="267"/>
      <c r="LU760" s="267"/>
      <c r="LV760" s="267"/>
      <c r="LW760" s="267"/>
      <c r="LX760" s="267"/>
      <c r="LY760" s="267"/>
      <c r="LZ760" s="267"/>
      <c r="MA760" s="267"/>
      <c r="MB760" s="267"/>
      <c r="MC760" s="267"/>
      <c r="MD760" s="267"/>
      <c r="ME760" s="267"/>
      <c r="MF760" s="267"/>
      <c r="MG760" s="267"/>
      <c r="MH760" s="267"/>
      <c r="MI760" s="267"/>
      <c r="MJ760" s="267"/>
      <c r="MK760" s="267"/>
      <c r="ML760" s="267"/>
      <c r="MM760" s="267"/>
      <c r="MN760" s="267"/>
      <c r="MO760" s="267"/>
      <c r="MP760" s="267"/>
      <c r="MQ760" s="267"/>
      <c r="MR760" s="267"/>
      <c r="MS760" s="267"/>
      <c r="MT760" s="267"/>
      <c r="MU760" s="267"/>
      <c r="MV760" s="267"/>
      <c r="MW760" s="267"/>
      <c r="MX760" s="267"/>
      <c r="MY760" s="267"/>
      <c r="MZ760" s="267"/>
      <c r="NA760" s="267"/>
      <c r="NB760" s="267"/>
      <c r="NC760" s="267"/>
      <c r="ND760" s="267"/>
      <c r="NE760" s="267"/>
      <c r="NF760" s="267"/>
      <c r="NG760" s="267"/>
      <c r="NH760" s="267"/>
      <c r="NI760" s="267"/>
      <c r="NJ760" s="267"/>
      <c r="NK760" s="267"/>
      <c r="NL760" s="267"/>
      <c r="NM760" s="267"/>
      <c r="NN760" s="267"/>
      <c r="NO760" s="267"/>
      <c r="NP760" s="267"/>
      <c r="NQ760" s="267"/>
      <c r="NR760" s="267"/>
      <c r="NS760" s="267"/>
      <c r="NT760" s="267"/>
      <c r="NU760" s="267"/>
      <c r="NV760" s="267"/>
      <c r="NW760" s="267"/>
      <c r="NX760" s="267"/>
      <c r="NY760" s="267"/>
      <c r="NZ760" s="267"/>
      <c r="OA760" s="267"/>
      <c r="OB760" s="267"/>
      <c r="OC760" s="267"/>
      <c r="OD760" s="267"/>
      <c r="OE760" s="267"/>
      <c r="OF760" s="267"/>
      <c r="OG760" s="267"/>
      <c r="OH760" s="267"/>
      <c r="OI760" s="267"/>
      <c r="OJ760" s="267"/>
      <c r="OK760" s="267"/>
      <c r="OL760" s="267"/>
    </row>
    <row r="761" spans="1:402">
      <c r="A761" s="5" t="s">
        <v>125</v>
      </c>
      <c r="B761" s="20" t="s">
        <v>124</v>
      </c>
      <c r="C761" s="15">
        <f t="shared" si="69"/>
        <v>16</v>
      </c>
      <c r="E761" s="1" t="s">
        <v>828</v>
      </c>
      <c r="F761" s="508" t="s">
        <v>235</v>
      </c>
      <c r="G761" s="144">
        <v>4</v>
      </c>
      <c r="H761" s="156"/>
      <c r="I761" s="61">
        <v>2.5</v>
      </c>
      <c r="K761" s="130">
        <v>2.5</v>
      </c>
      <c r="L761" s="158">
        <f t="shared" si="68"/>
        <v>2.5</v>
      </c>
      <c r="M761" s="21">
        <v>16</v>
      </c>
      <c r="N761" s="128" t="s">
        <v>451</v>
      </c>
      <c r="O761" s="148">
        <v>41686</v>
      </c>
      <c r="P761" s="21">
        <v>6</v>
      </c>
      <c r="Q761" s="128" t="s">
        <v>306</v>
      </c>
      <c r="R761" s="148">
        <v>41665</v>
      </c>
      <c r="S761" s="21">
        <v>16</v>
      </c>
      <c r="T761" s="128" t="s">
        <v>451</v>
      </c>
      <c r="U761" s="148">
        <v>41581</v>
      </c>
      <c r="V761" s="21">
        <v>16</v>
      </c>
      <c r="W761" s="128" t="s">
        <v>451</v>
      </c>
      <c r="X761" s="148">
        <v>41350</v>
      </c>
      <c r="Y761" s="21">
        <v>16</v>
      </c>
      <c r="Z761" s="128" t="s">
        <v>451</v>
      </c>
      <c r="AA761" s="148">
        <v>41322</v>
      </c>
      <c r="AB761" s="21">
        <v>16</v>
      </c>
      <c r="AC761" s="128" t="s">
        <v>451</v>
      </c>
      <c r="AD761" s="129">
        <v>41301</v>
      </c>
      <c r="AE761" s="14">
        <v>17</v>
      </c>
      <c r="AF761" s="128" t="s">
        <v>451</v>
      </c>
      <c r="AG761" s="129">
        <v>41216</v>
      </c>
      <c r="AH761" s="14">
        <v>18</v>
      </c>
      <c r="AI761" s="128" t="s">
        <v>451</v>
      </c>
      <c r="AJ761" s="129">
        <v>41196</v>
      </c>
      <c r="CC761"/>
      <c r="CD761" s="187"/>
      <c r="CE761"/>
      <c r="CF761"/>
      <c r="CG761" s="187"/>
      <c r="CH761"/>
      <c r="CI761"/>
      <c r="CJ761" s="187"/>
      <c r="CK761"/>
      <c r="CL761"/>
      <c r="CM761" s="187"/>
      <c r="CN761"/>
      <c r="CO761"/>
      <c r="CP761" s="187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KR761" s="267"/>
      <c r="KS761" s="267"/>
      <c r="KT761" s="267"/>
      <c r="KU761" s="267"/>
      <c r="KV761" s="267"/>
      <c r="KW761" s="267"/>
      <c r="KX761" s="267"/>
      <c r="KY761" s="267"/>
      <c r="KZ761" s="267"/>
      <c r="LA761" s="267"/>
      <c r="LB761" s="267"/>
      <c r="LC761" s="267"/>
      <c r="LD761" s="267"/>
      <c r="LE761" s="267"/>
      <c r="LF761" s="267"/>
      <c r="LG761" s="267"/>
      <c r="LH761" s="267"/>
      <c r="LI761" s="267"/>
      <c r="LJ761" s="267"/>
      <c r="LK761" s="267"/>
      <c r="LL761" s="267"/>
      <c r="LM761" s="267"/>
      <c r="LN761" s="267"/>
      <c r="LO761" s="267"/>
      <c r="LP761" s="267"/>
      <c r="LQ761" s="267"/>
      <c r="LR761" s="267"/>
      <c r="LS761" s="267"/>
      <c r="LT761" s="267"/>
      <c r="LU761" s="267"/>
      <c r="LV761" s="267"/>
      <c r="LW761" s="267"/>
      <c r="LX761" s="267"/>
      <c r="LY761" s="267"/>
      <c r="LZ761" s="267"/>
      <c r="MA761" s="267"/>
      <c r="MB761" s="267"/>
      <c r="MC761" s="267"/>
      <c r="MD761" s="267"/>
      <c r="ME761" s="267"/>
      <c r="MF761" s="267"/>
      <c r="MG761" s="267"/>
      <c r="MH761" s="267"/>
      <c r="MI761" s="267"/>
      <c r="MJ761" s="267"/>
      <c r="MK761" s="267"/>
      <c r="ML761" s="267"/>
      <c r="MM761" s="267"/>
      <c r="MN761" s="267"/>
      <c r="MO761" s="267"/>
      <c r="MP761" s="267"/>
      <c r="MQ761" s="267"/>
      <c r="MR761" s="267"/>
      <c r="MS761" s="267"/>
      <c r="MT761" s="267"/>
      <c r="MU761" s="267"/>
      <c r="MV761" s="267"/>
      <c r="MW761" s="267"/>
      <c r="MX761" s="267"/>
      <c r="MY761" s="267"/>
      <c r="MZ761" s="267"/>
      <c r="NA761" s="267"/>
      <c r="NB761" s="267"/>
      <c r="NC761" s="267"/>
      <c r="ND761" s="267"/>
      <c r="NE761" s="267"/>
      <c r="NF761" s="267"/>
      <c r="NG761" s="267"/>
      <c r="NH761" s="267"/>
      <c r="NI761" s="267"/>
      <c r="NJ761" s="267"/>
      <c r="NK761" s="267"/>
      <c r="NL761" s="267"/>
      <c r="NM761" s="267"/>
      <c r="NN761" s="267"/>
      <c r="NO761" s="267"/>
      <c r="NP761" s="267"/>
      <c r="NQ761" s="267"/>
      <c r="NR761" s="267"/>
      <c r="NS761" s="267"/>
      <c r="NT761" s="267"/>
      <c r="NU761" s="267"/>
      <c r="NV761" s="267"/>
      <c r="NW761" s="267"/>
      <c r="NX761" s="267"/>
      <c r="NY761" s="267"/>
      <c r="NZ761" s="267"/>
      <c r="OA761" s="267"/>
      <c r="OB761" s="267"/>
      <c r="OC761" s="267"/>
      <c r="OD761" s="267"/>
      <c r="OE761" s="267"/>
      <c r="OF761" s="267"/>
      <c r="OG761" s="267"/>
      <c r="OH761" s="267"/>
      <c r="OI761" s="267"/>
      <c r="OJ761" s="267"/>
      <c r="OK761" s="267"/>
      <c r="OL761" s="267"/>
    </row>
    <row r="762" spans="1:402">
      <c r="A762" s="25" t="s">
        <v>1753</v>
      </c>
      <c r="B762" s="31" t="s">
        <v>1754</v>
      </c>
      <c r="C762" s="26">
        <f t="shared" si="69"/>
        <v>0</v>
      </c>
      <c r="D762" s="43"/>
      <c r="E762" s="8" t="s">
        <v>1755</v>
      </c>
      <c r="F762" s="508" t="s">
        <v>1752</v>
      </c>
      <c r="H762" s="177"/>
      <c r="I762" s="62"/>
      <c r="J762" s="145"/>
      <c r="K762" s="128">
        <v>0</v>
      </c>
      <c r="L762" s="158">
        <f t="shared" si="68"/>
        <v>0</v>
      </c>
      <c r="N762" s="128"/>
      <c r="Q762" s="128"/>
      <c r="S762" s="575"/>
      <c r="T762" s="84"/>
      <c r="U762" s="577"/>
      <c r="V762" s="64"/>
      <c r="W762" s="21"/>
      <c r="X762" s="148"/>
      <c r="Y762" s="11"/>
      <c r="Z762" s="21"/>
      <c r="AA762" s="148"/>
      <c r="AB762" s="11"/>
      <c r="AC762" s="21"/>
      <c r="AD762" s="129"/>
      <c r="AE762" s="13"/>
      <c r="AF762" s="21"/>
      <c r="AG762" s="129"/>
      <c r="AH762" s="13"/>
      <c r="AI762" s="21"/>
      <c r="AJ762" s="129"/>
      <c r="AL762" s="8"/>
      <c r="AM762" s="8"/>
      <c r="AO762" s="8"/>
      <c r="AP762" s="8"/>
      <c r="AR762" s="8"/>
      <c r="AS762" s="8"/>
      <c r="AU762" s="8"/>
      <c r="AV762" s="8"/>
      <c r="AX762" s="8"/>
      <c r="AY762" s="8"/>
      <c r="BA762" s="8"/>
      <c r="BB762" s="8"/>
      <c r="BD762" s="8"/>
      <c r="BE762" s="8"/>
      <c r="BG762" s="8"/>
      <c r="BH762" s="8"/>
      <c r="BJ762" s="8"/>
      <c r="BK762" s="8"/>
      <c r="BM762" s="8"/>
      <c r="BN762" s="8"/>
      <c r="BP762" s="8"/>
      <c r="BQ762" s="8"/>
      <c r="BS762" s="8"/>
      <c r="BT762" s="8"/>
      <c r="BV762" s="8"/>
      <c r="BW762" s="8"/>
      <c r="BY762" s="8"/>
      <c r="BZ762" s="8"/>
      <c r="CB762" s="8"/>
      <c r="CC762" s="8"/>
      <c r="CD762" s="8"/>
      <c r="CE762" s="8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KR762" s="267"/>
      <c r="KS762" s="267"/>
      <c r="KT762" s="267"/>
      <c r="KU762" s="267"/>
      <c r="KV762" s="267"/>
      <c r="KW762" s="267"/>
      <c r="KX762" s="267"/>
      <c r="KY762" s="267"/>
      <c r="KZ762" s="267"/>
      <c r="LA762" s="267"/>
      <c r="LB762" s="267"/>
      <c r="LC762" s="267"/>
      <c r="LD762" s="267"/>
      <c r="LE762" s="267"/>
      <c r="LF762" s="267"/>
      <c r="LG762" s="267"/>
      <c r="LH762" s="267"/>
      <c r="LI762" s="267"/>
      <c r="LJ762" s="267"/>
      <c r="LK762" s="267"/>
      <c r="LL762" s="267"/>
      <c r="LM762" s="267"/>
      <c r="LN762" s="267"/>
      <c r="LO762" s="267"/>
      <c r="LP762" s="267"/>
      <c r="LQ762" s="267"/>
      <c r="LR762" s="267"/>
      <c r="LS762" s="267"/>
      <c r="LT762" s="267"/>
      <c r="LU762" s="267"/>
      <c r="LV762" s="267"/>
      <c r="LW762" s="267"/>
      <c r="LX762" s="267"/>
      <c r="LY762" s="267"/>
      <c r="LZ762" s="267"/>
      <c r="MA762" s="267"/>
      <c r="MB762" s="267"/>
      <c r="MC762" s="267"/>
      <c r="MD762" s="267"/>
      <c r="ME762" s="267"/>
      <c r="MF762" s="267"/>
      <c r="MG762" s="267"/>
      <c r="MH762" s="267"/>
      <c r="MI762" s="267"/>
      <c r="MJ762" s="267"/>
      <c r="MK762" s="267"/>
      <c r="ML762" s="267"/>
      <c r="MM762" s="267"/>
      <c r="MN762" s="267"/>
      <c r="MO762" s="267"/>
      <c r="MP762" s="267"/>
      <c r="MQ762" s="267"/>
      <c r="MR762" s="267"/>
      <c r="MS762" s="267"/>
      <c r="MT762" s="267"/>
      <c r="MU762" s="267"/>
      <c r="MV762" s="267"/>
      <c r="MW762" s="267"/>
      <c r="MX762" s="267"/>
      <c r="MY762" s="267"/>
      <c r="MZ762" s="267"/>
      <c r="NA762" s="267"/>
      <c r="NB762" s="267"/>
      <c r="NC762" s="267"/>
      <c r="ND762" s="267"/>
      <c r="NE762" s="267"/>
      <c r="NF762" s="267"/>
      <c r="NG762" s="267"/>
      <c r="NH762" s="267"/>
      <c r="NI762" s="267"/>
      <c r="NJ762" s="267"/>
      <c r="NK762" s="267"/>
      <c r="NL762" s="267"/>
      <c r="NM762" s="267"/>
      <c r="NN762" s="267"/>
      <c r="NO762" s="267"/>
      <c r="NP762" s="267"/>
      <c r="NQ762" s="267"/>
      <c r="NR762" s="267"/>
      <c r="NS762" s="267"/>
      <c r="NT762" s="267"/>
      <c r="NU762" s="267"/>
      <c r="NV762" s="267"/>
      <c r="NW762" s="267"/>
      <c r="NX762" s="267"/>
      <c r="NY762" s="267"/>
      <c r="NZ762" s="267"/>
      <c r="OA762" s="267"/>
      <c r="OB762" s="267"/>
      <c r="OC762" s="267"/>
      <c r="OD762" s="267"/>
      <c r="OE762" s="267"/>
      <c r="OF762" s="267"/>
      <c r="OG762" s="267"/>
      <c r="OH762" s="267"/>
      <c r="OI762" s="267"/>
      <c r="OJ762" s="267"/>
      <c r="OK762" s="267"/>
      <c r="OL762" s="267"/>
    </row>
    <row r="763" spans="1:402" s="267" customFormat="1">
      <c r="A763" s="5" t="s">
        <v>2287</v>
      </c>
      <c r="B763" s="20" t="s">
        <v>2247</v>
      </c>
      <c r="C763" s="15">
        <f t="shared" si="69"/>
        <v>14</v>
      </c>
      <c r="D763" s="117" t="s">
        <v>595</v>
      </c>
      <c r="E763" s="1" t="s">
        <v>2250</v>
      </c>
      <c r="F763" s="33" t="s">
        <v>2249</v>
      </c>
      <c r="G763" s="144">
        <v>1</v>
      </c>
      <c r="H763" s="156"/>
      <c r="I763" s="61">
        <v>1</v>
      </c>
      <c r="J763" s="139">
        <v>0.5</v>
      </c>
      <c r="K763" s="130">
        <v>0.5</v>
      </c>
      <c r="L763" s="158">
        <f t="shared" si="68"/>
        <v>1</v>
      </c>
      <c r="M763" s="11">
        <v>6</v>
      </c>
      <c r="N763" s="21" t="s">
        <v>230</v>
      </c>
      <c r="O763" s="148">
        <v>43016</v>
      </c>
      <c r="P763" s="11">
        <v>4</v>
      </c>
      <c r="Q763" s="21" t="s">
        <v>264</v>
      </c>
      <c r="R763" s="148">
        <v>43015</v>
      </c>
      <c r="S763" s="11">
        <v>14</v>
      </c>
      <c r="T763" s="21" t="s">
        <v>451</v>
      </c>
      <c r="U763" s="148">
        <v>42883</v>
      </c>
      <c r="V763" s="11">
        <v>0</v>
      </c>
      <c r="W763" s="21" t="s">
        <v>306</v>
      </c>
      <c r="X763" s="148">
        <v>42652</v>
      </c>
      <c r="Y763" s="11">
        <v>4</v>
      </c>
      <c r="Z763" s="21" t="s">
        <v>264</v>
      </c>
      <c r="AA763" s="148">
        <v>42651</v>
      </c>
      <c r="AB763" s="11">
        <v>7</v>
      </c>
      <c r="AC763" s="21" t="s">
        <v>264</v>
      </c>
      <c r="AD763" s="148">
        <v>42449</v>
      </c>
      <c r="AE763" s="11">
        <v>13</v>
      </c>
      <c r="AF763" s="21" t="s">
        <v>451</v>
      </c>
      <c r="AG763" s="148">
        <v>42448</v>
      </c>
      <c r="AH763" s="13"/>
      <c r="AI763" s="21"/>
      <c r="AJ763" s="129"/>
      <c r="AK763" s="13"/>
      <c r="AL763" s="21"/>
      <c r="AM763" s="140"/>
      <c r="AN763" s="13"/>
      <c r="AO763" s="21"/>
      <c r="AP763" s="6"/>
      <c r="AQ763" s="13"/>
      <c r="AR763" s="21"/>
      <c r="AS763" s="6"/>
      <c r="AT763" s="13"/>
      <c r="AU763" s="21"/>
      <c r="AV763" s="6"/>
      <c r="AW763" s="13"/>
      <c r="AX763" s="21"/>
      <c r="AY763" s="6"/>
      <c r="AZ763" s="13"/>
      <c r="BA763" s="7"/>
      <c r="BB763" s="6"/>
      <c r="BC763" s="13"/>
      <c r="BD763" s="7"/>
      <c r="BE763" s="6"/>
      <c r="BF763" s="13"/>
      <c r="BG763" s="7"/>
      <c r="BH763" s="6"/>
      <c r="BI763" s="13"/>
      <c r="BJ763" s="7"/>
      <c r="BK763" s="6"/>
      <c r="BL763" s="29"/>
      <c r="BM763" s="1"/>
      <c r="BN763" s="1"/>
      <c r="BO763" s="29"/>
      <c r="BP763" s="1"/>
      <c r="BQ763" s="1"/>
      <c r="BR763" s="29"/>
      <c r="BS763" s="1"/>
      <c r="BT763" s="1"/>
      <c r="BU763" s="29"/>
      <c r="BV763" s="1"/>
      <c r="BW763" s="1"/>
      <c r="BX763" s="29"/>
      <c r="BY763" s="1"/>
      <c r="BZ763" s="1"/>
      <c r="CA763" s="29"/>
      <c r="CB763" s="1"/>
      <c r="CC763"/>
      <c r="CD763" s="187"/>
      <c r="CE763"/>
      <c r="CF763"/>
      <c r="CG763" s="187"/>
      <c r="CH763"/>
      <c r="CI763"/>
      <c r="CJ763" s="187"/>
      <c r="CK763"/>
      <c r="CL763"/>
      <c r="CM763" s="187"/>
      <c r="CN763"/>
      <c r="CO763"/>
      <c r="CP763" s="187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</row>
    <row r="764" spans="1:402" s="267" customFormat="1">
      <c r="A764" s="5" t="s">
        <v>2499</v>
      </c>
      <c r="B764" s="20" t="s">
        <v>523</v>
      </c>
      <c r="C764" s="15">
        <f t="shared" si="69"/>
        <v>0</v>
      </c>
      <c r="D764" s="117"/>
      <c r="E764" s="1" t="s">
        <v>2500</v>
      </c>
      <c r="F764" s="33" t="s">
        <v>2501</v>
      </c>
      <c r="G764" s="144"/>
      <c r="H764" s="156"/>
      <c r="I764" s="61"/>
      <c r="J764" s="139"/>
      <c r="K764" s="130">
        <v>0</v>
      </c>
      <c r="L764" s="158">
        <f t="shared" si="68"/>
        <v>0</v>
      </c>
      <c r="M764" s="11"/>
      <c r="N764" s="21"/>
      <c r="O764" s="148"/>
      <c r="P764" s="11"/>
      <c r="Q764" s="21"/>
      <c r="R764" s="148"/>
      <c r="S764" s="11"/>
      <c r="T764" s="21"/>
      <c r="U764" s="148"/>
      <c r="V764" s="11"/>
      <c r="W764" s="21"/>
      <c r="X764" s="148"/>
      <c r="Y764" s="64"/>
      <c r="Z764" s="21"/>
      <c r="AA764" s="148"/>
      <c r="AB764" s="11"/>
      <c r="AC764" s="21"/>
      <c r="AD764" s="129"/>
      <c r="AE764" s="13"/>
      <c r="AF764" s="21"/>
      <c r="AG764" s="129"/>
      <c r="AH764" s="13"/>
      <c r="AI764" s="21"/>
      <c r="AJ764" s="129"/>
      <c r="AK764" s="13"/>
      <c r="AL764" s="21"/>
      <c r="AM764" s="140"/>
      <c r="AN764" s="13"/>
      <c r="AO764" s="21"/>
      <c r="AP764" s="6"/>
      <c r="AQ764" s="13"/>
      <c r="AR764" s="21"/>
      <c r="AS764" s="6"/>
      <c r="AT764" s="13"/>
      <c r="AU764" s="21"/>
      <c r="AV764" s="6"/>
      <c r="AW764" s="13"/>
      <c r="AX764" s="21"/>
      <c r="AY764" s="6"/>
      <c r="AZ764" s="13"/>
      <c r="BA764" s="7"/>
      <c r="BB764" s="6"/>
      <c r="BC764" s="13"/>
      <c r="BD764" s="7"/>
      <c r="BE764" s="6"/>
      <c r="BF764" s="13"/>
      <c r="BG764" s="7"/>
      <c r="BH764" s="6"/>
      <c r="BI764" s="13"/>
      <c r="BJ764" s="7"/>
      <c r="BK764" s="6"/>
      <c r="BL764" s="29"/>
      <c r="BM764" s="1"/>
      <c r="BN764" s="1"/>
      <c r="BO764" s="29"/>
      <c r="BP764" s="1"/>
      <c r="BQ764" s="1"/>
      <c r="BR764" s="29"/>
      <c r="BS764" s="1"/>
      <c r="BT764" s="1"/>
      <c r="BU764" s="29"/>
      <c r="BV764" s="1"/>
      <c r="BW764" s="1"/>
      <c r="BX764" s="29"/>
      <c r="BY764" s="1"/>
      <c r="BZ764" s="1"/>
      <c r="CA764" s="29"/>
      <c r="CB764" s="1"/>
      <c r="CC764"/>
      <c r="CD764" s="187"/>
      <c r="CE764"/>
      <c r="CF764"/>
      <c r="CG764" s="187"/>
      <c r="CH764"/>
      <c r="CI764"/>
      <c r="CJ764" s="187"/>
      <c r="CK764"/>
      <c r="CL764"/>
      <c r="CM764" s="187"/>
      <c r="CN764"/>
      <c r="CO764"/>
      <c r="CP764" s="187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</row>
    <row r="765" spans="1:402" s="267" customFormat="1">
      <c r="A765" s="5" t="s">
        <v>2548</v>
      </c>
      <c r="B765" s="20" t="s">
        <v>2542</v>
      </c>
      <c r="C765" s="15">
        <f t="shared" si="69"/>
        <v>14.636363636363637</v>
      </c>
      <c r="D765" s="117"/>
      <c r="E765" s="1" t="s">
        <v>2545</v>
      </c>
      <c r="F765" s="33" t="s">
        <v>235</v>
      </c>
      <c r="G765" s="144">
        <v>3</v>
      </c>
      <c r="H765" s="156"/>
      <c r="I765" s="61">
        <v>0.5</v>
      </c>
      <c r="J765" s="139">
        <v>0.5</v>
      </c>
      <c r="K765" s="130">
        <v>0</v>
      </c>
      <c r="L765" s="158">
        <f t="shared" si="68"/>
        <v>0.5</v>
      </c>
      <c r="M765" s="11">
        <v>13</v>
      </c>
      <c r="N765" s="21" t="s">
        <v>451</v>
      </c>
      <c r="O765" s="148">
        <v>43023</v>
      </c>
      <c r="P765" s="11">
        <v>16</v>
      </c>
      <c r="Q765" s="21" t="s">
        <v>451</v>
      </c>
      <c r="R765" s="148">
        <v>42988</v>
      </c>
      <c r="S765" s="11">
        <v>16</v>
      </c>
      <c r="T765" s="21" t="s">
        <v>451</v>
      </c>
      <c r="U765" s="148">
        <v>42680</v>
      </c>
      <c r="V765" s="11"/>
      <c r="W765" s="21"/>
      <c r="X765" s="148"/>
      <c r="Y765" s="64"/>
      <c r="Z765" s="21"/>
      <c r="AA765" s="148"/>
      <c r="AB765" s="11"/>
      <c r="AC765" s="21"/>
      <c r="AD765" s="129"/>
      <c r="AE765" s="13"/>
      <c r="AF765" s="21"/>
      <c r="AG765" s="129"/>
      <c r="AH765" s="13"/>
      <c r="AI765" s="21"/>
      <c r="AJ765" s="129"/>
      <c r="AK765" s="13"/>
      <c r="AL765" s="21"/>
      <c r="AM765" s="140"/>
      <c r="AN765" s="13"/>
      <c r="AO765" s="21"/>
      <c r="AP765" s="6"/>
      <c r="AQ765" s="13"/>
      <c r="AR765" s="21"/>
      <c r="AS765" s="6"/>
      <c r="AT765" s="13"/>
      <c r="AU765" s="21"/>
      <c r="AV765" s="6"/>
      <c r="AW765" s="13"/>
      <c r="AX765" s="21"/>
      <c r="AY765" s="6"/>
      <c r="AZ765" s="13"/>
      <c r="BA765" s="7"/>
      <c r="BB765" s="6"/>
      <c r="BC765" s="13"/>
      <c r="BD765" s="7"/>
      <c r="BE765" s="6"/>
      <c r="BF765" s="13"/>
      <c r="BG765" s="7"/>
      <c r="BH765" s="6"/>
      <c r="BI765" s="13"/>
      <c r="BJ765" s="7"/>
      <c r="BK765" s="6"/>
      <c r="BL765" s="29"/>
      <c r="BM765" s="1"/>
      <c r="BN765" s="1"/>
      <c r="BO765" s="29"/>
      <c r="BP765" s="1"/>
      <c r="BQ765" s="1"/>
      <c r="BR765" s="29"/>
      <c r="BS765" s="1"/>
      <c r="BT765" s="1"/>
      <c r="BU765" s="29"/>
      <c r="BV765" s="1"/>
      <c r="BW765" s="1"/>
      <c r="BX765" s="29"/>
      <c r="BY765" s="1"/>
      <c r="BZ765" s="1"/>
      <c r="CA765" s="29"/>
      <c r="CB765" s="1"/>
      <c r="CC765"/>
      <c r="CD765" s="187"/>
      <c r="CE765"/>
      <c r="CF765"/>
      <c r="CG765" s="187"/>
      <c r="CH765"/>
      <c r="CI765"/>
      <c r="CJ765" s="187"/>
      <c r="CK765"/>
      <c r="CL765"/>
      <c r="CM765" s="187"/>
      <c r="CN765"/>
      <c r="CO765"/>
      <c r="CP765" s="187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</row>
    <row r="766" spans="1:402" s="267" customFormat="1">
      <c r="A766" s="5" t="s">
        <v>2549</v>
      </c>
      <c r="B766" s="20" t="s">
        <v>2543</v>
      </c>
      <c r="C766" s="15">
        <f t="shared" si="69"/>
        <v>21.999999999999996</v>
      </c>
      <c r="D766" s="117"/>
      <c r="E766" s="1" t="s">
        <v>2544</v>
      </c>
      <c r="F766" s="33" t="s">
        <v>235</v>
      </c>
      <c r="G766" s="144">
        <v>3</v>
      </c>
      <c r="H766" s="156">
        <v>3</v>
      </c>
      <c r="I766" s="61">
        <v>3</v>
      </c>
      <c r="J766" s="139">
        <v>2</v>
      </c>
      <c r="K766" s="130">
        <v>1</v>
      </c>
      <c r="L766" s="158">
        <f t="shared" si="68"/>
        <v>3</v>
      </c>
      <c r="M766" s="11">
        <v>22</v>
      </c>
      <c r="N766" s="21" t="s">
        <v>451</v>
      </c>
      <c r="O766" s="148">
        <v>43023</v>
      </c>
      <c r="P766" s="11">
        <v>22</v>
      </c>
      <c r="Q766" s="21" t="s">
        <v>451</v>
      </c>
      <c r="R766" s="148">
        <v>42988</v>
      </c>
      <c r="S766" s="11">
        <v>22</v>
      </c>
      <c r="T766" s="21" t="s">
        <v>451</v>
      </c>
      <c r="U766" s="148">
        <v>42680</v>
      </c>
      <c r="V766" s="11"/>
      <c r="W766" s="21"/>
      <c r="X766" s="148"/>
      <c r="Y766" s="64"/>
      <c r="Z766" s="21"/>
      <c r="AA766" s="148"/>
      <c r="AB766" s="11"/>
      <c r="AC766" s="21"/>
      <c r="AD766" s="129"/>
      <c r="AE766" s="13"/>
      <c r="AF766" s="21"/>
      <c r="AG766" s="129"/>
      <c r="AH766" s="13"/>
      <c r="AI766" s="21"/>
      <c r="AJ766" s="129"/>
      <c r="AK766" s="13"/>
      <c r="AL766" s="21"/>
      <c r="AM766" s="140"/>
      <c r="AN766" s="13"/>
      <c r="AO766" s="21"/>
      <c r="AP766" s="6"/>
      <c r="AQ766" s="13"/>
      <c r="AR766" s="21"/>
      <c r="AS766" s="6"/>
      <c r="AT766" s="13"/>
      <c r="AU766" s="21"/>
      <c r="AV766" s="6"/>
      <c r="AW766" s="13"/>
      <c r="AX766" s="21"/>
      <c r="AY766" s="6"/>
      <c r="AZ766" s="13"/>
      <c r="BA766" s="7"/>
      <c r="BB766" s="6"/>
      <c r="BC766" s="13"/>
      <c r="BD766" s="7"/>
      <c r="BE766" s="6"/>
      <c r="BF766" s="13"/>
      <c r="BG766" s="7"/>
      <c r="BH766" s="6"/>
      <c r="BI766" s="13"/>
      <c r="BJ766" s="7"/>
      <c r="BK766" s="6"/>
      <c r="BL766" s="29"/>
      <c r="BM766" s="1"/>
      <c r="BN766" s="1"/>
      <c r="BO766" s="29"/>
      <c r="BP766" s="1"/>
      <c r="BQ766" s="1"/>
      <c r="BR766" s="29"/>
      <c r="BS766" s="1"/>
      <c r="BT766" s="1"/>
      <c r="BU766" s="29"/>
      <c r="BV766" s="1"/>
      <c r="BW766" s="1"/>
      <c r="BX766" s="29"/>
      <c r="BY766" s="1"/>
      <c r="BZ766" s="1"/>
      <c r="CA766" s="29"/>
      <c r="CB766" s="1"/>
      <c r="CC766"/>
      <c r="CD766" s="187"/>
      <c r="CE766"/>
      <c r="CF766"/>
      <c r="CG766" s="187"/>
      <c r="CH766"/>
      <c r="CI766"/>
      <c r="CJ766" s="187"/>
      <c r="CK766"/>
      <c r="CL766"/>
      <c r="CM766" s="187"/>
      <c r="CN766"/>
      <c r="CO766"/>
      <c r="CP766" s="187"/>
      <c r="CQ766"/>
      <c r="CR766"/>
      <c r="CS766" s="187"/>
      <c r="CT766"/>
      <c r="CU766"/>
      <c r="CV766" s="187"/>
      <c r="CW766"/>
      <c r="CX766"/>
      <c r="CY766" s="187"/>
      <c r="CZ766"/>
      <c r="DA766"/>
      <c r="DB766" s="187"/>
      <c r="DC766"/>
      <c r="DD766"/>
      <c r="DE766" s="187"/>
      <c r="DF766"/>
      <c r="DG766"/>
      <c r="DH766" s="187"/>
      <c r="DI766" s="1"/>
      <c r="DJ766" s="1"/>
      <c r="DK766" s="8"/>
      <c r="DL766" s="1"/>
      <c r="DM766" s="1"/>
      <c r="DN766" s="8"/>
      <c r="DO766" s="1"/>
      <c r="DP766" s="1"/>
      <c r="DQ766" s="8"/>
      <c r="DR766" s="1"/>
      <c r="DS766" s="1"/>
      <c r="DT766" s="8"/>
      <c r="DU766" s="1"/>
      <c r="DV766" s="1"/>
      <c r="DW766" s="8"/>
      <c r="DX766" s="1"/>
      <c r="DY766" s="1"/>
      <c r="DZ766" s="8"/>
      <c r="EA766" s="1"/>
      <c r="EB766" s="1"/>
      <c r="EC766" s="8"/>
      <c r="ED766" s="1"/>
      <c r="EE766" s="1"/>
      <c r="EF766" s="8"/>
      <c r="EG766" s="1"/>
      <c r="EH766" s="1"/>
      <c r="EI766" s="8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</row>
    <row r="767" spans="1:402" s="267" customFormat="1">
      <c r="A767" s="5" t="s">
        <v>2286</v>
      </c>
      <c r="B767" s="20" t="s">
        <v>2248</v>
      </c>
      <c r="C767" s="15">
        <f t="shared" si="69"/>
        <v>14.764705882352942</v>
      </c>
      <c r="D767" s="117"/>
      <c r="E767" s="1" t="s">
        <v>2703</v>
      </c>
      <c r="F767" s="33" t="s">
        <v>2249</v>
      </c>
      <c r="G767" s="144">
        <v>4</v>
      </c>
      <c r="H767" s="156">
        <v>1</v>
      </c>
      <c r="I767" s="61">
        <v>2.5</v>
      </c>
      <c r="J767" s="139">
        <v>1</v>
      </c>
      <c r="K767" s="130">
        <v>1.5</v>
      </c>
      <c r="L767" s="158">
        <f t="shared" si="68"/>
        <v>2.5</v>
      </c>
      <c r="M767" s="11">
        <v>8</v>
      </c>
      <c r="N767" s="21" t="s">
        <v>264</v>
      </c>
      <c r="O767" s="148">
        <v>43016</v>
      </c>
      <c r="P767" s="11">
        <v>16</v>
      </c>
      <c r="Q767" s="21" t="s">
        <v>451</v>
      </c>
      <c r="R767" s="148">
        <v>43015</v>
      </c>
      <c r="S767" s="11">
        <v>13</v>
      </c>
      <c r="T767" s="21" t="s">
        <v>451</v>
      </c>
      <c r="U767" s="148">
        <v>42883</v>
      </c>
      <c r="V767" s="11">
        <v>16</v>
      </c>
      <c r="W767" s="21" t="s">
        <v>451</v>
      </c>
      <c r="X767" s="148">
        <v>42652</v>
      </c>
      <c r="Y767" s="11">
        <v>16</v>
      </c>
      <c r="Z767" s="21" t="s">
        <v>451</v>
      </c>
      <c r="AA767" s="148">
        <v>42651</v>
      </c>
      <c r="AB767" s="11">
        <v>16</v>
      </c>
      <c r="AC767" s="21" t="s">
        <v>451</v>
      </c>
      <c r="AD767" s="148">
        <v>42449</v>
      </c>
      <c r="AE767" s="11">
        <v>5</v>
      </c>
      <c r="AF767" s="21" t="s">
        <v>264</v>
      </c>
      <c r="AG767" s="148">
        <v>42448</v>
      </c>
      <c r="AH767" s="13"/>
      <c r="AI767" s="21"/>
      <c r="AJ767" s="129"/>
      <c r="AK767" s="13"/>
      <c r="AL767" s="21"/>
      <c r="AM767" s="140"/>
      <c r="AN767" s="13"/>
      <c r="AO767" s="21"/>
      <c r="AP767" s="6"/>
      <c r="AQ767" s="13"/>
      <c r="AR767" s="21"/>
      <c r="AS767" s="6"/>
      <c r="AT767" s="13"/>
      <c r="AU767" s="21"/>
      <c r="AV767" s="6"/>
      <c r="AW767" s="13"/>
      <c r="AX767" s="21"/>
      <c r="AY767" s="6"/>
      <c r="AZ767" s="13"/>
      <c r="BA767" s="7"/>
      <c r="BB767" s="6"/>
      <c r="BC767" s="13"/>
      <c r="BD767" s="7"/>
      <c r="BE767" s="6"/>
      <c r="BF767" s="13"/>
      <c r="BG767" s="7"/>
      <c r="BH767" s="6"/>
      <c r="BI767" s="13"/>
      <c r="BJ767" s="7"/>
      <c r="BK767" s="6"/>
      <c r="BL767" s="29"/>
      <c r="BM767" s="1"/>
      <c r="BN767" s="1"/>
      <c r="BO767" s="29"/>
      <c r="BP767" s="1"/>
      <c r="BQ767" s="1"/>
      <c r="BR767" s="29"/>
      <c r="BS767" s="1"/>
      <c r="BT767" s="1"/>
      <c r="BU767" s="29"/>
      <c r="BV767" s="1"/>
      <c r="BW767" s="1"/>
      <c r="BX767" s="29"/>
      <c r="BY767" s="1"/>
      <c r="BZ767" s="1"/>
      <c r="CA767" s="29"/>
      <c r="CB767" s="1"/>
      <c r="CC767"/>
      <c r="CD767" s="194"/>
      <c r="CE767"/>
      <c r="CF767"/>
      <c r="CG767" s="187"/>
      <c r="CH767"/>
      <c r="CI767"/>
      <c r="CJ767" s="187"/>
      <c r="CK767"/>
      <c r="CL767"/>
      <c r="CM767" s="187"/>
      <c r="CN767"/>
      <c r="CO767"/>
      <c r="CP767" s="18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  <c r="NL767" s="8"/>
      <c r="NM767" s="8"/>
      <c r="NN767" s="8"/>
      <c r="NO767" s="8"/>
      <c r="NP767" s="8"/>
      <c r="NQ767" s="8"/>
      <c r="NR767" s="8"/>
      <c r="NS767" s="8"/>
      <c r="NT767" s="8"/>
      <c r="NU767" s="8"/>
      <c r="NV767" s="8"/>
      <c r="NW767" s="8"/>
      <c r="NX767" s="8"/>
      <c r="NY767" s="8"/>
      <c r="NZ767" s="8"/>
      <c r="OA767" s="8"/>
      <c r="OB767" s="8"/>
      <c r="OC767" s="8"/>
      <c r="OD767" s="8"/>
      <c r="OE767" s="8"/>
      <c r="OF767" s="8"/>
      <c r="OG767" s="8"/>
      <c r="OH767" s="8"/>
      <c r="OI767" s="8"/>
      <c r="OJ767" s="8"/>
      <c r="OK767" s="8"/>
      <c r="OL767" s="8"/>
    </row>
    <row r="768" spans="1:402" s="267" customFormat="1">
      <c r="A768" s="5" t="s">
        <v>2539</v>
      </c>
      <c r="B768" s="20" t="s">
        <v>2523</v>
      </c>
      <c r="C768" s="15">
        <f t="shared" si="69"/>
        <v>11.68181818181818</v>
      </c>
      <c r="D768" s="117"/>
      <c r="E768" s="1" t="s">
        <v>2527</v>
      </c>
      <c r="F768" s="33" t="s">
        <v>2538</v>
      </c>
      <c r="G768" s="144">
        <v>4</v>
      </c>
      <c r="H768" s="156">
        <v>1</v>
      </c>
      <c r="I768" s="61">
        <v>0.5</v>
      </c>
      <c r="J768" s="139"/>
      <c r="K768" s="130"/>
      <c r="L768" s="158"/>
      <c r="M768" s="11">
        <v>11</v>
      </c>
      <c r="N768" s="21" t="s">
        <v>451</v>
      </c>
      <c r="O768" s="148">
        <v>43037</v>
      </c>
      <c r="P768" s="11">
        <v>11</v>
      </c>
      <c r="Q768" s="21" t="s">
        <v>451</v>
      </c>
      <c r="R768" s="148">
        <v>43036</v>
      </c>
      <c r="S768" s="11">
        <v>14</v>
      </c>
      <c r="T768" s="21" t="s">
        <v>451</v>
      </c>
      <c r="U768" s="148">
        <v>42960</v>
      </c>
      <c r="V768" s="11">
        <v>16</v>
      </c>
      <c r="W768" s="21" t="s">
        <v>451</v>
      </c>
      <c r="X768" s="148">
        <v>42672</v>
      </c>
      <c r="Y768" s="64"/>
      <c r="Z768" s="21"/>
      <c r="AA768" s="148"/>
      <c r="AB768" s="11"/>
      <c r="AC768" s="21"/>
      <c r="AD768" s="129"/>
      <c r="AE768" s="13"/>
      <c r="AF768" s="21"/>
      <c r="AG768" s="129"/>
      <c r="AH768" s="13"/>
      <c r="AI768" s="21"/>
      <c r="AJ768" s="129"/>
      <c r="AK768" s="13"/>
      <c r="AL768" s="21"/>
      <c r="AM768" s="140"/>
      <c r="AN768" s="13"/>
      <c r="AO768" s="21"/>
      <c r="AP768" s="6"/>
      <c r="AQ768" s="13"/>
      <c r="AR768" s="21"/>
      <c r="AS768" s="6"/>
      <c r="AT768" s="13"/>
      <c r="AU768" s="21"/>
      <c r="AV768" s="6"/>
      <c r="AW768" s="13"/>
      <c r="AX768" s="21"/>
      <c r="AY768" s="6"/>
      <c r="AZ768" s="13"/>
      <c r="BA768" s="7"/>
      <c r="BB768" s="6"/>
      <c r="BC768" s="13"/>
      <c r="BD768" s="7"/>
      <c r="BE768" s="6"/>
      <c r="BF768" s="13"/>
      <c r="BG768" s="7"/>
      <c r="BH768" s="6"/>
      <c r="BI768" s="13"/>
      <c r="BJ768" s="7"/>
      <c r="BK768" s="6"/>
      <c r="BL768" s="29"/>
      <c r="BM768" s="1"/>
      <c r="BN768" s="1"/>
      <c r="BO768" s="29"/>
      <c r="BP768" s="1"/>
      <c r="BQ768" s="1"/>
      <c r="BR768" s="29"/>
      <c r="BS768" s="1"/>
      <c r="BT768" s="1"/>
      <c r="BU768" s="29"/>
      <c r="BV768" s="1"/>
      <c r="BW768" s="1"/>
      <c r="BX768" s="29"/>
      <c r="BY768" s="1"/>
      <c r="BZ768" s="1"/>
      <c r="CA768" s="29"/>
      <c r="CB768" s="1"/>
      <c r="CC768"/>
      <c r="CD768" s="187"/>
      <c r="CE768"/>
      <c r="CF768"/>
      <c r="CG768" s="187"/>
      <c r="CH768"/>
      <c r="CI768"/>
      <c r="CJ768" s="187"/>
      <c r="CK768"/>
      <c r="CL768"/>
      <c r="CM768" s="187"/>
      <c r="CN768"/>
      <c r="CO768"/>
      <c r="CP768" s="187"/>
      <c r="CQ768"/>
      <c r="CR768"/>
      <c r="CS768" s="187"/>
      <c r="CT768"/>
      <c r="CU768"/>
      <c r="CV768" s="187"/>
      <c r="CW768"/>
      <c r="CX768"/>
      <c r="CY768" s="187"/>
      <c r="CZ768"/>
      <c r="DA768"/>
      <c r="DB768" s="187"/>
      <c r="DC768"/>
      <c r="DD768"/>
      <c r="DE768" s="187"/>
      <c r="DF768"/>
      <c r="DG768"/>
      <c r="DH768" s="187"/>
      <c r="DI768" s="1"/>
      <c r="DJ768" s="1"/>
      <c r="DK768" s="8"/>
      <c r="DL768" s="1"/>
      <c r="DM768" s="1"/>
      <c r="DN768" s="8"/>
      <c r="DO768" s="1"/>
      <c r="DP768" s="1"/>
      <c r="DQ768" s="8"/>
      <c r="DR768" s="1"/>
      <c r="DS768" s="1"/>
      <c r="DT768" s="8"/>
      <c r="DU768" s="1"/>
      <c r="DV768" s="1"/>
      <c r="DW768" s="8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</row>
    <row r="769" spans="1:402" s="267" customFormat="1">
      <c r="A769" s="5" t="s">
        <v>1402</v>
      </c>
      <c r="B769" s="20" t="s">
        <v>166</v>
      </c>
      <c r="C769" s="15">
        <f t="shared" si="69"/>
        <v>21</v>
      </c>
      <c r="D769" s="117"/>
      <c r="E769" s="1" t="s">
        <v>1385</v>
      </c>
      <c r="F769" s="508" t="s">
        <v>1383</v>
      </c>
      <c r="G769" s="144">
        <v>1</v>
      </c>
      <c r="H769" s="156">
        <v>1</v>
      </c>
      <c r="I769" s="61">
        <v>1</v>
      </c>
      <c r="J769" s="139"/>
      <c r="K769" s="130">
        <v>1</v>
      </c>
      <c r="L769" s="158">
        <f>(J769+K769)</f>
        <v>1</v>
      </c>
      <c r="M769" s="21">
        <v>21</v>
      </c>
      <c r="N769" s="128" t="s">
        <v>451</v>
      </c>
      <c r="O769" s="148">
        <v>41721</v>
      </c>
      <c r="P769" s="21"/>
      <c r="Q769" s="128"/>
      <c r="R769" s="148"/>
      <c r="S769" s="11"/>
      <c r="T769" s="21"/>
      <c r="U769" s="148"/>
      <c r="V769" s="11"/>
      <c r="W769" s="21"/>
      <c r="X769" s="148"/>
      <c r="Y769" s="11"/>
      <c r="Z769" s="21"/>
      <c r="AA769" s="148"/>
      <c r="AB769" s="11"/>
      <c r="AC769" s="21"/>
      <c r="AD769" s="129"/>
      <c r="AE769" s="46"/>
      <c r="AF769" s="21"/>
      <c r="AG769" s="129"/>
      <c r="AH769" s="13"/>
      <c r="AI769" s="21"/>
      <c r="AJ769" s="129"/>
      <c r="AK769" s="13"/>
      <c r="AL769" s="21"/>
      <c r="AM769" s="129"/>
      <c r="AN769" s="29"/>
      <c r="AO769" s="1"/>
      <c r="AP769" s="8"/>
      <c r="AQ769" s="29"/>
      <c r="AR769" s="1"/>
      <c r="AS769" s="8"/>
      <c r="AT769" s="29"/>
      <c r="AU769" s="1"/>
      <c r="AV769" s="1"/>
      <c r="AW769" s="29"/>
      <c r="AX769" s="1"/>
      <c r="AY769" s="1"/>
      <c r="AZ769" s="29"/>
      <c r="BA769" s="1"/>
      <c r="BB769" s="1"/>
      <c r="BC769" s="29"/>
      <c r="BD769" s="1"/>
      <c r="BE769" s="1"/>
      <c r="BF769" s="29"/>
      <c r="BG769" s="1"/>
      <c r="BH769" s="1"/>
      <c r="BI769" s="29"/>
      <c r="BJ769" s="1"/>
      <c r="BK769" s="1"/>
      <c r="BL769" s="29"/>
      <c r="BM769" s="1"/>
      <c r="BN769" s="1"/>
      <c r="BO769" s="29"/>
      <c r="BP769" s="1"/>
      <c r="BQ769" s="1"/>
      <c r="BR769" s="29"/>
      <c r="BS769" s="1"/>
      <c r="BT769" s="1"/>
      <c r="BU769" s="29"/>
      <c r="BV769" s="1"/>
      <c r="BW769" s="1"/>
      <c r="BX769" s="29"/>
      <c r="BY769" s="1"/>
      <c r="BZ769" s="1"/>
      <c r="CA769" s="29"/>
      <c r="CB769" s="1"/>
      <c r="CC769" s="1"/>
      <c r="CD769" s="8"/>
      <c r="CE769" s="1"/>
      <c r="CF769"/>
      <c r="CG769" s="187"/>
      <c r="CH769"/>
      <c r="CI769"/>
      <c r="CJ769" s="187"/>
      <c r="CK769"/>
      <c r="CL769"/>
      <c r="CM769" s="187"/>
      <c r="CN769"/>
      <c r="CO769"/>
      <c r="CP769" s="187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</row>
    <row r="770" spans="1:402" s="267" customFormat="1">
      <c r="A770" s="5" t="s">
        <v>2540</v>
      </c>
      <c r="B770" s="20" t="s">
        <v>2524</v>
      </c>
      <c r="C770" s="15">
        <f t="shared" si="69"/>
        <v>11</v>
      </c>
      <c r="D770" s="117"/>
      <c r="E770" s="1" t="s">
        <v>2528</v>
      </c>
      <c r="F770" s="33" t="s">
        <v>2526</v>
      </c>
      <c r="G770" s="144">
        <v>1</v>
      </c>
      <c r="H770" s="156"/>
      <c r="I770" s="61"/>
      <c r="J770" s="139"/>
      <c r="K770" s="130"/>
      <c r="L770" s="158"/>
      <c r="M770" s="11">
        <v>11</v>
      </c>
      <c r="N770" s="21" t="s">
        <v>451</v>
      </c>
      <c r="O770" s="148">
        <v>42672</v>
      </c>
      <c r="P770" s="11"/>
      <c r="Q770" s="21"/>
      <c r="R770" s="148"/>
      <c r="S770" s="11"/>
      <c r="T770" s="21"/>
      <c r="U770" s="148"/>
      <c r="V770" s="11"/>
      <c r="W770" s="21"/>
      <c r="X770" s="148"/>
      <c r="Y770" s="64"/>
      <c r="Z770" s="21"/>
      <c r="AA770" s="148"/>
      <c r="AB770" s="11"/>
      <c r="AC770" s="21"/>
      <c r="AD770" s="129"/>
      <c r="AE770" s="13"/>
      <c r="AF770" s="21"/>
      <c r="AG770" s="129"/>
      <c r="AH770" s="13"/>
      <c r="AI770" s="21"/>
      <c r="AJ770" s="129"/>
      <c r="AK770" s="13"/>
      <c r="AL770" s="21"/>
      <c r="AM770" s="140"/>
      <c r="AN770" s="13"/>
      <c r="AO770" s="21"/>
      <c r="AP770" s="6"/>
      <c r="AQ770" s="13"/>
      <c r="AR770" s="21"/>
      <c r="AS770" s="6"/>
      <c r="AT770" s="13"/>
      <c r="AU770" s="21"/>
      <c r="AV770" s="6"/>
      <c r="AW770" s="13"/>
      <c r="AX770" s="21"/>
      <c r="AY770" s="6"/>
      <c r="AZ770" s="13"/>
      <c r="BA770" s="7"/>
      <c r="BB770" s="6"/>
      <c r="BC770" s="13"/>
      <c r="BD770" s="7"/>
      <c r="BE770" s="6"/>
      <c r="BF770" s="13"/>
      <c r="BG770" s="7"/>
      <c r="BH770" s="6"/>
      <c r="BI770" s="13"/>
      <c r="BJ770" s="7"/>
      <c r="BK770" s="6"/>
      <c r="BL770" s="29"/>
      <c r="BM770" s="1"/>
      <c r="BN770" s="1"/>
      <c r="BO770" s="29"/>
      <c r="BP770" s="1"/>
      <c r="BQ770" s="1"/>
      <c r="BR770" s="29"/>
      <c r="BS770" s="1"/>
      <c r="BT770" s="1"/>
      <c r="BU770" s="29"/>
      <c r="BV770" s="1"/>
      <c r="BW770" s="1"/>
      <c r="BX770" s="29"/>
      <c r="BY770" s="1"/>
      <c r="BZ770" s="1"/>
      <c r="CA770" s="29"/>
      <c r="CB770" s="1"/>
      <c r="CC770"/>
      <c r="CD770" s="187"/>
      <c r="CE770"/>
      <c r="CF770"/>
      <c r="CG770" s="187"/>
      <c r="CH770"/>
      <c r="CI770"/>
      <c r="CJ770" s="187"/>
      <c r="CK770"/>
      <c r="CL770"/>
      <c r="CM770" s="187"/>
      <c r="CN770"/>
      <c r="CO770"/>
      <c r="CP770" s="187"/>
      <c r="CQ770"/>
      <c r="CR770"/>
      <c r="CS770" s="187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  <c r="NJ770" s="8"/>
      <c r="NK770" s="8"/>
      <c r="NL770" s="8"/>
      <c r="NM770" s="8"/>
      <c r="NN770" s="8"/>
      <c r="NO770" s="8"/>
      <c r="NP770" s="8"/>
      <c r="NQ770" s="8"/>
      <c r="NR770" s="8"/>
      <c r="NS770" s="8"/>
      <c r="NT770" s="8"/>
      <c r="NU770" s="8"/>
      <c r="NV770" s="8"/>
      <c r="NW770" s="8"/>
      <c r="NX770" s="8"/>
      <c r="NY770" s="8"/>
      <c r="NZ770" s="8"/>
      <c r="OA770" s="8"/>
      <c r="OB770" s="8"/>
      <c r="OC770" s="8"/>
      <c r="OD770" s="8"/>
      <c r="OE770" s="8"/>
      <c r="OF770" s="8"/>
      <c r="OG770" s="8"/>
      <c r="OH770" s="8"/>
      <c r="OI770" s="8"/>
      <c r="OJ770" s="8"/>
      <c r="OK770" s="8"/>
      <c r="OL770" s="8"/>
    </row>
    <row r="771" spans="1:402" s="267" customFormat="1">
      <c r="A771" s="5" t="s">
        <v>2732</v>
      </c>
      <c r="B771" s="20" t="s">
        <v>2733</v>
      </c>
      <c r="C771" s="15">
        <f t="shared" si="69"/>
        <v>0</v>
      </c>
      <c r="D771" s="117"/>
      <c r="E771" s="1" t="s">
        <v>2734</v>
      </c>
      <c r="F771" s="33" t="s">
        <v>1098</v>
      </c>
      <c r="G771" s="144"/>
      <c r="H771" s="156"/>
      <c r="I771" s="61"/>
      <c r="J771" s="139"/>
      <c r="K771" s="130"/>
      <c r="L771" s="158"/>
      <c r="M771" s="11">
        <v>0</v>
      </c>
      <c r="N771" s="21" t="s">
        <v>306</v>
      </c>
      <c r="O771" s="148">
        <v>42960</v>
      </c>
      <c r="P771" s="11"/>
      <c r="Q771" s="21"/>
      <c r="R771" s="148"/>
      <c r="S771" s="11"/>
      <c r="T771" s="21"/>
      <c r="U771" s="148"/>
      <c r="V771" s="11"/>
      <c r="W771" s="21"/>
      <c r="X771" s="148"/>
      <c r="Y771" s="64"/>
      <c r="Z771" s="21"/>
      <c r="AA771" s="148"/>
      <c r="AB771" s="11"/>
      <c r="AC771" s="21"/>
      <c r="AD771" s="129"/>
      <c r="AE771" s="13"/>
      <c r="AF771" s="21"/>
      <c r="AG771" s="129"/>
      <c r="AH771" s="13"/>
      <c r="AI771" s="21"/>
      <c r="AJ771" s="129"/>
      <c r="AK771" s="13"/>
      <c r="AL771" s="21"/>
      <c r="AM771" s="140"/>
      <c r="AN771" s="13"/>
      <c r="AO771" s="21"/>
      <c r="AP771" s="6"/>
      <c r="AQ771" s="13"/>
      <c r="AR771" s="21"/>
      <c r="AS771" s="6"/>
      <c r="AT771" s="13"/>
      <c r="AU771" s="21"/>
      <c r="AV771" s="6"/>
      <c r="AW771" s="13"/>
      <c r="AX771" s="21"/>
      <c r="AY771" s="6"/>
      <c r="AZ771" s="13"/>
      <c r="BA771" s="7"/>
      <c r="BB771" s="6"/>
      <c r="BC771" s="13"/>
      <c r="BD771" s="7"/>
      <c r="BE771" s="6"/>
      <c r="BF771" s="13"/>
      <c r="BG771" s="7"/>
      <c r="BH771" s="6"/>
      <c r="BI771" s="13"/>
      <c r="BJ771" s="7"/>
      <c r="BK771" s="6"/>
      <c r="BL771" s="29"/>
      <c r="BM771" s="1"/>
      <c r="BN771" s="1"/>
      <c r="BO771" s="29"/>
      <c r="BP771" s="1"/>
      <c r="BQ771" s="1"/>
      <c r="BR771" s="29"/>
      <c r="BS771" s="1"/>
      <c r="BT771" s="1"/>
      <c r="BU771" s="29"/>
      <c r="BV771" s="1"/>
      <c r="BW771" s="1"/>
      <c r="BX771" s="29"/>
      <c r="BY771" s="1"/>
      <c r="BZ771" s="1"/>
      <c r="CA771" s="29"/>
      <c r="CB771" s="1"/>
      <c r="CC771"/>
      <c r="CD771" s="187"/>
      <c r="CE771"/>
      <c r="CF771"/>
      <c r="CG771" s="187"/>
      <c r="CH771"/>
      <c r="CI771"/>
      <c r="CJ771" s="187"/>
      <c r="CK771"/>
      <c r="CL771"/>
      <c r="CM771" s="187"/>
      <c r="CN771"/>
      <c r="CO771"/>
      <c r="CP771" s="187"/>
      <c r="CQ771"/>
      <c r="CR771"/>
      <c r="CS771" s="187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  <c r="NJ771" s="8"/>
      <c r="NK771" s="8"/>
      <c r="NL771" s="8"/>
      <c r="NM771" s="8"/>
      <c r="NN771" s="8"/>
      <c r="NO771" s="8"/>
      <c r="NP771" s="8"/>
      <c r="NQ771" s="8"/>
      <c r="NR771" s="8"/>
      <c r="NS771" s="8"/>
      <c r="NT771" s="8"/>
      <c r="NU771" s="8"/>
      <c r="NV771" s="8"/>
      <c r="NW771" s="8"/>
      <c r="NX771" s="8"/>
      <c r="NY771" s="8"/>
      <c r="NZ771" s="8"/>
      <c r="OA771" s="8"/>
      <c r="OB771" s="8"/>
      <c r="OC771" s="8"/>
      <c r="OD771" s="8"/>
      <c r="OE771" s="8"/>
      <c r="OF771" s="8"/>
      <c r="OG771" s="8"/>
      <c r="OH771" s="8"/>
      <c r="OI771" s="8"/>
      <c r="OJ771" s="8"/>
      <c r="OK771" s="8"/>
      <c r="OL771" s="8"/>
    </row>
    <row r="772" spans="1:402" s="267" customFormat="1">
      <c r="A772" s="5" t="s">
        <v>2541</v>
      </c>
      <c r="B772" s="20" t="s">
        <v>2522</v>
      </c>
      <c r="C772" s="15">
        <f t="shared" si="69"/>
        <v>16.705882352941178</v>
      </c>
      <c r="D772" s="117"/>
      <c r="E772" s="1" t="s">
        <v>2525</v>
      </c>
      <c r="F772" s="33" t="s">
        <v>2526</v>
      </c>
      <c r="G772" s="144">
        <v>2</v>
      </c>
      <c r="H772" s="156">
        <v>1</v>
      </c>
      <c r="I772" s="61">
        <v>1</v>
      </c>
      <c r="J772" s="139"/>
      <c r="K772" s="130"/>
      <c r="L772" s="158"/>
      <c r="M772" s="11">
        <v>13</v>
      </c>
      <c r="N772" s="21" t="s">
        <v>451</v>
      </c>
      <c r="O772" s="148">
        <v>42960</v>
      </c>
      <c r="P772" s="11">
        <v>22</v>
      </c>
      <c r="Q772" s="21" t="s">
        <v>451</v>
      </c>
      <c r="R772" s="148">
        <v>42672</v>
      </c>
      <c r="S772" s="11"/>
      <c r="T772" s="21"/>
      <c r="U772" s="148"/>
      <c r="V772" s="11"/>
      <c r="W772" s="21"/>
      <c r="X772" s="148"/>
      <c r="Y772" s="64"/>
      <c r="Z772" s="21"/>
      <c r="AA772" s="148"/>
      <c r="AB772" s="11"/>
      <c r="AC772" s="21"/>
      <c r="AD772" s="129"/>
      <c r="AE772" s="13"/>
      <c r="AF772" s="21"/>
      <c r="AG772" s="129"/>
      <c r="AH772" s="13"/>
      <c r="AI772" s="21"/>
      <c r="AJ772" s="129"/>
      <c r="AK772" s="13"/>
      <c r="AL772" s="21"/>
      <c r="AM772" s="140"/>
      <c r="AN772" s="13"/>
      <c r="AO772" s="21"/>
      <c r="AP772" s="6"/>
      <c r="AQ772" s="13"/>
      <c r="AR772" s="21"/>
      <c r="AS772" s="6"/>
      <c r="AT772" s="13"/>
      <c r="AU772" s="21"/>
      <c r="AV772" s="6"/>
      <c r="AW772" s="13"/>
      <c r="AX772" s="21"/>
      <c r="AY772" s="6"/>
      <c r="AZ772" s="13"/>
      <c r="BA772" s="7"/>
      <c r="BB772" s="6"/>
      <c r="BC772" s="13"/>
      <c r="BD772" s="7"/>
      <c r="BE772" s="6"/>
      <c r="BF772" s="13"/>
      <c r="BG772" s="7"/>
      <c r="BH772" s="6"/>
      <c r="BI772" s="13"/>
      <c r="BJ772" s="7"/>
      <c r="BK772" s="6"/>
      <c r="BL772" s="29"/>
      <c r="BM772" s="1"/>
      <c r="BN772" s="1"/>
      <c r="BO772" s="29"/>
      <c r="BP772" s="1"/>
      <c r="BQ772" s="1"/>
      <c r="BR772" s="29"/>
      <c r="BS772" s="1"/>
      <c r="BT772" s="1"/>
      <c r="BU772" s="29"/>
      <c r="BV772" s="1"/>
      <c r="BW772" s="1"/>
      <c r="BX772" s="29"/>
      <c r="BY772" s="1"/>
      <c r="BZ772" s="1"/>
      <c r="CA772" s="29"/>
      <c r="CB772" s="1"/>
      <c r="CC772"/>
      <c r="CD772" s="187"/>
      <c r="CE772"/>
      <c r="CF772"/>
      <c r="CG772" s="187"/>
      <c r="CH772"/>
      <c r="CI772"/>
      <c r="CJ772" s="187"/>
      <c r="CK772"/>
      <c r="CL772"/>
      <c r="CM772" s="187"/>
      <c r="CN772"/>
      <c r="CO772"/>
      <c r="CP772" s="187"/>
      <c r="CQ772"/>
      <c r="CR772"/>
      <c r="CS772" s="187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  <c r="NJ772" s="8"/>
      <c r="NK772" s="8"/>
      <c r="NL772" s="8"/>
      <c r="NM772" s="8"/>
      <c r="NN772" s="8"/>
      <c r="NO772" s="8"/>
      <c r="NP772" s="8"/>
      <c r="NQ772" s="8"/>
      <c r="NR772" s="8"/>
      <c r="NS772" s="8"/>
      <c r="NT772" s="8"/>
      <c r="NU772" s="8"/>
      <c r="NV772" s="8"/>
      <c r="NW772" s="8"/>
      <c r="NX772" s="8"/>
      <c r="NY772" s="8"/>
      <c r="NZ772" s="8"/>
      <c r="OA772" s="8"/>
      <c r="OB772" s="8"/>
      <c r="OC772" s="8"/>
      <c r="OD772" s="8"/>
      <c r="OE772" s="8"/>
      <c r="OF772" s="8"/>
      <c r="OG772" s="8"/>
      <c r="OH772" s="8"/>
      <c r="OI772" s="8"/>
      <c r="OJ772" s="8"/>
      <c r="OK772" s="8"/>
      <c r="OL772" s="8"/>
    </row>
    <row r="773" spans="1:402" s="267" customFormat="1">
      <c r="A773" s="25" t="s">
        <v>73</v>
      </c>
      <c r="B773" s="31" t="s">
        <v>57</v>
      </c>
      <c r="C773" s="26">
        <f t="shared" si="69"/>
        <v>16</v>
      </c>
      <c r="D773" s="43"/>
      <c r="E773" s="8" t="s">
        <v>1339</v>
      </c>
      <c r="F773" s="508" t="s">
        <v>235</v>
      </c>
      <c r="G773" s="144">
        <v>4</v>
      </c>
      <c r="H773" s="177"/>
      <c r="I773" s="62"/>
      <c r="J773" s="145"/>
      <c r="K773" s="128">
        <v>0</v>
      </c>
      <c r="L773" s="158">
        <f t="shared" ref="L773:L791" si="70">(J773+K773)</f>
        <v>0</v>
      </c>
      <c r="M773" s="21">
        <v>6</v>
      </c>
      <c r="N773" s="128" t="s">
        <v>306</v>
      </c>
      <c r="O773" s="148">
        <v>42050</v>
      </c>
      <c r="P773" s="21">
        <v>6</v>
      </c>
      <c r="Q773" s="128" t="s">
        <v>306</v>
      </c>
      <c r="R773" s="148">
        <v>42029</v>
      </c>
      <c r="S773" s="21">
        <v>16</v>
      </c>
      <c r="T773" s="128" t="s">
        <v>451</v>
      </c>
      <c r="U773" s="148">
        <v>41945</v>
      </c>
      <c r="V773" s="21">
        <v>16</v>
      </c>
      <c r="W773" s="128" t="s">
        <v>451</v>
      </c>
      <c r="X773" s="148">
        <v>41924</v>
      </c>
      <c r="Y773" s="21">
        <v>11</v>
      </c>
      <c r="Z773" s="128" t="s">
        <v>451</v>
      </c>
      <c r="AA773" s="148">
        <v>41686</v>
      </c>
      <c r="AB773" s="21">
        <v>4</v>
      </c>
      <c r="AC773" s="128" t="s">
        <v>264</v>
      </c>
      <c r="AD773" s="129">
        <v>41665</v>
      </c>
      <c r="AE773" s="14">
        <v>11</v>
      </c>
      <c r="AF773" s="128" t="s">
        <v>451</v>
      </c>
      <c r="AG773" s="129">
        <v>41350</v>
      </c>
      <c r="AH773" s="14">
        <v>11</v>
      </c>
      <c r="AI773" s="128" t="s">
        <v>451</v>
      </c>
      <c r="AJ773" s="129">
        <v>41322</v>
      </c>
      <c r="AK773" s="14">
        <v>11</v>
      </c>
      <c r="AL773" s="128" t="s">
        <v>451</v>
      </c>
      <c r="AM773" s="129">
        <v>41301</v>
      </c>
      <c r="AN773" s="14">
        <v>11</v>
      </c>
      <c r="AO773" s="128" t="s">
        <v>451</v>
      </c>
      <c r="AP773" s="129">
        <v>41216</v>
      </c>
      <c r="AQ773" s="14">
        <v>16</v>
      </c>
      <c r="AR773" s="128" t="s">
        <v>451</v>
      </c>
      <c r="AS773" s="129">
        <v>41077</v>
      </c>
      <c r="AT773" s="29"/>
      <c r="AU773" s="8"/>
      <c r="AV773" s="8"/>
      <c r="AW773" s="29"/>
      <c r="AX773" s="8"/>
      <c r="AY773" s="8"/>
      <c r="AZ773" s="29"/>
      <c r="BA773" s="8"/>
      <c r="BB773" s="8"/>
      <c r="BC773" s="29"/>
      <c r="BD773" s="8"/>
      <c r="BE773" s="8"/>
      <c r="BF773" s="29"/>
      <c r="BG773" s="8"/>
      <c r="BH773" s="8"/>
      <c r="BI773" s="29"/>
      <c r="BJ773" s="8"/>
      <c r="BK773" s="8"/>
      <c r="BL773" s="29"/>
      <c r="BM773" s="8"/>
      <c r="BN773" s="8"/>
      <c r="BO773" s="29"/>
      <c r="BP773" s="8"/>
      <c r="BQ773" s="8"/>
      <c r="BR773" s="29"/>
      <c r="BS773" s="8"/>
      <c r="BT773" s="8"/>
      <c r="BU773" s="29"/>
      <c r="BV773" s="8"/>
      <c r="BW773" s="8"/>
      <c r="BX773" s="29"/>
      <c r="BY773" s="8"/>
      <c r="BZ773" s="8"/>
      <c r="CA773" s="29"/>
      <c r="CB773" s="8"/>
      <c r="CC773" s="8"/>
      <c r="CD773" s="8"/>
      <c r="CE773" s="8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</row>
    <row r="774" spans="1:402" s="295" customFormat="1" ht="14" thickBot="1">
      <c r="A774" s="621" t="s">
        <v>2836</v>
      </c>
      <c r="B774" s="296" t="s">
        <v>2811</v>
      </c>
      <c r="C774" s="281">
        <f t="shared" si="69"/>
        <v>16.681818181818183</v>
      </c>
      <c r="D774" s="282"/>
      <c r="E774" s="284" t="s">
        <v>2835</v>
      </c>
      <c r="F774" s="259" t="s">
        <v>2526</v>
      </c>
      <c r="G774" s="285">
        <v>3</v>
      </c>
      <c r="H774" s="615">
        <v>1</v>
      </c>
      <c r="I774" s="299">
        <v>3</v>
      </c>
      <c r="J774" s="287">
        <v>3</v>
      </c>
      <c r="K774" s="288">
        <v>0</v>
      </c>
      <c r="L774" s="382">
        <f t="shared" si="70"/>
        <v>3</v>
      </c>
      <c r="M774" s="291">
        <v>16</v>
      </c>
      <c r="N774" s="288" t="s">
        <v>451</v>
      </c>
      <c r="O774" s="170">
        <v>43037</v>
      </c>
      <c r="P774" s="291">
        <v>16</v>
      </c>
      <c r="Q774" s="288" t="s">
        <v>451</v>
      </c>
      <c r="R774" s="170">
        <v>43036</v>
      </c>
      <c r="S774" s="291">
        <v>19</v>
      </c>
      <c r="T774" s="288" t="s">
        <v>451</v>
      </c>
      <c r="U774" s="170">
        <v>42960</v>
      </c>
      <c r="V774" s="291"/>
      <c r="W774" s="288"/>
      <c r="X774" s="170"/>
      <c r="Y774" s="291"/>
      <c r="Z774" s="288"/>
      <c r="AA774" s="170"/>
      <c r="AB774" s="291"/>
      <c r="AC774" s="288"/>
      <c r="AD774" s="289"/>
      <c r="AE774" s="616"/>
      <c r="AF774" s="288"/>
      <c r="AG774" s="289"/>
      <c r="AH774" s="616"/>
      <c r="AI774" s="288"/>
      <c r="AJ774" s="289"/>
      <c r="AK774" s="616"/>
      <c r="AL774" s="288"/>
      <c r="AM774" s="289"/>
      <c r="AN774" s="616"/>
      <c r="AO774" s="288"/>
      <c r="AP774" s="289"/>
      <c r="AQ774" s="616"/>
      <c r="AR774" s="288"/>
      <c r="AS774" s="289"/>
      <c r="AT774" s="293"/>
      <c r="AU774" s="284"/>
      <c r="AV774" s="284"/>
      <c r="AW774" s="293"/>
      <c r="AX774" s="284"/>
      <c r="AY774" s="284"/>
      <c r="AZ774" s="293"/>
      <c r="BA774" s="284"/>
      <c r="BB774" s="284"/>
      <c r="BC774" s="293"/>
      <c r="BD774" s="284"/>
      <c r="BE774" s="284"/>
      <c r="BF774" s="293"/>
      <c r="BG774" s="284"/>
      <c r="BH774" s="284"/>
      <c r="BI774" s="293"/>
      <c r="BJ774" s="284"/>
      <c r="BK774" s="284"/>
      <c r="BL774" s="293"/>
      <c r="BM774" s="284"/>
      <c r="BN774" s="284"/>
      <c r="BO774" s="293"/>
      <c r="BP774" s="284"/>
      <c r="BQ774" s="284"/>
      <c r="BR774" s="293"/>
      <c r="BS774" s="284"/>
      <c r="BT774" s="284"/>
      <c r="BU774" s="293"/>
      <c r="BV774" s="284"/>
      <c r="BW774" s="284"/>
      <c r="BX774" s="293"/>
      <c r="BY774" s="284"/>
      <c r="BZ774" s="284"/>
      <c r="CA774" s="293"/>
      <c r="CB774" s="284"/>
      <c r="CC774" s="284"/>
      <c r="CD774" s="284"/>
      <c r="CE774" s="284"/>
      <c r="CF774" s="294"/>
      <c r="CG774" s="294"/>
      <c r="CH774" s="294"/>
      <c r="CI774" s="294"/>
      <c r="CJ774" s="294"/>
      <c r="CK774" s="294"/>
      <c r="CL774" s="294"/>
      <c r="CM774" s="294"/>
      <c r="CN774" s="294"/>
      <c r="CO774" s="294"/>
      <c r="CP774" s="294"/>
      <c r="CQ774" s="294"/>
      <c r="CR774" s="294"/>
      <c r="CS774" s="294"/>
      <c r="CT774" s="294"/>
      <c r="CU774" s="294"/>
      <c r="CV774" s="294"/>
      <c r="CW774" s="294"/>
      <c r="CX774" s="294"/>
      <c r="CY774" s="294"/>
      <c r="CZ774" s="294"/>
      <c r="DA774" s="294"/>
      <c r="DB774" s="294"/>
      <c r="DC774" s="294"/>
      <c r="DD774" s="294"/>
      <c r="DE774" s="294"/>
      <c r="DF774" s="294"/>
      <c r="DG774" s="294"/>
      <c r="DH774" s="294"/>
      <c r="DI774" s="284"/>
      <c r="DJ774" s="284"/>
      <c r="DK774" s="284"/>
      <c r="DL774" s="284"/>
      <c r="DM774" s="284"/>
      <c r="DN774" s="284"/>
      <c r="DO774" s="284"/>
      <c r="DP774" s="284"/>
      <c r="DQ774" s="284"/>
      <c r="DR774" s="284"/>
      <c r="DS774" s="284"/>
      <c r="DT774" s="284"/>
      <c r="DU774" s="284"/>
      <c r="DV774" s="284"/>
      <c r="DW774" s="284"/>
      <c r="DX774" s="284"/>
      <c r="DY774" s="284"/>
      <c r="DZ774" s="284"/>
      <c r="EA774" s="284"/>
      <c r="EB774" s="284"/>
      <c r="EC774" s="284"/>
      <c r="ED774" s="284"/>
      <c r="EE774" s="284"/>
      <c r="EF774" s="284"/>
      <c r="EG774" s="284"/>
      <c r="EH774" s="284"/>
      <c r="EI774" s="284"/>
      <c r="EJ774" s="284"/>
      <c r="EK774" s="284"/>
      <c r="EL774" s="284"/>
      <c r="EM774" s="284"/>
      <c r="EN774" s="284"/>
      <c r="EO774" s="284"/>
      <c r="EP774" s="284"/>
      <c r="EQ774" s="284"/>
      <c r="ER774" s="284"/>
      <c r="ES774" s="284"/>
      <c r="ET774" s="284"/>
      <c r="EU774" s="284"/>
      <c r="EV774" s="284"/>
      <c r="EW774" s="284"/>
      <c r="EX774" s="284"/>
      <c r="EY774" s="284"/>
      <c r="EZ774" s="284"/>
      <c r="FA774" s="284"/>
      <c r="FB774" s="284"/>
      <c r="FC774" s="284"/>
      <c r="FD774" s="284"/>
      <c r="FE774" s="284"/>
      <c r="FF774" s="284"/>
      <c r="FG774" s="284"/>
      <c r="FH774" s="284"/>
      <c r="FI774" s="284"/>
      <c r="FJ774" s="284"/>
      <c r="FK774" s="284"/>
      <c r="FL774" s="284"/>
      <c r="FM774" s="284"/>
      <c r="FN774" s="284"/>
      <c r="FO774" s="284"/>
      <c r="FP774" s="284"/>
      <c r="FQ774" s="284"/>
      <c r="FR774" s="284"/>
      <c r="FS774" s="284"/>
      <c r="FT774" s="284"/>
      <c r="FU774" s="284"/>
      <c r="FV774" s="284"/>
      <c r="FW774" s="284"/>
      <c r="FX774" s="284"/>
      <c r="FY774" s="284"/>
      <c r="FZ774" s="284"/>
      <c r="GA774" s="284"/>
      <c r="GB774" s="284"/>
      <c r="GC774" s="284"/>
      <c r="GD774" s="284"/>
      <c r="GE774" s="284"/>
      <c r="GF774" s="284"/>
      <c r="GG774" s="284"/>
      <c r="GH774" s="284"/>
      <c r="GI774" s="284"/>
      <c r="GJ774" s="284"/>
      <c r="GK774" s="284"/>
      <c r="GL774" s="284"/>
      <c r="GM774" s="284"/>
      <c r="GN774" s="284"/>
      <c r="GO774" s="284"/>
      <c r="GP774" s="284"/>
      <c r="GQ774" s="284"/>
      <c r="GR774" s="284"/>
      <c r="GS774" s="284"/>
      <c r="GT774" s="284"/>
      <c r="GU774" s="284"/>
      <c r="GV774" s="284"/>
      <c r="GW774" s="284"/>
      <c r="GX774" s="284"/>
      <c r="GY774" s="284"/>
      <c r="GZ774" s="284"/>
      <c r="HA774" s="284"/>
      <c r="HB774" s="284"/>
      <c r="HC774" s="284"/>
      <c r="HD774" s="284"/>
      <c r="HE774" s="284"/>
      <c r="HF774" s="284"/>
      <c r="HG774" s="284"/>
      <c r="HH774" s="284"/>
      <c r="HI774" s="284"/>
      <c r="HJ774" s="284"/>
      <c r="HK774" s="284"/>
      <c r="HL774" s="284"/>
      <c r="HM774" s="284"/>
      <c r="HN774" s="284"/>
      <c r="HO774" s="284"/>
      <c r="HP774" s="284"/>
      <c r="HQ774" s="284"/>
      <c r="HR774" s="284"/>
      <c r="HS774" s="284"/>
      <c r="HT774" s="284"/>
      <c r="HU774" s="284"/>
      <c r="HV774" s="284"/>
      <c r="HW774" s="284"/>
      <c r="HX774" s="284"/>
      <c r="HY774" s="284"/>
      <c r="HZ774" s="284"/>
      <c r="IA774" s="284"/>
      <c r="IB774" s="284"/>
      <c r="IC774" s="284"/>
      <c r="ID774" s="284"/>
      <c r="IE774" s="284"/>
      <c r="IF774" s="284"/>
      <c r="IG774" s="284"/>
      <c r="IH774" s="284"/>
      <c r="II774" s="284"/>
      <c r="IJ774" s="284"/>
      <c r="IK774" s="284"/>
      <c r="IL774" s="284"/>
      <c r="IM774" s="284"/>
      <c r="IN774" s="284"/>
      <c r="IO774" s="284"/>
      <c r="IP774" s="284"/>
      <c r="IQ774" s="284"/>
      <c r="IR774" s="284"/>
      <c r="IS774" s="284"/>
      <c r="IT774" s="284"/>
      <c r="IU774" s="284"/>
      <c r="IV774" s="284"/>
      <c r="IW774" s="284"/>
      <c r="IX774" s="284"/>
      <c r="IY774" s="284"/>
      <c r="IZ774" s="284"/>
      <c r="JA774" s="284"/>
      <c r="JB774" s="284"/>
      <c r="JC774" s="284"/>
      <c r="JD774" s="284"/>
      <c r="JE774" s="284"/>
      <c r="JF774" s="284"/>
      <c r="JG774" s="284"/>
      <c r="JH774" s="284"/>
      <c r="JI774" s="284"/>
      <c r="JJ774" s="284"/>
      <c r="JK774" s="284"/>
      <c r="JL774" s="284"/>
      <c r="JM774" s="284"/>
      <c r="JN774" s="284"/>
      <c r="JO774" s="284"/>
      <c r="JP774" s="284"/>
      <c r="JQ774" s="284"/>
      <c r="JR774" s="284"/>
      <c r="JS774" s="284"/>
      <c r="JT774" s="284"/>
      <c r="JU774" s="284"/>
      <c r="JV774" s="284"/>
      <c r="JW774" s="284"/>
      <c r="JX774" s="284"/>
      <c r="JY774" s="284"/>
      <c r="JZ774" s="284"/>
      <c r="KA774" s="284"/>
      <c r="KB774" s="284"/>
      <c r="KC774" s="284"/>
      <c r="KD774" s="284"/>
      <c r="KE774" s="284"/>
      <c r="KF774" s="284"/>
      <c r="KG774" s="284"/>
      <c r="KH774" s="284"/>
      <c r="KI774" s="284"/>
      <c r="KJ774" s="284"/>
      <c r="KK774" s="284"/>
      <c r="KL774" s="284"/>
      <c r="KM774" s="284"/>
      <c r="KN774" s="284"/>
      <c r="KO774" s="284"/>
      <c r="KP774" s="284"/>
      <c r="KQ774" s="284"/>
    </row>
    <row r="775" spans="1:402">
      <c r="A775" s="25" t="s">
        <v>2415</v>
      </c>
      <c r="B775" s="31" t="s">
        <v>516</v>
      </c>
      <c r="C775" s="15">
        <f t="shared" si="69"/>
        <v>9.9090909090909083</v>
      </c>
      <c r="D775" s="41"/>
      <c r="E775" s="38" t="s">
        <v>3071</v>
      </c>
      <c r="F775" s="508" t="s">
        <v>345</v>
      </c>
      <c r="G775" s="144">
        <v>4</v>
      </c>
      <c r="H775" s="177">
        <v>6</v>
      </c>
      <c r="I775" s="116">
        <v>12</v>
      </c>
      <c r="J775" s="145"/>
      <c r="K775" s="128">
        <v>16.5</v>
      </c>
      <c r="L775" s="158">
        <f t="shared" si="70"/>
        <v>16.5</v>
      </c>
      <c r="M775" s="21">
        <v>9</v>
      </c>
      <c r="N775" s="128" t="s">
        <v>451</v>
      </c>
      <c r="O775" s="148">
        <v>42149</v>
      </c>
      <c r="P775" s="21">
        <v>9</v>
      </c>
      <c r="Q775" s="128" t="s">
        <v>451</v>
      </c>
      <c r="R775" s="148">
        <v>42148</v>
      </c>
      <c r="S775" s="21">
        <v>13</v>
      </c>
      <c r="T775" s="128" t="s">
        <v>451</v>
      </c>
      <c r="U775" s="148">
        <v>41868</v>
      </c>
      <c r="V775" s="21">
        <v>13</v>
      </c>
      <c r="W775" s="128" t="s">
        <v>451</v>
      </c>
      <c r="X775" s="148">
        <v>41867</v>
      </c>
      <c r="Y775" s="21">
        <v>9</v>
      </c>
      <c r="Z775" s="128" t="s">
        <v>451</v>
      </c>
      <c r="AA775" s="148">
        <v>41504</v>
      </c>
      <c r="AB775" s="21">
        <v>16</v>
      </c>
      <c r="AC775" s="128" t="s">
        <v>451</v>
      </c>
      <c r="AD775" s="129">
        <v>41503</v>
      </c>
      <c r="AE775" s="14">
        <v>13</v>
      </c>
      <c r="AF775" s="128" t="s">
        <v>451</v>
      </c>
      <c r="AG775" s="129">
        <v>41421</v>
      </c>
      <c r="AH775" s="14">
        <v>13</v>
      </c>
      <c r="AI775" s="128" t="s">
        <v>451</v>
      </c>
      <c r="AJ775" s="129">
        <v>41420</v>
      </c>
      <c r="AK775" s="14">
        <v>10</v>
      </c>
      <c r="AL775" s="128" t="s">
        <v>2858</v>
      </c>
      <c r="AM775" s="129">
        <v>40713</v>
      </c>
      <c r="AN775" s="14">
        <v>16</v>
      </c>
      <c r="AO775" s="128" t="s">
        <v>451</v>
      </c>
      <c r="AP775" s="129">
        <v>40712</v>
      </c>
      <c r="AQ775" s="14">
        <v>22</v>
      </c>
      <c r="AR775" s="128" t="s">
        <v>451</v>
      </c>
      <c r="AS775" s="129">
        <v>40412</v>
      </c>
      <c r="AT775" s="14">
        <v>22</v>
      </c>
      <c r="AU775" s="128" t="s">
        <v>451</v>
      </c>
      <c r="AV775" s="129">
        <v>40411</v>
      </c>
      <c r="AW775" s="14">
        <v>22</v>
      </c>
      <c r="AX775" s="128" t="s">
        <v>451</v>
      </c>
      <c r="AY775" s="129">
        <v>40307</v>
      </c>
      <c r="AZ775" s="14">
        <v>20</v>
      </c>
      <c r="BA775" s="128" t="s">
        <v>451</v>
      </c>
      <c r="BB775" s="129">
        <v>40306</v>
      </c>
      <c r="BC775" s="14">
        <v>22</v>
      </c>
      <c r="BD775" s="128" t="s">
        <v>451</v>
      </c>
      <c r="BE775" s="129">
        <v>40041</v>
      </c>
      <c r="BF775" s="14">
        <v>22</v>
      </c>
      <c r="BG775" s="128" t="s">
        <v>451</v>
      </c>
      <c r="BH775" s="129">
        <v>40040</v>
      </c>
      <c r="BI775" s="45">
        <v>17</v>
      </c>
      <c r="BJ775" s="128" t="s">
        <v>451</v>
      </c>
      <c r="BK775" s="129">
        <v>39957</v>
      </c>
      <c r="BM775" s="8"/>
      <c r="BN775" s="8"/>
      <c r="BP775" s="8"/>
      <c r="BQ775" s="8"/>
      <c r="BS775" s="8"/>
      <c r="BT775" s="8"/>
      <c r="BV775" s="8"/>
      <c r="BW775" s="8"/>
      <c r="BY775" s="8"/>
      <c r="BZ775" s="8"/>
      <c r="CB775" s="8"/>
      <c r="CC775" s="8"/>
      <c r="CE775" s="8"/>
      <c r="CF775" s="8"/>
      <c r="CH775" s="8"/>
      <c r="CS775" s="29"/>
      <c r="CV775" s="29"/>
      <c r="DI775" s="8"/>
      <c r="DJ775" s="8"/>
    </row>
    <row r="776" spans="1:402">
      <c r="A776" s="5" t="s">
        <v>286</v>
      </c>
      <c r="B776" s="20" t="s">
        <v>441</v>
      </c>
      <c r="C776" s="15">
        <f t="shared" si="69"/>
        <v>9.6470588235294112</v>
      </c>
      <c r="E776" s="1" t="s">
        <v>762</v>
      </c>
      <c r="F776" s="508" t="s">
        <v>345</v>
      </c>
      <c r="G776" s="144">
        <v>4</v>
      </c>
      <c r="H776" s="156">
        <v>4</v>
      </c>
      <c r="I776" s="61">
        <v>8.5</v>
      </c>
      <c r="K776" s="130">
        <v>6.5</v>
      </c>
      <c r="L776" s="158">
        <f t="shared" si="70"/>
        <v>6.5</v>
      </c>
      <c r="M776" s="21">
        <v>3</v>
      </c>
      <c r="N776" s="128" t="s">
        <v>264</v>
      </c>
      <c r="O776" s="148">
        <v>41503</v>
      </c>
      <c r="P776" s="21">
        <v>8</v>
      </c>
      <c r="Q776" s="128" t="s">
        <v>451</v>
      </c>
      <c r="R776" s="148">
        <v>40776</v>
      </c>
      <c r="S776" s="21">
        <v>12</v>
      </c>
      <c r="T776" s="128" t="s">
        <v>451</v>
      </c>
      <c r="U776" s="148">
        <v>40775</v>
      </c>
      <c r="V776" s="21">
        <v>9</v>
      </c>
      <c r="W776" s="128" t="s">
        <v>451</v>
      </c>
      <c r="X776" s="148">
        <v>40412</v>
      </c>
      <c r="Y776" s="21">
        <v>10</v>
      </c>
      <c r="Z776" s="128" t="s">
        <v>451</v>
      </c>
      <c r="AA776" s="148">
        <v>40411</v>
      </c>
      <c r="AB776" s="21">
        <v>13</v>
      </c>
      <c r="AC776" s="128" t="s">
        <v>451</v>
      </c>
      <c r="AD776" s="129">
        <v>40041</v>
      </c>
      <c r="AE776" s="14">
        <v>11</v>
      </c>
      <c r="AF776" s="128" t="s">
        <v>451</v>
      </c>
      <c r="AG776" s="129">
        <v>40040</v>
      </c>
      <c r="AH776" s="45">
        <v>22</v>
      </c>
      <c r="AI776" s="128" t="s">
        <v>451</v>
      </c>
      <c r="AJ776" s="129">
        <v>39754</v>
      </c>
      <c r="AK776" s="14">
        <v>16</v>
      </c>
      <c r="AL776" s="10" t="s">
        <v>451</v>
      </c>
      <c r="AM776" s="129">
        <v>39425</v>
      </c>
      <c r="AN776" s="13">
        <v>11</v>
      </c>
      <c r="AO776" s="21" t="s">
        <v>451</v>
      </c>
      <c r="AP776" s="131">
        <v>39362</v>
      </c>
      <c r="AQ776" s="13">
        <v>20</v>
      </c>
      <c r="AR776" s="21" t="s">
        <v>451</v>
      </c>
      <c r="AS776" s="129">
        <v>39327</v>
      </c>
      <c r="AT776" s="13">
        <v>18</v>
      </c>
      <c r="AU776" s="21" t="s">
        <v>451</v>
      </c>
      <c r="AV776" s="129">
        <v>39326</v>
      </c>
      <c r="CD776" s="8"/>
      <c r="CG776" s="8"/>
      <c r="CJ776" s="8"/>
      <c r="CM776" s="8"/>
      <c r="CP776" s="1"/>
    </row>
    <row r="777" spans="1:402">
      <c r="A777" s="25" t="s">
        <v>316</v>
      </c>
      <c r="B777" s="31" t="s">
        <v>313</v>
      </c>
      <c r="C777" s="26">
        <f t="shared" si="69"/>
        <v>13</v>
      </c>
      <c r="D777" s="43"/>
      <c r="E777" s="38" t="s">
        <v>3174</v>
      </c>
      <c r="F777" s="508" t="s">
        <v>345</v>
      </c>
      <c r="G777" s="144">
        <v>4</v>
      </c>
      <c r="H777" s="177">
        <v>6</v>
      </c>
      <c r="I777" s="116">
        <v>12</v>
      </c>
      <c r="J777" s="145"/>
      <c r="K777" s="128">
        <v>14.5</v>
      </c>
      <c r="L777" s="158">
        <f t="shared" si="70"/>
        <v>14.5</v>
      </c>
      <c r="M777" s="21">
        <v>13</v>
      </c>
      <c r="N777" s="128" t="s">
        <v>451</v>
      </c>
      <c r="O777" s="148">
        <v>42149</v>
      </c>
      <c r="P777" s="21">
        <v>13</v>
      </c>
      <c r="Q777" s="128" t="s">
        <v>451</v>
      </c>
      <c r="R777" s="148">
        <v>42148</v>
      </c>
      <c r="S777" s="21">
        <v>13</v>
      </c>
      <c r="T777" s="128" t="s">
        <v>451</v>
      </c>
      <c r="U777" s="148">
        <v>41868</v>
      </c>
      <c r="V777" s="21">
        <v>13</v>
      </c>
      <c r="W777" s="128" t="s">
        <v>451</v>
      </c>
      <c r="X777" s="148">
        <v>41867</v>
      </c>
      <c r="Y777" s="21">
        <v>13</v>
      </c>
      <c r="Z777" s="128" t="s">
        <v>451</v>
      </c>
      <c r="AA777" s="148">
        <v>41546</v>
      </c>
      <c r="AB777" s="21">
        <v>16</v>
      </c>
      <c r="AC777" s="128" t="s">
        <v>451</v>
      </c>
      <c r="AD777" s="129">
        <v>41421</v>
      </c>
      <c r="AE777" s="14">
        <v>18</v>
      </c>
      <c r="AF777" s="128" t="s">
        <v>451</v>
      </c>
      <c r="AG777" s="129">
        <v>41420</v>
      </c>
      <c r="AH777" s="14">
        <v>18</v>
      </c>
      <c r="AI777" s="128" t="s">
        <v>451</v>
      </c>
      <c r="AJ777" s="129">
        <v>40776</v>
      </c>
      <c r="AK777" s="14">
        <v>22</v>
      </c>
      <c r="AL777" s="128" t="s">
        <v>451</v>
      </c>
      <c r="AM777" s="129">
        <v>40775</v>
      </c>
      <c r="AN777" s="14">
        <v>22</v>
      </c>
      <c r="AO777" s="128" t="s">
        <v>451</v>
      </c>
      <c r="AP777" s="129">
        <v>40713</v>
      </c>
      <c r="AQ777" s="14">
        <v>22</v>
      </c>
      <c r="AR777" s="128" t="s">
        <v>451</v>
      </c>
      <c r="AS777" s="129">
        <v>40712</v>
      </c>
      <c r="AT777" s="14">
        <v>16</v>
      </c>
      <c r="AU777" s="128" t="s">
        <v>451</v>
      </c>
      <c r="AV777" s="129">
        <v>40412</v>
      </c>
      <c r="AW777" s="14">
        <v>16</v>
      </c>
      <c r="AX777" s="128" t="s">
        <v>451</v>
      </c>
      <c r="AY777" s="129">
        <v>40411</v>
      </c>
      <c r="AZ777" s="14">
        <v>14</v>
      </c>
      <c r="BA777" s="128" t="s">
        <v>451</v>
      </c>
      <c r="BB777" s="129">
        <v>40307</v>
      </c>
      <c r="BC777" s="14">
        <v>15</v>
      </c>
      <c r="BD777" s="128" t="s">
        <v>451</v>
      </c>
      <c r="BE777" s="129">
        <v>40306</v>
      </c>
      <c r="BF777" s="14">
        <v>13</v>
      </c>
      <c r="BG777" s="128" t="s">
        <v>451</v>
      </c>
      <c r="BH777" s="129">
        <v>39754</v>
      </c>
      <c r="BI777" s="13">
        <v>15</v>
      </c>
      <c r="BJ777" s="21" t="s">
        <v>451</v>
      </c>
      <c r="BK777" s="129">
        <v>39362</v>
      </c>
      <c r="BL777" s="46">
        <v>9</v>
      </c>
      <c r="BM777" s="21" t="s">
        <v>451</v>
      </c>
      <c r="BN777" s="129">
        <v>39327</v>
      </c>
      <c r="BO777" s="13">
        <v>5</v>
      </c>
      <c r="BP777" s="21" t="s">
        <v>264</v>
      </c>
      <c r="BQ777" s="129">
        <v>39326</v>
      </c>
      <c r="BS777" s="8"/>
      <c r="BT777" s="8"/>
      <c r="BV777" s="8"/>
      <c r="BW777" s="8"/>
      <c r="BY777" s="8"/>
      <c r="BZ777" s="8"/>
      <c r="CB777" s="8"/>
      <c r="CC777" s="8"/>
      <c r="CE777" s="8"/>
      <c r="CF777" s="8"/>
      <c r="CH777" s="8"/>
      <c r="CI777" s="8"/>
      <c r="CK777" s="8"/>
      <c r="CL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</row>
    <row r="778" spans="1:402">
      <c r="A778" s="5" t="s">
        <v>448</v>
      </c>
      <c r="B778" s="20" t="s">
        <v>318</v>
      </c>
      <c r="C778" s="15">
        <f t="shared" si="69"/>
        <v>9.8181818181818183</v>
      </c>
      <c r="E778" s="1" t="s">
        <v>3072</v>
      </c>
      <c r="F778" s="508" t="s">
        <v>345</v>
      </c>
      <c r="G778" s="144">
        <v>4</v>
      </c>
      <c r="H778" s="156">
        <v>1</v>
      </c>
      <c r="I778" s="61">
        <v>1.5</v>
      </c>
      <c r="K778" s="130">
        <v>0.5</v>
      </c>
      <c r="L778" s="158">
        <f t="shared" si="70"/>
        <v>0.5</v>
      </c>
      <c r="M778" s="21">
        <v>8</v>
      </c>
      <c r="N778" s="128" t="s">
        <v>451</v>
      </c>
      <c r="O778" s="148">
        <v>41421</v>
      </c>
      <c r="P778" s="21">
        <v>13</v>
      </c>
      <c r="Q778" s="128" t="s">
        <v>451</v>
      </c>
      <c r="R778" s="148">
        <v>41420</v>
      </c>
      <c r="S778" s="21">
        <v>9</v>
      </c>
      <c r="T778" s="128" t="s">
        <v>2855</v>
      </c>
      <c r="U778" s="148">
        <v>40411</v>
      </c>
      <c r="V778" s="21">
        <v>3</v>
      </c>
      <c r="W778" s="128" t="s">
        <v>583</v>
      </c>
      <c r="X778" s="148">
        <v>40307</v>
      </c>
      <c r="Y778" s="21">
        <v>11</v>
      </c>
      <c r="Z778" s="128" t="s">
        <v>2855</v>
      </c>
      <c r="AA778" s="148">
        <v>40306</v>
      </c>
      <c r="AB778" s="21">
        <v>12</v>
      </c>
      <c r="AC778" s="128" t="s">
        <v>451</v>
      </c>
      <c r="AD778" s="129">
        <v>39957</v>
      </c>
      <c r="AE778" s="14">
        <v>13</v>
      </c>
      <c r="AF778" s="128" t="s">
        <v>451</v>
      </c>
      <c r="AG778" s="129">
        <v>39956</v>
      </c>
      <c r="AH778" s="45">
        <v>9</v>
      </c>
      <c r="AI778" s="128" t="s">
        <v>451</v>
      </c>
      <c r="AJ778" s="129">
        <v>39754</v>
      </c>
      <c r="AK778" s="14">
        <v>12</v>
      </c>
      <c r="AL778" s="10" t="s">
        <v>451</v>
      </c>
      <c r="AM778" s="129">
        <v>39425</v>
      </c>
      <c r="AN778" s="13"/>
      <c r="AO778" s="21"/>
      <c r="AP778" s="129"/>
      <c r="CD778" s="8"/>
      <c r="CG778" s="8"/>
      <c r="CJ778" s="8"/>
      <c r="CM778" s="8"/>
      <c r="CP778" s="1"/>
    </row>
    <row r="779" spans="1:402">
      <c r="A779" s="5" t="s">
        <v>3073</v>
      </c>
      <c r="B779" s="20" t="s">
        <v>3074</v>
      </c>
      <c r="C779" s="15">
        <f t="shared" si="69"/>
        <v>21.77272727272727</v>
      </c>
      <c r="E779" s="37" t="s">
        <v>3175</v>
      </c>
      <c r="F779" s="508" t="s">
        <v>345</v>
      </c>
      <c r="G779" s="144">
        <v>4</v>
      </c>
      <c r="H779" s="156">
        <v>6</v>
      </c>
      <c r="I779" s="101">
        <v>12</v>
      </c>
      <c r="K779" s="130">
        <v>13.5</v>
      </c>
      <c r="L779" s="158">
        <f t="shared" si="70"/>
        <v>13.5</v>
      </c>
      <c r="M779" s="21">
        <v>22</v>
      </c>
      <c r="N779" s="128" t="s">
        <v>451</v>
      </c>
      <c r="O779" s="148">
        <v>42149</v>
      </c>
      <c r="P779" s="21">
        <v>22</v>
      </c>
      <c r="Q779" s="128" t="s">
        <v>451</v>
      </c>
      <c r="R779" s="148">
        <v>42148</v>
      </c>
      <c r="S779" s="21">
        <v>21</v>
      </c>
      <c r="T779" s="128" t="s">
        <v>451</v>
      </c>
      <c r="U779" s="148">
        <v>41868</v>
      </c>
      <c r="V779" s="21">
        <v>20</v>
      </c>
      <c r="W779" s="128" t="s">
        <v>451</v>
      </c>
      <c r="X779" s="148">
        <v>41867</v>
      </c>
      <c r="Y779" s="21">
        <v>22</v>
      </c>
      <c r="Z779" s="128" t="s">
        <v>451</v>
      </c>
      <c r="AA779" s="148">
        <v>41546</v>
      </c>
      <c r="AB779" s="21">
        <v>18</v>
      </c>
      <c r="AC779" s="128" t="s">
        <v>451</v>
      </c>
      <c r="AD779" s="129">
        <v>41504</v>
      </c>
      <c r="AE779" s="14">
        <v>22</v>
      </c>
      <c r="AF779" s="128" t="s">
        <v>451</v>
      </c>
      <c r="AG779" s="129">
        <v>41503</v>
      </c>
      <c r="AH779" s="14">
        <v>15</v>
      </c>
      <c r="AI779" s="128" t="s">
        <v>451</v>
      </c>
      <c r="AJ779" s="129">
        <v>40776</v>
      </c>
      <c r="AK779" s="14"/>
      <c r="AL779" s="128"/>
      <c r="AM779" s="129"/>
      <c r="AN779" s="13"/>
      <c r="AO779" s="21"/>
      <c r="AP779" s="129"/>
      <c r="AQ779" s="46"/>
      <c r="AR779" s="21"/>
      <c r="AS779" s="129"/>
      <c r="AT779" s="13"/>
      <c r="AU779" s="21"/>
      <c r="AV779" s="129"/>
      <c r="AY779" s="146"/>
      <c r="CD779" s="8"/>
      <c r="CG779" s="8"/>
      <c r="CJ779" s="8"/>
      <c r="CM779" s="8"/>
      <c r="CP779" s="8"/>
      <c r="CS779" s="8"/>
      <c r="CV779" s="8"/>
      <c r="CY779" s="8"/>
      <c r="DB779" s="8"/>
      <c r="DE779" s="8"/>
      <c r="DH779" s="8"/>
      <c r="DK779" s="8"/>
      <c r="DN779" s="8"/>
      <c r="DQ779" s="8"/>
      <c r="DT779" s="8"/>
      <c r="DW779" s="8"/>
      <c r="DZ779" s="8"/>
      <c r="EC779" s="8"/>
      <c r="EF779" s="8"/>
      <c r="EI779" s="8"/>
      <c r="EL779" s="8"/>
      <c r="EO779" s="8"/>
      <c r="ER779" s="8"/>
      <c r="EU779" s="8"/>
      <c r="EX779" s="8"/>
      <c r="FA779" s="8"/>
      <c r="FD779" s="8"/>
    </row>
    <row r="780" spans="1:402">
      <c r="A780" s="5" t="s">
        <v>180</v>
      </c>
      <c r="B780" s="20" t="s">
        <v>3075</v>
      </c>
      <c r="C780" s="15">
        <f t="shared" si="69"/>
        <v>15.318181818181818</v>
      </c>
      <c r="E780" s="1" t="s">
        <v>1627</v>
      </c>
      <c r="F780" s="508" t="s">
        <v>3076</v>
      </c>
      <c r="G780" s="144">
        <v>4</v>
      </c>
      <c r="H780" s="156">
        <v>6</v>
      </c>
      <c r="I780" s="61">
        <v>10.5</v>
      </c>
      <c r="K780" s="130">
        <v>10.5</v>
      </c>
      <c r="L780" s="158">
        <f t="shared" si="70"/>
        <v>10.5</v>
      </c>
      <c r="M780" s="21">
        <v>14</v>
      </c>
      <c r="N780" s="128" t="s">
        <v>451</v>
      </c>
      <c r="O780" s="148">
        <v>42149</v>
      </c>
      <c r="P780" s="21">
        <v>16</v>
      </c>
      <c r="Q780" s="128" t="s">
        <v>451</v>
      </c>
      <c r="R780" s="148">
        <v>42148</v>
      </c>
      <c r="S780" s="21">
        <v>17</v>
      </c>
      <c r="T780" s="128" t="s">
        <v>451</v>
      </c>
      <c r="U780" s="148">
        <v>41868</v>
      </c>
      <c r="V780" s="21">
        <v>18</v>
      </c>
      <c r="W780" s="128" t="s">
        <v>451</v>
      </c>
      <c r="X780" s="148">
        <v>41867</v>
      </c>
      <c r="Y780" s="21">
        <v>20</v>
      </c>
      <c r="Z780" s="128" t="s">
        <v>451</v>
      </c>
      <c r="AA780" s="148">
        <v>41504</v>
      </c>
      <c r="AB780" s="21">
        <v>4</v>
      </c>
      <c r="AC780" s="128" t="s">
        <v>264</v>
      </c>
      <c r="AD780" s="129">
        <v>41503</v>
      </c>
      <c r="AE780" s="14">
        <v>22</v>
      </c>
      <c r="AF780" s="128" t="s">
        <v>451</v>
      </c>
      <c r="AG780" s="129">
        <v>41421</v>
      </c>
      <c r="AH780" s="14">
        <v>20</v>
      </c>
      <c r="AI780" s="128" t="s">
        <v>451</v>
      </c>
      <c r="AJ780" s="129">
        <v>41420</v>
      </c>
      <c r="AK780" s="14">
        <v>16</v>
      </c>
      <c r="AL780" s="128" t="s">
        <v>451</v>
      </c>
      <c r="AM780" s="129">
        <v>40776</v>
      </c>
      <c r="AN780" s="13"/>
      <c r="AO780" s="21"/>
      <c r="AP780" s="129"/>
      <c r="AQ780" s="46"/>
      <c r="AR780" s="21"/>
      <c r="AS780" s="129"/>
      <c r="AT780" s="13"/>
      <c r="AU780" s="21"/>
      <c r="AV780" s="129"/>
      <c r="AY780" s="146"/>
      <c r="CD780" s="8"/>
      <c r="CG780" s="8"/>
      <c r="CJ780" s="8"/>
      <c r="CM780" s="8"/>
      <c r="CP780" s="8"/>
      <c r="CS780" s="8"/>
      <c r="CV780" s="8"/>
      <c r="CY780" s="8"/>
      <c r="DB780" s="8"/>
      <c r="DE780" s="8"/>
      <c r="DH780" s="8"/>
      <c r="DK780" s="8"/>
      <c r="DN780" s="8"/>
      <c r="DQ780" s="8"/>
    </row>
    <row r="781" spans="1:402">
      <c r="A781" s="25" t="s">
        <v>1087</v>
      </c>
      <c r="B781" s="31" t="s">
        <v>1088</v>
      </c>
      <c r="C781" s="26">
        <f t="shared" si="69"/>
        <v>4</v>
      </c>
      <c r="D781" s="43" t="s">
        <v>407</v>
      </c>
      <c r="E781" s="8" t="s">
        <v>1089</v>
      </c>
      <c r="F781" s="508" t="s">
        <v>345</v>
      </c>
      <c r="H781" s="177"/>
      <c r="I781" s="62"/>
      <c r="J781" s="145"/>
      <c r="K781" s="128">
        <v>0</v>
      </c>
      <c r="L781" s="158">
        <f t="shared" si="70"/>
        <v>0</v>
      </c>
      <c r="M781" s="21">
        <v>5</v>
      </c>
      <c r="N781" s="128" t="s">
        <v>465</v>
      </c>
      <c r="O781" s="148">
        <v>41546</v>
      </c>
      <c r="P781" s="21">
        <v>3</v>
      </c>
      <c r="Q781" s="128" t="s">
        <v>264</v>
      </c>
      <c r="R781" s="148">
        <v>41504</v>
      </c>
      <c r="S781" s="21"/>
      <c r="T781" s="128"/>
      <c r="V781" s="21"/>
      <c r="W781" s="128"/>
      <c r="X781" s="148"/>
      <c r="Y781" s="21"/>
      <c r="Z781" s="128"/>
      <c r="AA781" s="148"/>
      <c r="AB781" s="21"/>
      <c r="AC781" s="128"/>
      <c r="AD781" s="129"/>
      <c r="AE781" s="14"/>
      <c r="AF781" s="128"/>
      <c r="AG781" s="129"/>
      <c r="AH781" s="14"/>
      <c r="AI781" s="128"/>
      <c r="AJ781" s="129"/>
      <c r="AK781" s="14"/>
      <c r="AL781" s="128"/>
      <c r="AM781" s="129"/>
      <c r="AN781" s="13"/>
      <c r="AO781" s="21"/>
      <c r="AP781" s="129"/>
      <c r="AQ781" s="46"/>
      <c r="AR781" s="21"/>
      <c r="AS781" s="129"/>
      <c r="AT781" s="13"/>
      <c r="AU781" s="21"/>
      <c r="AV781" s="129"/>
      <c r="AX781" s="8"/>
      <c r="AY781" s="147"/>
      <c r="BA781" s="8"/>
      <c r="BB781" s="8"/>
      <c r="BD781" s="8"/>
      <c r="BE781" s="8"/>
      <c r="BG781" s="8"/>
      <c r="BH781" s="8"/>
      <c r="BJ781" s="8"/>
      <c r="BK781" s="8"/>
      <c r="BM781" s="8"/>
      <c r="BN781" s="8"/>
      <c r="BP781" s="8"/>
      <c r="BQ781" s="8"/>
      <c r="BS781" s="8"/>
      <c r="BT781" s="8"/>
      <c r="BV781" s="8"/>
      <c r="BW781" s="8"/>
      <c r="BY781" s="8"/>
      <c r="BZ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</row>
    <row r="782" spans="1:402">
      <c r="A782" s="5" t="s">
        <v>3077</v>
      </c>
      <c r="B782" s="20" t="s">
        <v>3078</v>
      </c>
      <c r="C782" s="15">
        <f t="shared" si="69"/>
        <v>9.4117647058823533</v>
      </c>
      <c r="E782" s="1" t="s">
        <v>763</v>
      </c>
      <c r="F782" s="508" t="s">
        <v>3079</v>
      </c>
      <c r="G782" s="144">
        <v>2</v>
      </c>
      <c r="H782" s="156"/>
      <c r="K782" s="130">
        <v>0</v>
      </c>
      <c r="L782" s="158">
        <f t="shared" si="70"/>
        <v>0</v>
      </c>
      <c r="M782" s="21">
        <v>9</v>
      </c>
      <c r="N782" s="128" t="s">
        <v>451</v>
      </c>
      <c r="O782" s="148">
        <v>41420</v>
      </c>
      <c r="P782" s="21">
        <v>4</v>
      </c>
      <c r="Q782" s="128" t="s">
        <v>583</v>
      </c>
      <c r="R782" s="148">
        <v>40307</v>
      </c>
      <c r="S782" s="21">
        <v>10</v>
      </c>
      <c r="T782" s="128" t="s">
        <v>2855</v>
      </c>
      <c r="U782" s="148">
        <v>40306</v>
      </c>
      <c r="V782" s="11"/>
      <c r="W782" s="21"/>
      <c r="X782" s="148"/>
      <c r="Y782" s="64"/>
      <c r="Z782" s="21"/>
      <c r="AA782" s="148"/>
      <c r="AB782" s="11"/>
      <c r="AC782" s="21"/>
      <c r="AD782" s="129"/>
      <c r="AG782" s="146"/>
      <c r="CP782" s="8"/>
      <c r="CS782" s="8"/>
      <c r="CV782" s="8"/>
    </row>
    <row r="783" spans="1:402" s="267" customFormat="1">
      <c r="A783" s="5" t="s">
        <v>3080</v>
      </c>
      <c r="B783" s="24" t="s">
        <v>434</v>
      </c>
      <c r="C783" s="15">
        <f t="shared" si="69"/>
        <v>9</v>
      </c>
      <c r="D783" s="117"/>
      <c r="E783" s="1" t="s">
        <v>3081</v>
      </c>
      <c r="F783" s="33" t="s">
        <v>345</v>
      </c>
      <c r="G783" s="144">
        <v>4</v>
      </c>
      <c r="H783" s="138"/>
      <c r="I783" s="61"/>
      <c r="J783" s="139"/>
      <c r="K783" s="130">
        <v>0</v>
      </c>
      <c r="L783" s="158">
        <f t="shared" si="70"/>
        <v>0</v>
      </c>
      <c r="M783" s="21">
        <v>9</v>
      </c>
      <c r="N783" s="128" t="s">
        <v>451</v>
      </c>
      <c r="O783" s="148">
        <v>41868</v>
      </c>
      <c r="P783" s="21">
        <v>9</v>
      </c>
      <c r="Q783" s="128" t="s">
        <v>451</v>
      </c>
      <c r="R783" s="148">
        <v>41867</v>
      </c>
      <c r="S783" s="21">
        <v>9</v>
      </c>
      <c r="T783" s="128" t="s">
        <v>451</v>
      </c>
      <c r="U783" s="148">
        <v>41546</v>
      </c>
      <c r="V783" s="21">
        <v>9</v>
      </c>
      <c r="W783" s="128" t="s">
        <v>451</v>
      </c>
      <c r="X783" s="148">
        <v>40776</v>
      </c>
      <c r="Y783" s="21">
        <v>9</v>
      </c>
      <c r="Z783" s="128" t="s">
        <v>451</v>
      </c>
      <c r="AA783" s="148">
        <v>40775</v>
      </c>
      <c r="AB783" s="21">
        <v>13</v>
      </c>
      <c r="AC783" s="128" t="s">
        <v>451</v>
      </c>
      <c r="AD783" s="129">
        <v>40713</v>
      </c>
      <c r="AE783" s="14">
        <v>11</v>
      </c>
      <c r="AF783" s="128" t="s">
        <v>451</v>
      </c>
      <c r="AG783" s="129">
        <v>40712</v>
      </c>
      <c r="AH783" s="14">
        <v>10</v>
      </c>
      <c r="AI783" s="128" t="s">
        <v>451</v>
      </c>
      <c r="AJ783" s="129">
        <v>40307</v>
      </c>
      <c r="AK783" s="14">
        <v>6</v>
      </c>
      <c r="AL783" s="128" t="s">
        <v>451</v>
      </c>
      <c r="AM783" s="129">
        <v>40306</v>
      </c>
      <c r="AN783" s="14">
        <v>11</v>
      </c>
      <c r="AO783" s="128" t="s">
        <v>451</v>
      </c>
      <c r="AP783" s="129">
        <v>39957</v>
      </c>
      <c r="AQ783" s="14">
        <v>9</v>
      </c>
      <c r="AR783" s="10" t="s">
        <v>451</v>
      </c>
      <c r="AS783" s="129">
        <v>39956</v>
      </c>
      <c r="AT783" s="29"/>
      <c r="AU783" s="1"/>
      <c r="AV783" s="1"/>
      <c r="AW783" s="29"/>
      <c r="AX783" s="1"/>
      <c r="AY783" s="1"/>
      <c r="AZ783" s="29"/>
      <c r="BA783" s="1"/>
      <c r="BB783" s="1"/>
      <c r="BC783" s="29"/>
      <c r="BD783" s="1"/>
      <c r="BE783" s="1"/>
      <c r="BF783" s="29"/>
      <c r="BG783" s="1"/>
      <c r="BH783" s="1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</row>
    <row r="784" spans="1:402" s="267" customFormat="1">
      <c r="A784" s="25" t="s">
        <v>1090</v>
      </c>
      <c r="B784" s="31" t="s">
        <v>1091</v>
      </c>
      <c r="C784" s="26">
        <f t="shared" si="69"/>
        <v>14.59090909090909</v>
      </c>
      <c r="D784" s="231"/>
      <c r="E784" s="8" t="s">
        <v>1950</v>
      </c>
      <c r="F784" s="508" t="s">
        <v>345</v>
      </c>
      <c r="G784" s="144">
        <v>4</v>
      </c>
      <c r="H784" s="177">
        <v>2</v>
      </c>
      <c r="I784" s="128">
        <v>3</v>
      </c>
      <c r="J784" s="128"/>
      <c r="K784" s="128">
        <v>2</v>
      </c>
      <c r="L784" s="158">
        <f t="shared" si="70"/>
        <v>2</v>
      </c>
      <c r="M784" s="11">
        <v>15</v>
      </c>
      <c r="N784" s="21" t="s">
        <v>451</v>
      </c>
      <c r="O784" s="148">
        <v>42149</v>
      </c>
      <c r="P784" s="11">
        <v>13</v>
      </c>
      <c r="Q784" s="21" t="s">
        <v>451</v>
      </c>
      <c r="R784" s="148">
        <v>42148</v>
      </c>
      <c r="S784" s="11">
        <v>16</v>
      </c>
      <c r="T784" s="21" t="s">
        <v>451</v>
      </c>
      <c r="U784" s="148">
        <v>41546</v>
      </c>
      <c r="V784" s="11">
        <v>12</v>
      </c>
      <c r="W784" s="21" t="s">
        <v>451</v>
      </c>
      <c r="X784" s="148">
        <v>41504</v>
      </c>
      <c r="Y784" s="11">
        <v>12</v>
      </c>
      <c r="Z784" s="21" t="s">
        <v>451</v>
      </c>
      <c r="AA784" s="148">
        <v>41503</v>
      </c>
      <c r="AB784" s="11"/>
      <c r="AC784" s="8"/>
      <c r="AD784" s="8"/>
      <c r="AE784" s="13"/>
      <c r="AF784" s="8"/>
      <c r="AG784" s="8"/>
      <c r="AH784" s="13"/>
      <c r="AI784" s="8"/>
      <c r="AJ784" s="8"/>
      <c r="AK784" s="13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</row>
    <row r="785" spans="1:303" s="267" customFormat="1" ht="14" thickBot="1">
      <c r="A785" s="283" t="s">
        <v>978</v>
      </c>
      <c r="B785" s="296" t="s">
        <v>946</v>
      </c>
      <c r="C785" s="281">
        <f t="shared" si="69"/>
        <v>6</v>
      </c>
      <c r="D785" s="656"/>
      <c r="E785" s="284" t="s">
        <v>947</v>
      </c>
      <c r="F785" s="259" t="s">
        <v>345</v>
      </c>
      <c r="G785" s="285">
        <v>1</v>
      </c>
      <c r="H785" s="615"/>
      <c r="I785" s="288"/>
      <c r="J785" s="288"/>
      <c r="K785" s="288">
        <v>0</v>
      </c>
      <c r="L785" s="382">
        <f t="shared" si="70"/>
        <v>0</v>
      </c>
      <c r="M785" s="290">
        <v>6</v>
      </c>
      <c r="N785" s="291" t="s">
        <v>451</v>
      </c>
      <c r="O785" s="170">
        <v>41421</v>
      </c>
      <c r="P785" s="290"/>
      <c r="Q785" s="291"/>
      <c r="R785" s="170"/>
      <c r="S785" s="290"/>
      <c r="T785" s="291"/>
      <c r="U785" s="170"/>
      <c r="V785" s="290"/>
      <c r="W785" s="291"/>
      <c r="X785" s="170"/>
      <c r="Y785" s="290"/>
      <c r="Z785" s="291"/>
      <c r="AA785" s="170"/>
      <c r="AB785" s="290"/>
      <c r="AC785" s="284"/>
      <c r="AD785" s="284"/>
      <c r="AE785" s="292"/>
      <c r="AF785" s="284"/>
      <c r="AG785" s="284"/>
      <c r="AH785" s="292"/>
      <c r="AI785" s="284"/>
      <c r="AJ785" s="284"/>
      <c r="AK785" s="292"/>
      <c r="AL785" s="284"/>
      <c r="AM785" s="284"/>
      <c r="AN785" s="284"/>
      <c r="AO785" s="284"/>
      <c r="AP785" s="284"/>
      <c r="AQ785" s="284"/>
      <c r="AR785" s="284"/>
      <c r="AS785" s="284"/>
      <c r="AT785" s="284"/>
      <c r="AU785" s="284"/>
      <c r="AV785" s="284"/>
      <c r="AW785" s="284"/>
      <c r="AX785" s="284"/>
      <c r="AY785" s="284"/>
      <c r="AZ785" s="284"/>
      <c r="BA785" s="284"/>
      <c r="BB785" s="284"/>
      <c r="BC785" s="284"/>
      <c r="BD785" s="284"/>
      <c r="BE785" s="284"/>
      <c r="BF785" s="284"/>
      <c r="BG785" s="284"/>
      <c r="BH785" s="284"/>
      <c r="BI785" s="284"/>
      <c r="BJ785" s="284"/>
      <c r="BK785" s="284"/>
      <c r="BL785" s="284"/>
      <c r="BM785" s="284"/>
      <c r="BN785" s="284"/>
      <c r="BO785" s="284"/>
      <c r="BP785" s="284"/>
      <c r="BQ785" s="284"/>
      <c r="BR785" s="284"/>
      <c r="BS785" s="284"/>
      <c r="BT785" s="284"/>
      <c r="BU785" s="284"/>
      <c r="BV785" s="284"/>
      <c r="BW785" s="284"/>
      <c r="BX785" s="284"/>
      <c r="BY785" s="284"/>
      <c r="BZ785" s="284"/>
      <c r="CA785" s="284"/>
      <c r="CB785" s="284"/>
      <c r="CC785" s="1"/>
      <c r="CD785" s="8"/>
      <c r="CE785" s="1"/>
      <c r="CF785" s="1"/>
      <c r="CG785" s="8"/>
      <c r="CH785" s="1"/>
      <c r="CI785" s="1"/>
      <c r="CJ785" s="8"/>
      <c r="CK785" s="1"/>
      <c r="CL785" s="1"/>
      <c r="CM785" s="8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</row>
    <row r="786" spans="1:303">
      <c r="A786" s="1" t="s">
        <v>985</v>
      </c>
      <c r="B786" s="24" t="s">
        <v>938</v>
      </c>
      <c r="C786" s="15">
        <f t="shared" si="69"/>
        <v>22</v>
      </c>
      <c r="D786" s="117" t="s">
        <v>595</v>
      </c>
      <c r="E786" s="37" t="s">
        <v>3176</v>
      </c>
      <c r="F786" s="33" t="s">
        <v>942</v>
      </c>
      <c r="G786" s="144">
        <v>4</v>
      </c>
      <c r="H786" s="138">
        <v>6</v>
      </c>
      <c r="I786" s="101">
        <v>12</v>
      </c>
      <c r="K786" s="130">
        <v>33</v>
      </c>
      <c r="L786" s="158">
        <f t="shared" si="70"/>
        <v>33</v>
      </c>
      <c r="M786" s="21">
        <v>6</v>
      </c>
      <c r="N786" s="10" t="s">
        <v>264</v>
      </c>
      <c r="O786" s="148">
        <v>42925</v>
      </c>
      <c r="P786" s="21">
        <v>10</v>
      </c>
      <c r="Q786" s="10" t="s">
        <v>230</v>
      </c>
      <c r="R786" s="148">
        <v>42924</v>
      </c>
      <c r="S786" s="21">
        <v>22</v>
      </c>
      <c r="T786" s="10" t="s">
        <v>451</v>
      </c>
      <c r="U786" s="148">
        <v>42673</v>
      </c>
      <c r="V786" s="21">
        <v>22</v>
      </c>
      <c r="W786" s="10" t="s">
        <v>451</v>
      </c>
      <c r="X786" s="148">
        <v>42672</v>
      </c>
      <c r="Y786" s="21">
        <v>14</v>
      </c>
      <c r="Z786" s="10" t="s">
        <v>306</v>
      </c>
      <c r="AA786" s="148">
        <v>42610</v>
      </c>
      <c r="AB786" s="21">
        <v>22</v>
      </c>
      <c r="AC786" s="10" t="s">
        <v>451</v>
      </c>
      <c r="AD786" s="148">
        <v>42609</v>
      </c>
      <c r="AE786" s="21">
        <v>22</v>
      </c>
      <c r="AF786" s="10" t="s">
        <v>451</v>
      </c>
      <c r="AG786" s="148">
        <v>42603</v>
      </c>
      <c r="AH786" s="21">
        <v>22</v>
      </c>
      <c r="AI786" s="10" t="s">
        <v>451</v>
      </c>
      <c r="AJ786" s="129">
        <v>42602</v>
      </c>
      <c r="AK786" s="14">
        <v>22</v>
      </c>
      <c r="AL786" s="10" t="s">
        <v>451</v>
      </c>
      <c r="AM786" s="129">
        <v>42520</v>
      </c>
      <c r="AN786" s="14">
        <v>22</v>
      </c>
      <c r="AO786" s="10" t="s">
        <v>451</v>
      </c>
      <c r="AP786" s="129">
        <v>42519</v>
      </c>
      <c r="AQ786" s="14">
        <v>22</v>
      </c>
      <c r="AR786" s="10" t="s">
        <v>451</v>
      </c>
      <c r="AS786" s="129">
        <v>42350</v>
      </c>
      <c r="AT786" s="14">
        <v>22</v>
      </c>
      <c r="AU786" s="10" t="s">
        <v>451</v>
      </c>
      <c r="AV786" s="129">
        <v>42274</v>
      </c>
      <c r="AW786" s="14">
        <v>22</v>
      </c>
      <c r="AX786" s="10" t="s">
        <v>451</v>
      </c>
      <c r="AY786" s="129">
        <v>42273</v>
      </c>
      <c r="AZ786" s="14">
        <v>22</v>
      </c>
      <c r="BA786" s="10" t="s">
        <v>451</v>
      </c>
      <c r="BB786" s="129">
        <v>42232</v>
      </c>
      <c r="BC786" s="21">
        <v>22</v>
      </c>
      <c r="BD786" s="10" t="s">
        <v>451</v>
      </c>
      <c r="BE786" s="129">
        <v>42231</v>
      </c>
      <c r="BF786" s="21">
        <v>22</v>
      </c>
      <c r="BG786" s="10" t="s">
        <v>451</v>
      </c>
      <c r="BH786" s="129">
        <v>42149</v>
      </c>
      <c r="BI786" s="21">
        <v>22</v>
      </c>
      <c r="BJ786" s="10" t="s">
        <v>451</v>
      </c>
      <c r="BK786" s="129">
        <v>42148</v>
      </c>
      <c r="BL786" s="21">
        <v>22</v>
      </c>
      <c r="BM786" s="10" t="s">
        <v>451</v>
      </c>
      <c r="BN786" s="129">
        <v>41868</v>
      </c>
      <c r="BO786" s="21">
        <v>22</v>
      </c>
      <c r="BP786" s="10" t="s">
        <v>451</v>
      </c>
      <c r="BQ786" s="129">
        <v>41867</v>
      </c>
      <c r="BR786" s="21">
        <v>14</v>
      </c>
      <c r="BS786" s="10" t="s">
        <v>264</v>
      </c>
      <c r="BT786" s="129">
        <v>41785</v>
      </c>
      <c r="BU786" s="21">
        <v>22</v>
      </c>
      <c r="BV786" s="10" t="s">
        <v>451</v>
      </c>
      <c r="BW786" s="129">
        <v>41784</v>
      </c>
      <c r="BX786" s="21">
        <v>16</v>
      </c>
      <c r="BY786" s="10" t="s">
        <v>451</v>
      </c>
      <c r="BZ786" s="129">
        <v>41581</v>
      </c>
      <c r="CA786" s="21">
        <v>16</v>
      </c>
      <c r="CB786" s="10" t="s">
        <v>451</v>
      </c>
      <c r="CC786" s="129">
        <v>41580</v>
      </c>
      <c r="CD786" s="21">
        <v>10</v>
      </c>
      <c r="CE786" s="10" t="s">
        <v>306</v>
      </c>
      <c r="CF786" s="129">
        <v>41546</v>
      </c>
      <c r="CG786" s="21">
        <v>22</v>
      </c>
      <c r="CH786" s="10" t="s">
        <v>451</v>
      </c>
      <c r="CI786" s="129">
        <v>41504</v>
      </c>
      <c r="CJ786" s="21">
        <v>22</v>
      </c>
      <c r="CK786" s="3" t="s">
        <v>451</v>
      </c>
      <c r="CL786" s="129">
        <v>41503</v>
      </c>
      <c r="CM786" s="21">
        <v>20</v>
      </c>
      <c r="CN786" s="10" t="s">
        <v>451</v>
      </c>
      <c r="CO786" s="129">
        <v>41421</v>
      </c>
      <c r="CP786" s="21">
        <v>18</v>
      </c>
      <c r="CQ786" s="3" t="s">
        <v>451</v>
      </c>
      <c r="CR786" s="129">
        <v>41420</v>
      </c>
      <c r="CS786" s="8"/>
      <c r="CV786" s="8"/>
      <c r="CY786" s="8"/>
      <c r="DB786" s="8"/>
      <c r="DE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</row>
    <row r="787" spans="1:303">
      <c r="A787" s="1" t="s">
        <v>1348</v>
      </c>
      <c r="B787" s="24" t="s">
        <v>1349</v>
      </c>
      <c r="C787" s="15">
        <f t="shared" si="69"/>
        <v>8.6470588235294112</v>
      </c>
      <c r="E787" s="1" t="s">
        <v>1350</v>
      </c>
      <c r="F787" s="33" t="s">
        <v>1347</v>
      </c>
      <c r="G787" s="144">
        <v>2</v>
      </c>
      <c r="K787" s="130">
        <v>0</v>
      </c>
      <c r="L787" s="158">
        <f t="shared" si="70"/>
        <v>0</v>
      </c>
      <c r="M787" s="21">
        <v>7</v>
      </c>
      <c r="N787" s="10" t="s">
        <v>451</v>
      </c>
      <c r="O787" s="148">
        <v>41931</v>
      </c>
      <c r="P787" s="21">
        <v>0</v>
      </c>
      <c r="Q787" s="10" t="s">
        <v>264</v>
      </c>
      <c r="R787" s="148">
        <v>41793</v>
      </c>
      <c r="S787" s="21">
        <v>11</v>
      </c>
      <c r="T787" s="10" t="s">
        <v>451</v>
      </c>
      <c r="U787" s="148">
        <v>41693</v>
      </c>
      <c r="V787" s="21"/>
      <c r="W787" s="10"/>
      <c r="X787" s="148"/>
      <c r="Y787" s="21"/>
      <c r="Z787" s="3"/>
      <c r="AA787" s="148"/>
      <c r="AB787" s="21"/>
      <c r="AC787" s="10"/>
      <c r="AD787" s="129"/>
      <c r="AE787" s="14"/>
      <c r="AF787" s="3"/>
      <c r="AG787" s="129"/>
      <c r="BJ787" s="8"/>
      <c r="BK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D787" s="8"/>
      <c r="CG787" s="8"/>
      <c r="CJ787" s="8"/>
      <c r="CM787" s="8"/>
      <c r="CP787" s="8"/>
      <c r="CS787" s="8"/>
      <c r="CV787" s="8"/>
      <c r="CY787" s="8"/>
      <c r="DB787" s="8"/>
      <c r="DE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</row>
    <row r="788" spans="1:303">
      <c r="A788" s="1" t="s">
        <v>2081</v>
      </c>
      <c r="B788" s="24" t="s">
        <v>1671</v>
      </c>
      <c r="C788" s="15">
        <f>IF(AND(Q788="n",T788="n",W788="n"),(P788+0.7*S788+0.5*V788)/2.2,IF(AND(OR(Q788="y",Q788="dnf",Q788="oc",Q788="dq",Q788="nq"),OR(T788="y",T788="dnf",T788="oc",T788="dq",T788="nq"),OR(W788="y",W788="dnf",W788="oc",W788="dq",W788="nq")),AVERAGE(P788,S788,V788),IF(AND(Q788="n",T788="n"),(P788+0.7*S788)/1.7,IF(AND(Q788="n",W788="n"),(P788+0.7*V788)/1.7,IF(OR(Q788="n",AND(T788="",W788="")),P788,IF(AND(T788="n",W788="n"),(S788+0.7*V788)/1.7,IF(T788="n",S788,IF(W788="n",V788,(P788+S788)/2))))))))</f>
        <v>8.3333333333333339</v>
      </c>
      <c r="E788" s="37" t="s">
        <v>2847</v>
      </c>
      <c r="F788" s="33" t="s">
        <v>351</v>
      </c>
      <c r="G788" s="144">
        <v>4</v>
      </c>
      <c r="H788" s="138">
        <v>5</v>
      </c>
      <c r="I788" s="101">
        <v>12</v>
      </c>
      <c r="K788" s="130">
        <v>12.25</v>
      </c>
      <c r="L788" s="158">
        <f t="shared" si="70"/>
        <v>12.25</v>
      </c>
      <c r="M788" s="21">
        <v>6</v>
      </c>
      <c r="N788" s="10" t="s">
        <v>264</v>
      </c>
      <c r="O788" s="148">
        <v>42714</v>
      </c>
      <c r="P788" s="21">
        <v>5</v>
      </c>
      <c r="Q788" s="10" t="s">
        <v>264</v>
      </c>
      <c r="R788" s="148">
        <v>42694</v>
      </c>
      <c r="S788" s="21">
        <v>8</v>
      </c>
      <c r="T788" s="10" t="s">
        <v>264</v>
      </c>
      <c r="U788" s="148">
        <v>42693</v>
      </c>
      <c r="V788" s="21">
        <v>12</v>
      </c>
      <c r="W788" s="10" t="s">
        <v>306</v>
      </c>
      <c r="X788" s="148">
        <v>42680</v>
      </c>
      <c r="Y788" s="21">
        <v>4</v>
      </c>
      <c r="Z788" s="10" t="s">
        <v>264</v>
      </c>
      <c r="AA788" s="148">
        <v>42463</v>
      </c>
      <c r="AB788" s="21">
        <v>22</v>
      </c>
      <c r="AC788" s="10" t="s">
        <v>451</v>
      </c>
      <c r="AD788" s="129">
        <v>42462</v>
      </c>
      <c r="AE788" s="14">
        <v>6</v>
      </c>
      <c r="AF788" s="10" t="s">
        <v>264</v>
      </c>
      <c r="AG788" s="129">
        <v>42337</v>
      </c>
      <c r="AH788" s="14">
        <v>11.5</v>
      </c>
      <c r="AI788" s="10" t="s">
        <v>451</v>
      </c>
      <c r="AJ788" s="129">
        <v>42336</v>
      </c>
      <c r="AK788" s="14">
        <v>22</v>
      </c>
      <c r="AL788" s="10" t="s">
        <v>451</v>
      </c>
      <c r="AM788" s="129">
        <v>42295</v>
      </c>
      <c r="AN788" s="14">
        <v>22</v>
      </c>
      <c r="AO788" s="10" t="s">
        <v>451</v>
      </c>
      <c r="AP788" s="129">
        <v>42294</v>
      </c>
      <c r="AQ788" s="21">
        <v>22</v>
      </c>
      <c r="AR788" s="10" t="s">
        <v>451</v>
      </c>
      <c r="AS788" s="129">
        <v>42274</v>
      </c>
      <c r="AT788" s="21">
        <v>16</v>
      </c>
      <c r="AU788" s="10" t="s">
        <v>451</v>
      </c>
      <c r="AV788" s="129">
        <v>42273</v>
      </c>
      <c r="AW788" s="8"/>
      <c r="AZ788" s="8"/>
      <c r="BC788" s="8"/>
      <c r="BF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D788" s="8"/>
      <c r="CG788" s="8"/>
      <c r="CJ788" s="8"/>
      <c r="CM788" s="8"/>
      <c r="CP788" s="8"/>
      <c r="CS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</row>
    <row r="789" spans="1:303">
      <c r="A789" s="1" t="s">
        <v>1016</v>
      </c>
      <c r="B789" s="24" t="s">
        <v>969</v>
      </c>
      <c r="C789" s="15">
        <f t="shared" ref="C789:C821" si="71">IF(AND(N789="n",Q789="n",T789="n"),(M789+0.7*P789+0.5*S789)/2.2,IF(AND(OR(N789="y",N789="dnf",N789="oc",N789="dq",N789="nq"),OR(Q789="y",Q789="dnf",Q789="oc",Q789="dq",Q789="nq"),OR(T789="y",T789="dnf",T789="oc",T789="dq",T789="nq")),AVERAGE(M789,P789,S789),IF(AND(N789="n",Q789="n"),(M789+0.7*P789)/1.7,IF(AND(N789="n",T789="n"),(M789+0.7*S789)/1.7,IF(OR(N789="n",AND(Q789="",T789="")),M789,IF(AND(Q789="n",T789="n"),(P789+0.7*S789)/1.7,IF(Q789="n",P789,IF(T789="n",S789,(M789+P789)/2))))))))</f>
        <v>22</v>
      </c>
      <c r="D789" s="117" t="s">
        <v>407</v>
      </c>
      <c r="E789" s="1" t="s">
        <v>983</v>
      </c>
      <c r="F789" s="33" t="s">
        <v>1017</v>
      </c>
      <c r="G789" s="144">
        <v>3</v>
      </c>
      <c r="H789" s="138">
        <v>3</v>
      </c>
      <c r="I789" s="61">
        <v>6</v>
      </c>
      <c r="K789" s="130">
        <v>5.25</v>
      </c>
      <c r="L789" s="158">
        <f t="shared" si="70"/>
        <v>5.25</v>
      </c>
      <c r="M789" s="21">
        <v>12</v>
      </c>
      <c r="N789" s="10" t="s">
        <v>306</v>
      </c>
      <c r="O789" s="148">
        <v>42918</v>
      </c>
      <c r="P789" s="21">
        <v>8</v>
      </c>
      <c r="Q789" s="10" t="s">
        <v>306</v>
      </c>
      <c r="R789" s="148">
        <v>42575</v>
      </c>
      <c r="S789" s="21">
        <v>22</v>
      </c>
      <c r="T789" s="10" t="s">
        <v>451</v>
      </c>
      <c r="U789" s="148">
        <v>42533</v>
      </c>
      <c r="V789" s="21">
        <v>14</v>
      </c>
      <c r="W789" s="10" t="s">
        <v>306</v>
      </c>
      <c r="X789" s="148">
        <v>42532</v>
      </c>
      <c r="Y789" s="21">
        <v>14</v>
      </c>
      <c r="Z789" s="10" t="s">
        <v>451</v>
      </c>
      <c r="AA789" s="148">
        <v>41793</v>
      </c>
      <c r="AB789" s="21">
        <v>17</v>
      </c>
      <c r="AC789" s="10" t="s">
        <v>451</v>
      </c>
      <c r="AD789" s="148">
        <v>41546</v>
      </c>
      <c r="AE789" s="21">
        <v>22</v>
      </c>
      <c r="AF789" s="10" t="s">
        <v>232</v>
      </c>
      <c r="AG789" s="129">
        <v>41490</v>
      </c>
      <c r="AH789" s="14">
        <v>22</v>
      </c>
      <c r="AI789" s="10" t="s">
        <v>232</v>
      </c>
      <c r="AJ789" s="129">
        <v>41469</v>
      </c>
      <c r="AK789" s="14">
        <v>0</v>
      </c>
      <c r="AL789" s="10" t="s">
        <v>465</v>
      </c>
      <c r="AM789" s="129">
        <v>41426</v>
      </c>
      <c r="AN789" s="8"/>
      <c r="AQ789" s="8"/>
      <c r="AT789" s="8"/>
      <c r="AW789" s="8"/>
      <c r="AZ789" s="8"/>
      <c r="BC789" s="8"/>
      <c r="BF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D789" s="8"/>
      <c r="CG789" s="8"/>
      <c r="CJ789" s="8"/>
      <c r="CM789" s="8"/>
      <c r="CP789" s="8"/>
      <c r="CS789" s="8"/>
      <c r="CV789" s="8"/>
      <c r="CY789" s="8"/>
      <c r="DB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</row>
    <row r="790" spans="1:303">
      <c r="A790" s="1" t="s">
        <v>1867</v>
      </c>
      <c r="B790" s="24" t="s">
        <v>1868</v>
      </c>
      <c r="C790" s="15">
        <f t="shared" si="71"/>
        <v>14.09090909090909</v>
      </c>
      <c r="E790" s="1" t="s">
        <v>2698</v>
      </c>
      <c r="F790" s="33" t="s">
        <v>844</v>
      </c>
      <c r="G790" s="144">
        <v>4</v>
      </c>
      <c r="H790" s="138">
        <v>3</v>
      </c>
      <c r="I790" s="61">
        <v>9.75</v>
      </c>
      <c r="J790" s="139">
        <v>3.25</v>
      </c>
      <c r="K790" s="130">
        <v>1.5</v>
      </c>
      <c r="L790" s="158">
        <f t="shared" si="70"/>
        <v>4.75</v>
      </c>
      <c r="M790" s="21">
        <v>11</v>
      </c>
      <c r="N790" s="10" t="s">
        <v>451</v>
      </c>
      <c r="O790" s="148">
        <v>43023</v>
      </c>
      <c r="P790" s="21">
        <v>20</v>
      </c>
      <c r="Q790" s="10" t="s">
        <v>451</v>
      </c>
      <c r="R790" s="148">
        <v>42988</v>
      </c>
      <c r="S790" s="21">
        <v>12</v>
      </c>
      <c r="T790" s="10" t="s">
        <v>451</v>
      </c>
      <c r="U790" s="148">
        <v>42883</v>
      </c>
      <c r="V790" s="21">
        <v>11</v>
      </c>
      <c r="W790" s="10" t="s">
        <v>451</v>
      </c>
      <c r="X790" s="148">
        <v>42652</v>
      </c>
      <c r="Y790" s="21">
        <v>13</v>
      </c>
      <c r="Z790" s="10" t="s">
        <v>451</v>
      </c>
      <c r="AA790" s="148">
        <v>42519</v>
      </c>
      <c r="AB790" s="21">
        <v>11</v>
      </c>
      <c r="AC790" s="10" t="s">
        <v>451</v>
      </c>
      <c r="AD790" s="148">
        <v>42267</v>
      </c>
      <c r="AE790" s="21">
        <v>11</v>
      </c>
      <c r="AF790" s="10" t="s">
        <v>451</v>
      </c>
      <c r="AG790" s="148">
        <v>42148</v>
      </c>
      <c r="AH790" s="8"/>
      <c r="AK790" s="8"/>
      <c r="AN790" s="8"/>
      <c r="AQ790" s="8"/>
      <c r="AT790" s="8"/>
      <c r="AW790" s="8"/>
      <c r="AZ790" s="8"/>
      <c r="BC790" s="8"/>
      <c r="BF790" s="8"/>
      <c r="BI790" s="8"/>
      <c r="BL790" s="8"/>
      <c r="BO790" s="8"/>
      <c r="BR790" s="8"/>
      <c r="BU790" s="8"/>
      <c r="BX790" s="8"/>
      <c r="CA790" s="8"/>
      <c r="CD790" s="8"/>
      <c r="CG790" s="8"/>
      <c r="CJ790" s="8"/>
      <c r="CM790" s="8"/>
      <c r="CP790" s="8"/>
      <c r="CS790" s="8"/>
      <c r="CV790" s="8"/>
    </row>
    <row r="791" spans="1:303">
      <c r="A791" s="25" t="s">
        <v>720</v>
      </c>
      <c r="B791" s="31" t="s">
        <v>695</v>
      </c>
      <c r="C791" s="15">
        <f t="shared" si="71"/>
        <v>12</v>
      </c>
      <c r="D791" s="239" t="s">
        <v>407</v>
      </c>
      <c r="E791" s="8" t="s">
        <v>764</v>
      </c>
      <c r="F791" s="508" t="s">
        <v>696</v>
      </c>
      <c r="G791" s="144">
        <v>3</v>
      </c>
      <c r="H791" s="177">
        <v>1</v>
      </c>
      <c r="I791" s="128"/>
      <c r="J791" s="128"/>
      <c r="K791" s="128">
        <v>0</v>
      </c>
      <c r="L791" s="158">
        <f t="shared" si="70"/>
        <v>0</v>
      </c>
      <c r="M791" s="11">
        <v>12</v>
      </c>
      <c r="N791" s="21" t="s">
        <v>451</v>
      </c>
      <c r="O791" s="148">
        <v>41546</v>
      </c>
      <c r="P791" s="11">
        <v>10</v>
      </c>
      <c r="Q791" s="21" t="s">
        <v>264</v>
      </c>
      <c r="R791" s="148">
        <v>41532</v>
      </c>
      <c r="S791" s="11">
        <v>4</v>
      </c>
      <c r="T791" s="21" t="s">
        <v>465</v>
      </c>
      <c r="U791" s="148">
        <v>41448</v>
      </c>
      <c r="V791" s="11">
        <v>10</v>
      </c>
      <c r="W791" s="21" t="s">
        <v>451</v>
      </c>
      <c r="X791" s="148">
        <v>41357</v>
      </c>
      <c r="Y791" s="11">
        <v>16</v>
      </c>
      <c r="Z791" s="21" t="s">
        <v>451</v>
      </c>
      <c r="AA791" s="148">
        <v>41301</v>
      </c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L791" s="8"/>
      <c r="BO791" s="8"/>
      <c r="BR791" s="8"/>
      <c r="BU791" s="8"/>
      <c r="BX791" s="8"/>
      <c r="CA791" s="8"/>
      <c r="CD791" s="8"/>
      <c r="CG791" s="8"/>
      <c r="CJ791" s="8"/>
      <c r="CM791" s="8"/>
      <c r="CP791" s="8"/>
      <c r="CS791" s="8"/>
      <c r="CV791" s="8"/>
      <c r="CY791" s="8"/>
      <c r="DB791" s="8"/>
    </row>
    <row r="792" spans="1:303">
      <c r="A792" s="25" t="s">
        <v>1277</v>
      </c>
      <c r="B792" s="31" t="s">
        <v>1258</v>
      </c>
      <c r="C792" s="15">
        <f t="shared" si="71"/>
        <v>5</v>
      </c>
      <c r="D792" s="231" t="s">
        <v>595</v>
      </c>
      <c r="E792" s="8" t="s">
        <v>1259</v>
      </c>
      <c r="F792" s="508" t="s">
        <v>1260</v>
      </c>
      <c r="H792" s="177"/>
      <c r="I792" s="128"/>
      <c r="J792" s="128"/>
      <c r="K792" s="128"/>
      <c r="M792" s="11">
        <v>5</v>
      </c>
      <c r="N792" s="21" t="s">
        <v>230</v>
      </c>
      <c r="O792" s="148">
        <v>41581</v>
      </c>
      <c r="P792" s="11"/>
      <c r="Q792" s="21"/>
      <c r="S792" s="11"/>
      <c r="T792" s="21"/>
      <c r="V792" s="11"/>
      <c r="W792" s="21"/>
      <c r="X792" s="148"/>
      <c r="Y792" s="11"/>
      <c r="Z792" s="21"/>
      <c r="AA792" s="14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L792" s="8"/>
      <c r="BO792" s="8"/>
      <c r="BR792" s="8"/>
      <c r="BU792" s="8"/>
      <c r="BX792" s="8"/>
      <c r="CA792" s="8"/>
      <c r="CD792" s="8"/>
      <c r="CG792" s="8"/>
      <c r="CJ792" s="8"/>
      <c r="CM792" s="8"/>
      <c r="CP792" s="8"/>
      <c r="CS792" s="8"/>
      <c r="CV792" s="8"/>
    </row>
    <row r="793" spans="1:303">
      <c r="A793" s="25" t="s">
        <v>3122</v>
      </c>
      <c r="B793" s="31" t="s">
        <v>3120</v>
      </c>
      <c r="C793" s="15">
        <f t="shared" si="71"/>
        <v>5</v>
      </c>
      <c r="D793" s="231"/>
      <c r="E793" s="8" t="s">
        <v>3121</v>
      </c>
      <c r="F793" s="508" t="s">
        <v>351</v>
      </c>
      <c r="H793" s="177"/>
      <c r="I793" s="128"/>
      <c r="J793" s="128"/>
      <c r="K793" s="128"/>
      <c r="M793" s="11">
        <v>5</v>
      </c>
      <c r="N793" s="21" t="s">
        <v>306</v>
      </c>
      <c r="O793" s="148">
        <v>42988</v>
      </c>
      <c r="P793" s="11"/>
      <c r="Q793" s="21"/>
      <c r="S793" s="11"/>
      <c r="T793" s="21"/>
      <c r="V793" s="11"/>
      <c r="W793" s="21"/>
      <c r="X793" s="148"/>
      <c r="Y793" s="11"/>
      <c r="Z793" s="21"/>
      <c r="AA793" s="14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L793" s="8"/>
      <c r="BO793" s="8"/>
      <c r="BR793" s="8"/>
      <c r="BU793" s="8"/>
      <c r="BX793" s="8"/>
      <c r="CA793" s="8"/>
      <c r="CD793" s="8"/>
      <c r="CG793" s="8"/>
      <c r="CJ793" s="8"/>
      <c r="CM793" s="8"/>
      <c r="CP793" s="8"/>
      <c r="CS793" s="8"/>
      <c r="CV793" s="8"/>
    </row>
    <row r="794" spans="1:303">
      <c r="A794" s="25" t="s">
        <v>1901</v>
      </c>
      <c r="B794" s="31" t="s">
        <v>1902</v>
      </c>
      <c r="C794" s="15">
        <f t="shared" si="71"/>
        <v>3</v>
      </c>
      <c r="D794" s="231" t="s">
        <v>595</v>
      </c>
      <c r="E794" s="8" t="s">
        <v>1903</v>
      </c>
      <c r="F794" s="508" t="s">
        <v>1020</v>
      </c>
      <c r="H794" s="177"/>
      <c r="I794" s="128"/>
      <c r="J794" s="128"/>
      <c r="K794" s="128">
        <v>0</v>
      </c>
      <c r="L794" s="158">
        <f>(J794+K794)</f>
        <v>0</v>
      </c>
      <c r="M794" s="11">
        <v>3</v>
      </c>
      <c r="N794" s="21" t="s">
        <v>306</v>
      </c>
      <c r="O794" s="148">
        <v>42498</v>
      </c>
      <c r="P794" s="11">
        <v>3</v>
      </c>
      <c r="Q794" s="21" t="s">
        <v>451</v>
      </c>
      <c r="R794" s="148">
        <v>42456</v>
      </c>
      <c r="S794" s="11">
        <v>5</v>
      </c>
      <c r="T794" s="21" t="s">
        <v>306</v>
      </c>
      <c r="U794" s="148">
        <v>42120</v>
      </c>
      <c r="V794" s="11">
        <v>0</v>
      </c>
      <c r="W794" s="21" t="s">
        <v>230</v>
      </c>
      <c r="X794" s="148">
        <v>42119</v>
      </c>
      <c r="Y794" s="11"/>
      <c r="Z794" s="21"/>
      <c r="AA794" s="14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L794" s="8"/>
      <c r="BO794" s="8"/>
      <c r="BR794" s="8"/>
      <c r="BU794" s="8"/>
      <c r="BX794" s="8"/>
      <c r="CA794" s="8"/>
      <c r="CD794" s="8"/>
      <c r="CG794" s="8"/>
      <c r="CJ794" s="8"/>
      <c r="CM794" s="8"/>
      <c r="CP794" s="8"/>
      <c r="CS794" s="8"/>
      <c r="CV794" s="8"/>
      <c r="CY794" s="8"/>
      <c r="DB794" s="8"/>
      <c r="DE794" s="8"/>
      <c r="DH794" s="8"/>
      <c r="DK794" s="8"/>
      <c r="DN794" s="8"/>
      <c r="DQ794" s="8"/>
      <c r="DT794" s="8"/>
      <c r="DW794" s="8"/>
      <c r="DZ794" s="8"/>
      <c r="EC794" s="8"/>
      <c r="EF794" s="8"/>
      <c r="EI794" s="8"/>
      <c r="EL794" s="8"/>
      <c r="FP794" s="8"/>
      <c r="FS794" s="8"/>
    </row>
    <row r="795" spans="1:303">
      <c r="A795" s="25" t="s">
        <v>1021</v>
      </c>
      <c r="B795" s="31" t="s">
        <v>1035</v>
      </c>
      <c r="C795" s="15">
        <f t="shared" si="71"/>
        <v>9.1818181818181799</v>
      </c>
      <c r="D795" s="231"/>
      <c r="E795" s="38" t="s">
        <v>1905</v>
      </c>
      <c r="F795" s="508" t="s">
        <v>844</v>
      </c>
      <c r="G795" s="144">
        <v>4</v>
      </c>
      <c r="H795" s="177">
        <v>5</v>
      </c>
      <c r="I795" s="270">
        <v>12</v>
      </c>
      <c r="J795" s="128"/>
      <c r="K795" s="128">
        <v>3.5</v>
      </c>
      <c r="L795" s="158">
        <f>(J795+K795)</f>
        <v>3.5</v>
      </c>
      <c r="M795" s="11">
        <v>8</v>
      </c>
      <c r="N795" s="21" t="s">
        <v>451</v>
      </c>
      <c r="O795" s="148">
        <v>42890</v>
      </c>
      <c r="P795" s="11">
        <v>11</v>
      </c>
      <c r="Q795" s="21" t="s">
        <v>451</v>
      </c>
      <c r="R795" s="148">
        <v>42889</v>
      </c>
      <c r="S795" s="11">
        <v>9</v>
      </c>
      <c r="T795" s="21" t="s">
        <v>451</v>
      </c>
      <c r="U795" s="148">
        <v>42267</v>
      </c>
      <c r="V795" s="11">
        <v>12</v>
      </c>
      <c r="W795" s="21" t="s">
        <v>451</v>
      </c>
      <c r="X795" s="148">
        <v>42154</v>
      </c>
      <c r="Y795" s="11">
        <v>11</v>
      </c>
      <c r="Z795" s="21" t="s">
        <v>451</v>
      </c>
      <c r="AA795" s="148">
        <v>42120</v>
      </c>
      <c r="AB795" s="11">
        <v>11</v>
      </c>
      <c r="AC795" s="21" t="s">
        <v>451</v>
      </c>
      <c r="AD795" s="148">
        <v>42119</v>
      </c>
      <c r="AE795" s="11">
        <v>5</v>
      </c>
      <c r="AF795" s="21" t="s">
        <v>264</v>
      </c>
      <c r="AG795" s="148">
        <v>41896</v>
      </c>
      <c r="AH795" s="11">
        <v>13</v>
      </c>
      <c r="AI795" s="21" t="s">
        <v>451</v>
      </c>
      <c r="AJ795" s="129">
        <v>41825</v>
      </c>
      <c r="AK795" s="11">
        <v>13</v>
      </c>
      <c r="AL795" s="21" t="s">
        <v>451</v>
      </c>
      <c r="AM795" s="129">
        <v>41819</v>
      </c>
      <c r="AN795" s="11">
        <v>12</v>
      </c>
      <c r="AO795" s="21" t="s">
        <v>451</v>
      </c>
      <c r="AP795" s="129">
        <v>41793</v>
      </c>
      <c r="AQ795" s="11">
        <v>16</v>
      </c>
      <c r="AR795" s="21" t="s">
        <v>451</v>
      </c>
      <c r="AS795" s="129">
        <v>41756</v>
      </c>
      <c r="AT795" s="11">
        <v>13</v>
      </c>
      <c r="AU795" s="21" t="s">
        <v>451</v>
      </c>
      <c r="AV795" s="129">
        <v>41734</v>
      </c>
      <c r="AW795" s="11">
        <v>11</v>
      </c>
      <c r="AX795" s="21" t="s">
        <v>451</v>
      </c>
      <c r="AY795" s="129">
        <v>41728</v>
      </c>
      <c r="AZ795" s="11">
        <v>9</v>
      </c>
      <c r="BA795" s="21" t="s">
        <v>451</v>
      </c>
      <c r="BB795" s="129">
        <v>41539</v>
      </c>
      <c r="BC795" s="11">
        <v>9</v>
      </c>
      <c r="BD795" s="21" t="s">
        <v>451</v>
      </c>
      <c r="BE795" s="129">
        <v>41538</v>
      </c>
      <c r="BF795" s="11">
        <v>9</v>
      </c>
      <c r="BG795" s="21" t="s">
        <v>451</v>
      </c>
      <c r="BH795" s="129">
        <v>41532</v>
      </c>
      <c r="BI795" s="11">
        <v>11</v>
      </c>
      <c r="BJ795" s="21" t="s">
        <v>451</v>
      </c>
      <c r="BK795" s="129">
        <v>41483</v>
      </c>
      <c r="BL795" s="11">
        <v>8</v>
      </c>
      <c r="BM795" s="21" t="s">
        <v>451</v>
      </c>
      <c r="BN795" s="129">
        <v>41448</v>
      </c>
      <c r="BO795" s="8"/>
      <c r="BR795" s="8"/>
      <c r="BU795" s="8"/>
      <c r="BX795" s="8"/>
      <c r="CA795" s="8"/>
      <c r="CD795" s="8"/>
      <c r="CG795" s="8"/>
      <c r="CJ795" s="8"/>
      <c r="CM795" s="8"/>
      <c r="CP795" s="8"/>
      <c r="CS795" s="8"/>
      <c r="CV795" s="8"/>
      <c r="CX795" s="8"/>
      <c r="CY795" s="8"/>
      <c r="DA795" s="8"/>
      <c r="DB795" s="8"/>
      <c r="DE795" s="8"/>
      <c r="DH795" s="8"/>
      <c r="DK795" s="8"/>
      <c r="DN795" s="8"/>
      <c r="DQ795" s="8"/>
      <c r="DT795" s="8"/>
      <c r="DW795" s="8"/>
      <c r="DZ795" s="8"/>
      <c r="EC795" s="8"/>
      <c r="EF795" s="8"/>
      <c r="EI795" s="8"/>
      <c r="EL795" s="8"/>
      <c r="EO795" s="8"/>
      <c r="ER795" s="8"/>
      <c r="EU795" s="8"/>
      <c r="FP795" s="8"/>
      <c r="FS795" s="8"/>
    </row>
    <row r="796" spans="1:303">
      <c r="A796" s="1" t="s">
        <v>860</v>
      </c>
      <c r="B796" s="24" t="s">
        <v>861</v>
      </c>
      <c r="C796" s="15">
        <f t="shared" si="71"/>
        <v>13.647058823529411</v>
      </c>
      <c r="D796" s="117" t="s">
        <v>595</v>
      </c>
      <c r="E796" s="37" t="s">
        <v>3177</v>
      </c>
      <c r="F796" s="33" t="s">
        <v>865</v>
      </c>
      <c r="G796" s="144">
        <v>4</v>
      </c>
      <c r="H796" s="138">
        <v>6</v>
      </c>
      <c r="I796" s="101">
        <v>12</v>
      </c>
      <c r="K796" s="130">
        <v>15</v>
      </c>
      <c r="L796" s="158">
        <f>(J796+K796)</f>
        <v>15</v>
      </c>
      <c r="M796" s="21">
        <v>4</v>
      </c>
      <c r="N796" s="10" t="s">
        <v>230</v>
      </c>
      <c r="O796" s="148">
        <v>42680</v>
      </c>
      <c r="P796" s="21">
        <v>12</v>
      </c>
      <c r="Q796" s="10" t="s">
        <v>451</v>
      </c>
      <c r="R796" s="148">
        <v>42603</v>
      </c>
      <c r="S796" s="21">
        <v>16</v>
      </c>
      <c r="T796" s="10" t="s">
        <v>451</v>
      </c>
      <c r="U796" s="148">
        <v>42505</v>
      </c>
      <c r="V796" s="21">
        <v>11</v>
      </c>
      <c r="W796" s="10" t="s">
        <v>451</v>
      </c>
      <c r="X796" s="148">
        <v>42504</v>
      </c>
      <c r="Y796" s="21">
        <v>7</v>
      </c>
      <c r="Z796" s="10" t="s">
        <v>451</v>
      </c>
      <c r="AA796" s="148">
        <v>42456</v>
      </c>
      <c r="AB796" s="21">
        <v>15</v>
      </c>
      <c r="AC796" s="10" t="s">
        <v>451</v>
      </c>
      <c r="AD796" s="129">
        <v>42414</v>
      </c>
      <c r="AE796" s="21">
        <v>11</v>
      </c>
      <c r="AF796" s="10" t="s">
        <v>451</v>
      </c>
      <c r="AG796" s="129">
        <v>42309</v>
      </c>
      <c r="AH796" s="21">
        <v>13</v>
      </c>
      <c r="AI796" s="10" t="s">
        <v>451</v>
      </c>
      <c r="AJ796" s="129">
        <v>42301</v>
      </c>
      <c r="AK796" s="21">
        <v>13</v>
      </c>
      <c r="AL796" s="10" t="s">
        <v>451</v>
      </c>
      <c r="AM796" s="129">
        <v>42288</v>
      </c>
      <c r="AN796" s="21">
        <v>3</v>
      </c>
      <c r="AO796" s="10" t="s">
        <v>306</v>
      </c>
      <c r="AP796" s="129">
        <v>42169</v>
      </c>
      <c r="AQ796" s="21">
        <v>11</v>
      </c>
      <c r="AR796" s="10" t="s">
        <v>451</v>
      </c>
      <c r="AS796" s="129">
        <v>42168</v>
      </c>
      <c r="AT796" s="21">
        <v>7</v>
      </c>
      <c r="AU796" s="10" t="s">
        <v>306</v>
      </c>
      <c r="AV796" s="129">
        <v>42154</v>
      </c>
      <c r="AW796" s="21">
        <v>11</v>
      </c>
      <c r="AX796" s="10" t="s">
        <v>451</v>
      </c>
      <c r="AY796" s="129">
        <v>42134</v>
      </c>
      <c r="AZ796" s="21">
        <v>6</v>
      </c>
      <c r="BA796" s="10" t="s">
        <v>306</v>
      </c>
      <c r="BB796" s="129">
        <v>42120</v>
      </c>
      <c r="BC796" s="21">
        <v>7</v>
      </c>
      <c r="BD796" s="10" t="s">
        <v>306</v>
      </c>
      <c r="BE796" s="129">
        <v>42050</v>
      </c>
      <c r="BF796" s="21">
        <v>8</v>
      </c>
      <c r="BG796" s="10" t="s">
        <v>451</v>
      </c>
      <c r="BH796" s="129">
        <v>42029</v>
      </c>
      <c r="BI796" s="21">
        <v>13</v>
      </c>
      <c r="BJ796" s="10" t="s">
        <v>451</v>
      </c>
      <c r="BK796" s="129">
        <v>41945</v>
      </c>
      <c r="BL796" s="21">
        <v>13</v>
      </c>
      <c r="BM796" s="10" t="s">
        <v>451</v>
      </c>
      <c r="BN796" s="129">
        <v>41937</v>
      </c>
      <c r="BO796" s="21">
        <v>12</v>
      </c>
      <c r="BP796" s="10" t="s">
        <v>451</v>
      </c>
      <c r="BQ796" s="129">
        <v>41902</v>
      </c>
      <c r="BR796" s="21">
        <v>11</v>
      </c>
      <c r="BS796" s="10" t="s">
        <v>451</v>
      </c>
      <c r="BT796" s="129">
        <v>41868</v>
      </c>
      <c r="BU796" s="21">
        <v>11</v>
      </c>
      <c r="BV796" s="10" t="s">
        <v>451</v>
      </c>
      <c r="BW796" s="129">
        <v>41867</v>
      </c>
      <c r="BX796" s="21">
        <v>9</v>
      </c>
      <c r="BY796" s="10" t="s">
        <v>451</v>
      </c>
      <c r="BZ796" s="129">
        <v>41825</v>
      </c>
      <c r="CA796" s="21">
        <v>0</v>
      </c>
      <c r="CB796" s="10" t="s">
        <v>306</v>
      </c>
      <c r="CC796" s="129">
        <v>41793</v>
      </c>
      <c r="CD796" s="21">
        <v>16</v>
      </c>
      <c r="CE796" s="10" t="s">
        <v>451</v>
      </c>
      <c r="CF796" s="129">
        <v>41770</v>
      </c>
      <c r="CG796" s="21">
        <v>14</v>
      </c>
      <c r="CH796" s="10" t="s">
        <v>451</v>
      </c>
      <c r="CI796" s="129">
        <v>41756</v>
      </c>
      <c r="CJ796" s="21">
        <v>15</v>
      </c>
      <c r="CK796" s="10" t="s">
        <v>451</v>
      </c>
      <c r="CL796" s="129">
        <v>41734</v>
      </c>
      <c r="CM796" s="21">
        <v>11</v>
      </c>
      <c r="CN796" s="10" t="s">
        <v>451</v>
      </c>
      <c r="CO796" s="129">
        <v>41728</v>
      </c>
      <c r="CP796" s="21">
        <v>16</v>
      </c>
      <c r="CQ796" s="10" t="s">
        <v>451</v>
      </c>
      <c r="CR796" s="129">
        <v>41714</v>
      </c>
      <c r="CS796" s="21">
        <v>18</v>
      </c>
      <c r="CT796" s="10" t="s">
        <v>451</v>
      </c>
      <c r="CU796" s="129">
        <v>41686</v>
      </c>
      <c r="CV796" s="21">
        <v>13</v>
      </c>
      <c r="CW796" s="10" t="s">
        <v>451</v>
      </c>
      <c r="CX796" s="129">
        <v>41532</v>
      </c>
      <c r="CY796" s="21">
        <v>10</v>
      </c>
      <c r="CZ796" s="10" t="s">
        <v>451</v>
      </c>
      <c r="DA796" s="129">
        <v>41531</v>
      </c>
      <c r="DB796" s="21">
        <v>16</v>
      </c>
      <c r="DC796" s="10" t="s">
        <v>451</v>
      </c>
      <c r="DD796" s="129">
        <v>41511</v>
      </c>
      <c r="DE796" s="21">
        <v>13</v>
      </c>
      <c r="DF796" s="10" t="s">
        <v>451</v>
      </c>
      <c r="DG796" s="129">
        <v>41483</v>
      </c>
      <c r="DH796" s="21">
        <v>13</v>
      </c>
      <c r="DI796" s="10" t="s">
        <v>451</v>
      </c>
      <c r="DJ796" s="129">
        <v>41461</v>
      </c>
      <c r="DK796" s="21">
        <v>14</v>
      </c>
      <c r="DL796" s="10" t="s">
        <v>451</v>
      </c>
      <c r="DM796" s="129">
        <v>41448</v>
      </c>
      <c r="DN796" s="21">
        <v>20</v>
      </c>
      <c r="DO796" s="10" t="s">
        <v>451</v>
      </c>
      <c r="DP796" s="129">
        <v>41420</v>
      </c>
      <c r="DQ796" s="21">
        <v>12</v>
      </c>
      <c r="DR796" s="10" t="s">
        <v>451</v>
      </c>
      <c r="DS796" s="129">
        <v>41371</v>
      </c>
      <c r="DT796" s="21">
        <v>16</v>
      </c>
      <c r="DU796" s="10" t="s">
        <v>451</v>
      </c>
      <c r="DV796" s="129">
        <v>41357</v>
      </c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</row>
    <row r="797" spans="1:303">
      <c r="A797" s="25" t="s">
        <v>2370</v>
      </c>
      <c r="B797" s="31" t="s">
        <v>1428</v>
      </c>
      <c r="C797" s="15">
        <f t="shared" si="71"/>
        <v>11</v>
      </c>
      <c r="D797" s="231"/>
      <c r="E797" s="8" t="s">
        <v>2371</v>
      </c>
      <c r="F797" s="508" t="s">
        <v>2372</v>
      </c>
      <c r="G797" s="144">
        <v>1</v>
      </c>
      <c r="H797" s="177"/>
      <c r="I797" s="270"/>
      <c r="J797" s="128"/>
      <c r="K797" s="128">
        <v>0</v>
      </c>
      <c r="L797" s="158">
        <f>(J797+K797)</f>
        <v>0</v>
      </c>
      <c r="M797" s="11">
        <v>6</v>
      </c>
      <c r="N797" s="21" t="s">
        <v>264</v>
      </c>
      <c r="O797" s="148">
        <v>42778</v>
      </c>
      <c r="P797" s="11">
        <v>11</v>
      </c>
      <c r="Q797" s="21" t="s">
        <v>451</v>
      </c>
      <c r="R797" s="148">
        <v>42589</v>
      </c>
      <c r="S797" s="11"/>
      <c r="T797" s="21"/>
      <c r="V797" s="11"/>
      <c r="W797" s="21"/>
      <c r="X797" s="148"/>
      <c r="Y797" s="11"/>
      <c r="Z797" s="21"/>
      <c r="AA797" s="148"/>
      <c r="AB797" s="11"/>
      <c r="AC797" s="21"/>
      <c r="AD797" s="129"/>
      <c r="AE797" s="13"/>
      <c r="AF797" s="21"/>
      <c r="AG797" s="129"/>
      <c r="AH797" s="13"/>
      <c r="AI797" s="21"/>
      <c r="AJ797" s="129"/>
      <c r="AK797" s="13"/>
      <c r="AL797" s="21"/>
      <c r="AM797" s="129"/>
      <c r="AN797" s="13"/>
      <c r="AO797" s="21"/>
      <c r="AP797" s="129"/>
      <c r="AQ797" s="13"/>
      <c r="AR797" s="21"/>
      <c r="AS797" s="129"/>
      <c r="AT797" s="13"/>
      <c r="AU797" s="21"/>
      <c r="AV797" s="129"/>
      <c r="AW797" s="13"/>
      <c r="AX797" s="21"/>
      <c r="AY797" s="129"/>
      <c r="AZ797" s="13"/>
      <c r="BA797" s="21"/>
      <c r="BB797" s="129"/>
      <c r="BC797" s="13"/>
      <c r="BD797" s="21"/>
      <c r="BE797" s="129"/>
      <c r="BF797" s="13"/>
      <c r="BG797" s="21"/>
      <c r="BH797" s="129"/>
      <c r="BO797" s="8"/>
      <c r="BR797" s="8"/>
      <c r="BU797" s="8"/>
      <c r="BX797" s="8"/>
      <c r="CA797" s="8"/>
      <c r="CD797" s="8"/>
      <c r="CG797" s="8"/>
      <c r="CJ797" s="8"/>
      <c r="CM797" s="8"/>
      <c r="CP797" s="8"/>
      <c r="CS797" s="8"/>
      <c r="CV797" s="8"/>
      <c r="CY797" s="8"/>
      <c r="DB797" s="8"/>
      <c r="DE797" s="8"/>
      <c r="DH797" s="8"/>
      <c r="DK797" s="8"/>
      <c r="DN797" s="8"/>
      <c r="DQ797" s="8"/>
      <c r="DT797" s="8"/>
      <c r="DW797" s="8"/>
      <c r="DZ797" s="8"/>
      <c r="EC797" s="8"/>
      <c r="EF797" s="8"/>
      <c r="EI797" s="8"/>
    </row>
    <row r="798" spans="1:303">
      <c r="A798" s="620" t="s">
        <v>2832</v>
      </c>
      <c r="B798" s="31" t="s">
        <v>2806</v>
      </c>
      <c r="C798" s="15">
        <f t="shared" si="71"/>
        <v>8</v>
      </c>
      <c r="D798" s="231"/>
      <c r="E798" s="8" t="s">
        <v>2808</v>
      </c>
      <c r="F798" s="508" t="s">
        <v>2831</v>
      </c>
      <c r="H798" s="177"/>
      <c r="I798" s="270"/>
      <c r="J798" s="128"/>
      <c r="K798" s="128"/>
      <c r="M798" s="11">
        <v>8</v>
      </c>
      <c r="N798" s="21" t="s">
        <v>306</v>
      </c>
      <c r="O798" s="148">
        <v>42959</v>
      </c>
      <c r="P798" s="11"/>
      <c r="Q798" s="21"/>
      <c r="S798" s="11"/>
      <c r="T798" s="21"/>
      <c r="V798" s="11"/>
      <c r="W798" s="21"/>
      <c r="X798" s="148"/>
      <c r="Y798" s="11"/>
      <c r="Z798" s="21"/>
      <c r="AA798" s="148"/>
      <c r="AB798" s="11"/>
      <c r="AC798" s="21"/>
      <c r="AD798" s="129"/>
      <c r="AE798" s="13"/>
      <c r="AF798" s="21"/>
      <c r="AG798" s="129"/>
      <c r="AH798" s="13"/>
      <c r="AI798" s="21"/>
      <c r="AJ798" s="129"/>
      <c r="AK798" s="13"/>
      <c r="AL798" s="21"/>
      <c r="AM798" s="129"/>
      <c r="AN798" s="13"/>
      <c r="AO798" s="21"/>
      <c r="AP798" s="129"/>
      <c r="AQ798" s="13"/>
      <c r="AR798" s="21"/>
      <c r="AS798" s="129"/>
      <c r="AT798" s="13"/>
      <c r="AU798" s="21"/>
      <c r="AV798" s="129"/>
      <c r="AW798" s="11"/>
      <c r="AX798" s="21"/>
      <c r="AY798" s="129"/>
      <c r="AZ798" s="11"/>
      <c r="BA798" s="21"/>
      <c r="BB798" s="129"/>
      <c r="BC798" s="11"/>
      <c r="BD798" s="21"/>
      <c r="BE798" s="129"/>
      <c r="BF798" s="11"/>
      <c r="BG798" s="21"/>
      <c r="BH798" s="129"/>
      <c r="BI798" s="8"/>
      <c r="BL798" s="8"/>
      <c r="BO798" s="8"/>
      <c r="BR798" s="8"/>
      <c r="BU798" s="8"/>
      <c r="BX798" s="8"/>
      <c r="CA798" s="8"/>
      <c r="CD798" s="8"/>
      <c r="CG798" s="8"/>
      <c r="CJ798" s="8"/>
      <c r="CM798" s="8"/>
      <c r="CP798" s="8"/>
      <c r="CS798" s="8"/>
      <c r="CV798" s="8"/>
      <c r="CY798" s="8"/>
      <c r="DB798" s="8"/>
    </row>
    <row r="799" spans="1:303">
      <c r="A799" s="619" t="s">
        <v>1018</v>
      </c>
      <c r="B799" s="24" t="s">
        <v>321</v>
      </c>
      <c r="C799" s="15">
        <f t="shared" si="71"/>
        <v>0</v>
      </c>
      <c r="D799" s="117" t="s">
        <v>595</v>
      </c>
      <c r="E799" s="1" t="s">
        <v>968</v>
      </c>
      <c r="F799" s="33" t="s">
        <v>91</v>
      </c>
      <c r="K799" s="130">
        <v>0</v>
      </c>
      <c r="L799" s="158">
        <f t="shared" ref="L799:L814" si="72">(J799+K799)</f>
        <v>0</v>
      </c>
      <c r="M799" s="21">
        <v>0</v>
      </c>
      <c r="N799" s="10" t="s">
        <v>230</v>
      </c>
      <c r="O799" s="148">
        <v>41426</v>
      </c>
      <c r="Q799" s="10"/>
      <c r="S799" s="21"/>
      <c r="T799" s="10"/>
      <c r="W799" s="8"/>
      <c r="AW799" s="8"/>
      <c r="AZ799" s="8"/>
      <c r="BC799" s="8"/>
      <c r="BF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D799" s="1"/>
      <c r="CG799" s="1"/>
      <c r="CJ799" s="1"/>
      <c r="CM799" s="1"/>
      <c r="CP799" s="1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</row>
    <row r="800" spans="1:303">
      <c r="A800" s="620" t="s">
        <v>2833</v>
      </c>
      <c r="B800" s="24" t="s">
        <v>2807</v>
      </c>
      <c r="C800" s="15">
        <f t="shared" si="71"/>
        <v>4</v>
      </c>
      <c r="E800" s="1" t="s">
        <v>2809</v>
      </c>
      <c r="F800" s="33" t="s">
        <v>2834</v>
      </c>
      <c r="K800" s="130">
        <v>0</v>
      </c>
      <c r="L800" s="158">
        <f t="shared" si="72"/>
        <v>0</v>
      </c>
      <c r="M800" s="21">
        <v>4</v>
      </c>
      <c r="N800" s="10" t="s">
        <v>306</v>
      </c>
      <c r="O800" s="148">
        <v>42959</v>
      </c>
      <c r="Q800" s="10"/>
      <c r="S800" s="21"/>
      <c r="T800" s="10"/>
      <c r="W800" s="8"/>
      <c r="AW800" s="8"/>
      <c r="AZ800" s="8"/>
      <c r="BC800" s="8"/>
      <c r="BF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D800" s="8"/>
      <c r="CG800" s="8"/>
      <c r="CJ800" s="8"/>
      <c r="CM800" s="8"/>
      <c r="CP800" s="8"/>
      <c r="CS800" s="8"/>
      <c r="CV800" s="8"/>
      <c r="CY800" s="8"/>
      <c r="DB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</row>
    <row r="801" spans="1:408">
      <c r="A801" s="1" t="s">
        <v>1721</v>
      </c>
      <c r="B801" s="24" t="s">
        <v>1709</v>
      </c>
      <c r="C801" s="15">
        <f t="shared" si="71"/>
        <v>9.9545454545454533</v>
      </c>
      <c r="E801" s="1" t="s">
        <v>2106</v>
      </c>
      <c r="F801" s="33" t="s">
        <v>351</v>
      </c>
      <c r="G801" s="144">
        <v>4</v>
      </c>
      <c r="H801" s="138">
        <v>1</v>
      </c>
      <c r="I801" s="61">
        <v>6.75</v>
      </c>
      <c r="K801" s="130">
        <v>1.25</v>
      </c>
      <c r="L801" s="158">
        <f t="shared" si="72"/>
        <v>1.25</v>
      </c>
      <c r="M801" s="21">
        <v>12</v>
      </c>
      <c r="N801" s="10" t="s">
        <v>451</v>
      </c>
      <c r="O801" s="148">
        <v>42715</v>
      </c>
      <c r="P801" s="21">
        <v>7</v>
      </c>
      <c r="Q801" s="10" t="s">
        <v>451</v>
      </c>
      <c r="R801" s="148">
        <v>42714</v>
      </c>
      <c r="S801" s="21">
        <v>10</v>
      </c>
      <c r="T801" s="10" t="s">
        <v>451</v>
      </c>
      <c r="U801" s="148">
        <v>42694</v>
      </c>
      <c r="V801" s="21">
        <v>10</v>
      </c>
      <c r="W801" s="10" t="s">
        <v>451</v>
      </c>
      <c r="X801" s="148">
        <v>42693</v>
      </c>
      <c r="Y801" s="21">
        <v>10</v>
      </c>
      <c r="Z801" s="10" t="s">
        <v>451</v>
      </c>
      <c r="AA801" s="148">
        <v>42680</v>
      </c>
      <c r="AB801" s="21">
        <v>5</v>
      </c>
      <c r="AC801" s="10" t="s">
        <v>451</v>
      </c>
      <c r="AD801" s="129">
        <v>42512</v>
      </c>
      <c r="AE801" s="14">
        <v>12</v>
      </c>
      <c r="AF801" s="10" t="s">
        <v>451</v>
      </c>
      <c r="AG801" s="129">
        <v>42511</v>
      </c>
      <c r="AH801" s="14">
        <v>5</v>
      </c>
      <c r="AI801" s="10" t="s">
        <v>451</v>
      </c>
      <c r="AJ801" s="129">
        <v>42463</v>
      </c>
      <c r="AK801" s="14">
        <v>5</v>
      </c>
      <c r="AL801" s="10" t="s">
        <v>451</v>
      </c>
      <c r="AM801" s="129">
        <v>42462</v>
      </c>
      <c r="AN801" s="14">
        <v>9</v>
      </c>
      <c r="AO801" s="10" t="s">
        <v>451</v>
      </c>
      <c r="AP801" s="129">
        <v>42310</v>
      </c>
      <c r="AQ801" s="14">
        <v>9</v>
      </c>
      <c r="AR801" s="10" t="s">
        <v>451</v>
      </c>
      <c r="AS801" s="129">
        <v>42309</v>
      </c>
      <c r="AT801" s="14">
        <v>7</v>
      </c>
      <c r="AU801" s="10" t="s">
        <v>451</v>
      </c>
      <c r="AV801" s="129">
        <v>42295</v>
      </c>
      <c r="AW801" s="14">
        <v>12</v>
      </c>
      <c r="AX801" s="10" t="s">
        <v>451</v>
      </c>
      <c r="AY801" s="129">
        <v>42294</v>
      </c>
      <c r="AZ801" s="14">
        <v>8</v>
      </c>
      <c r="BA801" s="10" t="s">
        <v>451</v>
      </c>
      <c r="BB801" s="129">
        <v>42274</v>
      </c>
      <c r="BC801" s="14">
        <v>5</v>
      </c>
      <c r="BD801" s="10" t="s">
        <v>451</v>
      </c>
      <c r="BE801" s="129">
        <v>42273</v>
      </c>
      <c r="BF801" s="14">
        <v>4</v>
      </c>
      <c r="BG801" s="10" t="s">
        <v>306</v>
      </c>
      <c r="BH801" s="129">
        <v>42035</v>
      </c>
      <c r="BI801" s="14">
        <v>7</v>
      </c>
      <c r="BJ801" s="10" t="s">
        <v>264</v>
      </c>
      <c r="BK801" s="129">
        <v>41973</v>
      </c>
      <c r="BL801" s="14">
        <v>12</v>
      </c>
      <c r="BM801" s="10" t="s">
        <v>451</v>
      </c>
      <c r="BN801" s="129">
        <v>41972</v>
      </c>
      <c r="BO801" s="14">
        <v>3</v>
      </c>
      <c r="BP801" s="10" t="s">
        <v>451</v>
      </c>
      <c r="BQ801" s="129">
        <v>41931</v>
      </c>
      <c r="BS801" s="8"/>
      <c r="BT801" s="8"/>
      <c r="BV801" s="8"/>
      <c r="BW801" s="8"/>
      <c r="BY801" s="8"/>
      <c r="BZ801" s="8"/>
      <c r="CB801" s="8"/>
      <c r="CG801" s="8"/>
      <c r="CJ801" s="8"/>
      <c r="CM801" s="8"/>
      <c r="CP801" s="8"/>
      <c r="CS801" s="8"/>
      <c r="CV801" s="8"/>
      <c r="CY801" s="8"/>
      <c r="DB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</row>
    <row r="802" spans="1:408">
      <c r="A802" s="1" t="s">
        <v>1344</v>
      </c>
      <c r="B802" s="24" t="s">
        <v>1345</v>
      </c>
      <c r="C802" s="15">
        <f t="shared" si="71"/>
        <v>5</v>
      </c>
      <c r="E802" s="1" t="s">
        <v>1346</v>
      </c>
      <c r="F802" s="33" t="s">
        <v>1347</v>
      </c>
      <c r="G802" s="144">
        <v>2</v>
      </c>
      <c r="I802" s="61">
        <v>0.5</v>
      </c>
      <c r="K802" s="130">
        <v>0.5</v>
      </c>
      <c r="L802" s="158">
        <f t="shared" si="72"/>
        <v>0.5</v>
      </c>
      <c r="M802" s="21">
        <v>8</v>
      </c>
      <c r="N802" s="10" t="s">
        <v>306</v>
      </c>
      <c r="O802" s="148">
        <v>42645</v>
      </c>
      <c r="P802" s="21">
        <v>5</v>
      </c>
      <c r="Q802" s="10" t="s">
        <v>451</v>
      </c>
      <c r="R802" s="148">
        <v>41931</v>
      </c>
      <c r="S802" s="21">
        <v>2</v>
      </c>
      <c r="T802" s="10" t="s">
        <v>264</v>
      </c>
      <c r="U802" s="148">
        <v>41793</v>
      </c>
      <c r="V802" s="21">
        <v>16</v>
      </c>
      <c r="W802" s="10" t="s">
        <v>451</v>
      </c>
      <c r="X802" s="148">
        <v>41693</v>
      </c>
      <c r="AW802" s="8"/>
      <c r="AZ802" s="8"/>
      <c r="BC802" s="8"/>
      <c r="BF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D802" s="8"/>
      <c r="CG802" s="8"/>
      <c r="CJ802" s="8"/>
      <c r="CM802" s="8"/>
      <c r="CP802" s="8"/>
      <c r="CS802" s="8"/>
      <c r="CV802" s="8"/>
      <c r="CY802" s="8"/>
      <c r="DB802" s="8"/>
      <c r="DE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</row>
    <row r="803" spans="1:408">
      <c r="A803" s="25" t="s">
        <v>744</v>
      </c>
      <c r="B803" s="31" t="s">
        <v>745</v>
      </c>
      <c r="C803" s="15">
        <f t="shared" si="71"/>
        <v>12.499999999999998</v>
      </c>
      <c r="D803" s="231"/>
      <c r="E803" s="8" t="s">
        <v>746</v>
      </c>
      <c r="F803" s="508" t="s">
        <v>694</v>
      </c>
      <c r="G803" s="144">
        <v>3</v>
      </c>
      <c r="H803" s="177">
        <v>1</v>
      </c>
      <c r="I803" s="128">
        <v>2</v>
      </c>
      <c r="J803" s="128"/>
      <c r="K803" s="128">
        <v>2</v>
      </c>
      <c r="L803" s="158">
        <f t="shared" si="72"/>
        <v>2</v>
      </c>
      <c r="M803" s="11">
        <v>14</v>
      </c>
      <c r="N803" s="21" t="s">
        <v>451</v>
      </c>
      <c r="O803" s="148">
        <v>41560</v>
      </c>
      <c r="P803" s="11">
        <v>10</v>
      </c>
      <c r="Q803" s="21" t="s">
        <v>451</v>
      </c>
      <c r="R803" s="148">
        <v>41357</v>
      </c>
      <c r="S803" s="11">
        <v>13</v>
      </c>
      <c r="T803" s="21" t="s">
        <v>451</v>
      </c>
      <c r="U803" s="148">
        <v>41350</v>
      </c>
      <c r="V803" s="11"/>
      <c r="W803" s="21"/>
      <c r="X803" s="148"/>
      <c r="Y803" s="11"/>
      <c r="Z803" s="21"/>
      <c r="AA803" s="14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D803" s="8"/>
      <c r="CG803" s="8"/>
      <c r="CJ803" s="8"/>
      <c r="CM803" s="8"/>
      <c r="CP803" s="8"/>
      <c r="CS803" s="8"/>
      <c r="CV803" s="8"/>
      <c r="CY803" s="8"/>
      <c r="DB803" s="8"/>
      <c r="DE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</row>
    <row r="804" spans="1:408">
      <c r="A804" s="25" t="s">
        <v>2370</v>
      </c>
      <c r="B804" s="31" t="s">
        <v>2369</v>
      </c>
      <c r="C804" s="15">
        <f t="shared" si="71"/>
        <v>20</v>
      </c>
      <c r="D804" s="231"/>
      <c r="E804" s="8" t="s">
        <v>2377</v>
      </c>
      <c r="F804" s="508" t="s">
        <v>2378</v>
      </c>
      <c r="G804" s="144">
        <v>2</v>
      </c>
      <c r="H804" s="177">
        <v>1</v>
      </c>
      <c r="I804" s="128">
        <v>2</v>
      </c>
      <c r="J804" s="128">
        <v>1</v>
      </c>
      <c r="K804" s="128">
        <v>1</v>
      </c>
      <c r="L804" s="158">
        <f t="shared" si="72"/>
        <v>2</v>
      </c>
      <c r="M804" s="11">
        <v>20</v>
      </c>
      <c r="N804" s="21" t="s">
        <v>451</v>
      </c>
      <c r="O804" s="148">
        <v>42918</v>
      </c>
      <c r="P804" s="11">
        <v>20</v>
      </c>
      <c r="Q804" s="21" t="s">
        <v>451</v>
      </c>
      <c r="R804" s="148">
        <v>42575</v>
      </c>
      <c r="S804" s="11"/>
      <c r="T804" s="21"/>
      <c r="V804" s="11"/>
      <c r="W804" s="21"/>
      <c r="X804" s="148"/>
      <c r="Y804" s="11"/>
      <c r="Z804" s="21"/>
      <c r="AA804" s="14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D804" s="8"/>
      <c r="CG804" s="8"/>
      <c r="CJ804" s="8"/>
      <c r="CM804" s="8"/>
      <c r="CP804" s="8"/>
      <c r="CS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</row>
    <row r="805" spans="1:408" s="28" customFormat="1">
      <c r="A805" s="659" t="s">
        <v>2307</v>
      </c>
      <c r="B805" s="31" t="s">
        <v>2300</v>
      </c>
      <c r="C805" s="15">
        <f t="shared" si="71"/>
        <v>9.764705882352942</v>
      </c>
      <c r="D805" s="660"/>
      <c r="E805" s="28" t="s">
        <v>3206</v>
      </c>
      <c r="F805" s="533" t="s">
        <v>2301</v>
      </c>
      <c r="G805" s="262">
        <v>4</v>
      </c>
      <c r="H805" s="661"/>
      <c r="I805" s="127">
        <v>6</v>
      </c>
      <c r="J805" s="127"/>
      <c r="K805" s="127">
        <v>0.5</v>
      </c>
      <c r="L805" s="347">
        <f t="shared" si="72"/>
        <v>0.5</v>
      </c>
      <c r="M805" s="30">
        <v>10</v>
      </c>
      <c r="N805" s="31" t="s">
        <v>306</v>
      </c>
      <c r="O805" s="143">
        <v>43023</v>
      </c>
      <c r="P805" s="30">
        <v>11</v>
      </c>
      <c r="Q805" s="31" t="s">
        <v>451</v>
      </c>
      <c r="R805" s="143">
        <v>42960</v>
      </c>
      <c r="S805" s="30">
        <v>8</v>
      </c>
      <c r="T805" s="31" t="s">
        <v>451</v>
      </c>
      <c r="U805" s="143">
        <v>42883</v>
      </c>
      <c r="V805" s="30">
        <v>10</v>
      </c>
      <c r="W805" s="31" t="s">
        <v>451</v>
      </c>
      <c r="X805" s="143">
        <v>42834</v>
      </c>
      <c r="Y805" s="30">
        <v>14</v>
      </c>
      <c r="Z805" s="31" t="s">
        <v>451</v>
      </c>
      <c r="AA805" s="143">
        <v>42833</v>
      </c>
      <c r="AB805" s="30">
        <v>11</v>
      </c>
      <c r="AC805" s="31" t="s">
        <v>451</v>
      </c>
      <c r="AD805" s="143">
        <v>42533</v>
      </c>
      <c r="AE805" s="30">
        <v>12</v>
      </c>
      <c r="AF805" s="31" t="s">
        <v>451</v>
      </c>
      <c r="AG805" s="143">
        <v>42532</v>
      </c>
      <c r="AH805" s="30">
        <v>11</v>
      </c>
      <c r="AI805" s="31" t="s">
        <v>451</v>
      </c>
      <c r="AJ805" s="143">
        <v>42519</v>
      </c>
      <c r="AK805" s="30">
        <v>13</v>
      </c>
      <c r="AL805" s="31" t="s">
        <v>451</v>
      </c>
      <c r="AM805" s="143">
        <v>42498</v>
      </c>
      <c r="BJ805" s="23"/>
      <c r="BK805" s="23"/>
      <c r="BM805" s="23"/>
      <c r="BN805" s="23"/>
      <c r="BP805" s="23"/>
      <c r="BQ805" s="23"/>
      <c r="BS805" s="23"/>
      <c r="BT805" s="23"/>
      <c r="BV805" s="23"/>
      <c r="BW805" s="23"/>
      <c r="BY805" s="23"/>
      <c r="BZ805" s="23"/>
      <c r="CB805" s="23"/>
      <c r="CC805" s="23"/>
      <c r="CE805" s="23"/>
      <c r="CF805" s="23"/>
      <c r="CH805" s="23"/>
      <c r="CI805" s="23"/>
      <c r="CK805" s="23"/>
      <c r="CL805" s="23"/>
      <c r="CN805" s="23"/>
      <c r="CQ805" s="23"/>
      <c r="CT805" s="23"/>
      <c r="CU805" s="23"/>
      <c r="CW805" s="23"/>
      <c r="CX805" s="23"/>
      <c r="CZ805" s="23"/>
      <c r="DA805" s="23"/>
      <c r="DC805" s="23"/>
      <c r="DD805" s="23"/>
      <c r="DF805" s="23"/>
      <c r="DG805" s="23"/>
      <c r="DI805" s="23"/>
      <c r="DJ805" s="23"/>
      <c r="DL805" s="23"/>
      <c r="DM805" s="23"/>
      <c r="DO805" s="23"/>
      <c r="DP805" s="23"/>
      <c r="DR805" s="23"/>
      <c r="DS805" s="23"/>
      <c r="DU805" s="23"/>
      <c r="DV805" s="23"/>
      <c r="DX805" s="23"/>
      <c r="DY805" s="23"/>
      <c r="EA805" s="23"/>
      <c r="EB805" s="23"/>
      <c r="ED805" s="23"/>
      <c r="EE805" s="23"/>
      <c r="EG805" s="23"/>
      <c r="EH805" s="23"/>
      <c r="EJ805" s="23"/>
      <c r="EK805" s="23"/>
      <c r="EM805" s="23"/>
      <c r="EN805" s="23"/>
      <c r="EP805" s="23"/>
      <c r="EQ805" s="23"/>
      <c r="ES805" s="23"/>
      <c r="ET805" s="23"/>
      <c r="EV805" s="23"/>
      <c r="EW805" s="23"/>
      <c r="EY805" s="23"/>
      <c r="EZ805" s="23"/>
      <c r="FB805" s="23"/>
      <c r="FC805" s="23"/>
      <c r="FE805" s="23"/>
      <c r="FF805" s="23"/>
      <c r="FH805" s="23"/>
      <c r="FI805" s="23"/>
      <c r="FK805" s="23"/>
      <c r="FL805" s="23"/>
      <c r="FN805" s="23"/>
      <c r="FO805" s="23"/>
      <c r="FQ805" s="23"/>
      <c r="FR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</row>
    <row r="806" spans="1:408">
      <c r="A806" s="25" t="s">
        <v>719</v>
      </c>
      <c r="B806" s="31" t="s">
        <v>398</v>
      </c>
      <c r="C806" s="15">
        <f t="shared" si="71"/>
        <v>15</v>
      </c>
      <c r="D806" s="231"/>
      <c r="E806" s="8" t="s">
        <v>922</v>
      </c>
      <c r="F806" s="508" t="s">
        <v>694</v>
      </c>
      <c r="G806" s="144">
        <v>4</v>
      </c>
      <c r="H806" s="177">
        <v>4</v>
      </c>
      <c r="I806" s="128">
        <v>4.5</v>
      </c>
      <c r="J806" s="128"/>
      <c r="K806" s="128">
        <v>4.5</v>
      </c>
      <c r="L806" s="158">
        <f t="shared" si="72"/>
        <v>4.5</v>
      </c>
      <c r="M806" s="11">
        <v>0</v>
      </c>
      <c r="N806" s="21" t="s">
        <v>306</v>
      </c>
      <c r="O806" s="148">
        <v>41686</v>
      </c>
      <c r="P806" s="11">
        <v>9</v>
      </c>
      <c r="Q806" s="21" t="s">
        <v>264</v>
      </c>
      <c r="R806" s="148">
        <v>41560</v>
      </c>
      <c r="S806" s="11">
        <v>15</v>
      </c>
      <c r="T806" s="21" t="s">
        <v>451</v>
      </c>
      <c r="U806" s="148">
        <v>41420</v>
      </c>
      <c r="V806" s="11">
        <v>16</v>
      </c>
      <c r="W806" s="21" t="s">
        <v>451</v>
      </c>
      <c r="X806" s="148">
        <v>41406</v>
      </c>
      <c r="Y806" s="11">
        <v>13</v>
      </c>
      <c r="Z806" s="21" t="s">
        <v>451</v>
      </c>
      <c r="AA806" s="148">
        <v>41378</v>
      </c>
      <c r="AB806" s="11">
        <v>11</v>
      </c>
      <c r="AC806" s="21" t="s">
        <v>451</v>
      </c>
      <c r="AD806" s="129">
        <v>41357</v>
      </c>
      <c r="AE806" s="11">
        <v>9</v>
      </c>
      <c r="AF806" s="21" t="s">
        <v>264</v>
      </c>
      <c r="AG806" s="129">
        <v>41350</v>
      </c>
      <c r="AH806" s="11">
        <v>16</v>
      </c>
      <c r="AI806" s="21" t="s">
        <v>451</v>
      </c>
      <c r="AJ806" s="129">
        <v>41322</v>
      </c>
      <c r="AK806" s="11">
        <v>22</v>
      </c>
      <c r="AL806" s="21" t="s">
        <v>451</v>
      </c>
      <c r="AM806" s="129">
        <v>41301</v>
      </c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L806" s="8"/>
      <c r="BO806" s="8"/>
      <c r="BR806" s="8"/>
      <c r="BU806" s="8"/>
      <c r="BX806" s="8"/>
      <c r="CA806" s="8"/>
      <c r="CD806" s="8"/>
      <c r="CG806" s="8"/>
      <c r="CJ806" s="8"/>
      <c r="CM806" s="8"/>
      <c r="CP806" s="8"/>
      <c r="CS806" s="8"/>
    </row>
    <row r="807" spans="1:408">
      <c r="A807" s="25" t="s">
        <v>2204</v>
      </c>
      <c r="B807" s="31" t="s">
        <v>1097</v>
      </c>
      <c r="C807" s="15">
        <f t="shared" si="71"/>
        <v>20</v>
      </c>
      <c r="D807" s="117" t="s">
        <v>407</v>
      </c>
      <c r="E807" s="8" t="s">
        <v>2205</v>
      </c>
      <c r="F807" s="508" t="s">
        <v>330</v>
      </c>
      <c r="H807" s="177"/>
      <c r="I807" s="128">
        <v>1</v>
      </c>
      <c r="J807" s="128"/>
      <c r="K807" s="128">
        <v>1</v>
      </c>
      <c r="L807" s="158">
        <f t="shared" si="72"/>
        <v>1</v>
      </c>
      <c r="M807" s="11">
        <v>6</v>
      </c>
      <c r="N807" s="21" t="s">
        <v>465</v>
      </c>
      <c r="O807" s="148">
        <v>42680</v>
      </c>
      <c r="P807" s="11">
        <v>20</v>
      </c>
      <c r="Q807" s="21" t="s">
        <v>451</v>
      </c>
      <c r="R807" s="148">
        <v>42645</v>
      </c>
      <c r="S807" s="11"/>
      <c r="T807" s="21"/>
      <c r="V807" s="11"/>
      <c r="W807" s="21"/>
      <c r="X807" s="148"/>
      <c r="Y807" s="11"/>
      <c r="Z807" s="21"/>
      <c r="AA807" s="148"/>
      <c r="AB807" s="11"/>
      <c r="AC807" s="21"/>
      <c r="AD807" s="129"/>
      <c r="AE807" s="11"/>
      <c r="AF807" s="21"/>
      <c r="AG807" s="129"/>
      <c r="AH807" s="11"/>
      <c r="AI807" s="21"/>
      <c r="AJ807" s="129"/>
      <c r="AK807" s="11"/>
      <c r="AL807" s="21"/>
      <c r="AM807" s="129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L807" s="8"/>
      <c r="BO807" s="8"/>
      <c r="BR807" s="8"/>
      <c r="BU807" s="8"/>
      <c r="BX807" s="8"/>
      <c r="CA807" s="8"/>
      <c r="CD807" s="8"/>
      <c r="CG807" s="8"/>
      <c r="CJ807" s="8"/>
      <c r="CM807" s="8"/>
      <c r="CP807" s="8"/>
      <c r="CS807" s="8"/>
    </row>
    <row r="808" spans="1:408">
      <c r="A808" s="1" t="s">
        <v>984</v>
      </c>
      <c r="B808" s="24" t="s">
        <v>939</v>
      </c>
      <c r="C808" s="15">
        <f t="shared" si="71"/>
        <v>5</v>
      </c>
      <c r="E808" s="1" t="s">
        <v>1102</v>
      </c>
      <c r="F808" s="33" t="s">
        <v>942</v>
      </c>
      <c r="G808" s="144">
        <v>4</v>
      </c>
      <c r="H808" s="138">
        <v>1</v>
      </c>
      <c r="I808" s="128">
        <v>10</v>
      </c>
      <c r="K808" s="130">
        <v>7.5</v>
      </c>
      <c r="L808" s="158">
        <f t="shared" si="72"/>
        <v>7.5</v>
      </c>
      <c r="M808" s="21">
        <v>4</v>
      </c>
      <c r="N808" s="10" t="s">
        <v>264</v>
      </c>
      <c r="O808" s="148">
        <v>42925</v>
      </c>
      <c r="P808" s="21">
        <v>4</v>
      </c>
      <c r="Q808" s="10" t="s">
        <v>264</v>
      </c>
      <c r="R808" s="148">
        <v>42924</v>
      </c>
      <c r="S808" s="21">
        <v>7</v>
      </c>
      <c r="T808" s="10" t="s">
        <v>264</v>
      </c>
      <c r="U808" s="148">
        <v>42673</v>
      </c>
      <c r="V808" s="21">
        <v>8</v>
      </c>
      <c r="W808" s="10" t="s">
        <v>451</v>
      </c>
      <c r="X808" s="148">
        <v>42672</v>
      </c>
      <c r="Y808" s="21">
        <v>10</v>
      </c>
      <c r="Z808" s="10" t="s">
        <v>264</v>
      </c>
      <c r="AA808" s="148">
        <v>42610</v>
      </c>
      <c r="AB808" s="21">
        <v>6</v>
      </c>
      <c r="AC808" s="10" t="s">
        <v>264</v>
      </c>
      <c r="AD808" s="148">
        <v>42609</v>
      </c>
      <c r="AE808" s="21">
        <v>11</v>
      </c>
      <c r="AF808" s="10" t="s">
        <v>451</v>
      </c>
      <c r="AG808" s="148">
        <v>42603</v>
      </c>
      <c r="AH808" s="21">
        <v>7</v>
      </c>
      <c r="AI808" s="10" t="s">
        <v>264</v>
      </c>
      <c r="AJ808" s="129">
        <v>42602</v>
      </c>
      <c r="AK808" s="14">
        <v>4</v>
      </c>
      <c r="AL808" s="10" t="s">
        <v>264</v>
      </c>
      <c r="AM808" s="129">
        <v>42520</v>
      </c>
      <c r="AN808" s="14">
        <v>4</v>
      </c>
      <c r="AO808" s="10" t="s">
        <v>264</v>
      </c>
      <c r="AP808" s="129">
        <v>42519</v>
      </c>
      <c r="AQ808" s="14">
        <v>15</v>
      </c>
      <c r="AR808" s="10" t="s">
        <v>451</v>
      </c>
      <c r="AS808" s="129">
        <v>42350</v>
      </c>
      <c r="AT808" s="14">
        <v>10</v>
      </c>
      <c r="AU808" s="10" t="s">
        <v>264</v>
      </c>
      <c r="AV808" s="129">
        <v>42274</v>
      </c>
      <c r="AW808" s="14">
        <v>13</v>
      </c>
      <c r="AX808" s="10" t="s">
        <v>451</v>
      </c>
      <c r="AY808" s="129">
        <v>42273</v>
      </c>
      <c r="AZ808" s="14">
        <v>11</v>
      </c>
      <c r="BA808" s="10" t="s">
        <v>451</v>
      </c>
      <c r="BB808" s="129">
        <v>42232</v>
      </c>
      <c r="BC808" s="14">
        <v>10.5</v>
      </c>
      <c r="BD808" s="10" t="s">
        <v>451</v>
      </c>
      <c r="BE808" s="129">
        <v>42231</v>
      </c>
      <c r="BF808" s="14">
        <v>16</v>
      </c>
      <c r="BG808" s="10" t="s">
        <v>451</v>
      </c>
      <c r="BH808" s="129">
        <v>42149</v>
      </c>
      <c r="BI808" s="14">
        <v>11</v>
      </c>
      <c r="BJ808" s="10" t="s">
        <v>451</v>
      </c>
      <c r="BK808" s="129">
        <v>42148</v>
      </c>
      <c r="BL808" s="14">
        <v>16</v>
      </c>
      <c r="BM808" s="10" t="s">
        <v>451</v>
      </c>
      <c r="BN808" s="129">
        <v>41868</v>
      </c>
      <c r="BO808" s="14">
        <v>16</v>
      </c>
      <c r="BP808" s="10" t="s">
        <v>451</v>
      </c>
      <c r="BQ808" s="129">
        <v>41867</v>
      </c>
      <c r="BR808" s="14">
        <v>16</v>
      </c>
      <c r="BS808" s="10" t="s">
        <v>451</v>
      </c>
      <c r="BT808" s="129">
        <v>41785</v>
      </c>
      <c r="BU808" s="21">
        <v>13</v>
      </c>
      <c r="BV808" s="10" t="s">
        <v>451</v>
      </c>
      <c r="BW808" s="129">
        <v>41784</v>
      </c>
      <c r="BX808" s="21">
        <v>8</v>
      </c>
      <c r="BY808" s="10" t="s">
        <v>264</v>
      </c>
      <c r="BZ808" s="129">
        <v>41580</v>
      </c>
      <c r="CA808" s="21">
        <v>13</v>
      </c>
      <c r="CB808" s="10" t="s">
        <v>451</v>
      </c>
      <c r="CC808" s="129">
        <v>41546</v>
      </c>
      <c r="CD808" s="21">
        <v>16</v>
      </c>
      <c r="CE808" s="10" t="s">
        <v>451</v>
      </c>
      <c r="CF808" s="129">
        <v>41504</v>
      </c>
      <c r="CG808" s="21">
        <v>15</v>
      </c>
      <c r="CH808" s="3" t="s">
        <v>451</v>
      </c>
      <c r="CI808" s="129">
        <v>41503</v>
      </c>
      <c r="CJ808" s="21">
        <v>11</v>
      </c>
      <c r="CK808" s="10" t="s">
        <v>451</v>
      </c>
      <c r="CL808" s="129">
        <v>41421</v>
      </c>
      <c r="CM808" s="21">
        <v>11</v>
      </c>
      <c r="CN808" s="3" t="s">
        <v>451</v>
      </c>
      <c r="CO808" s="129">
        <v>41420</v>
      </c>
      <c r="CP808" s="8"/>
      <c r="CS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</row>
    <row r="809" spans="1:408" s="329" customFormat="1">
      <c r="A809" s="25" t="s">
        <v>930</v>
      </c>
      <c r="B809" s="31" t="s">
        <v>931</v>
      </c>
      <c r="C809" s="15">
        <f t="shared" si="71"/>
        <v>8</v>
      </c>
      <c r="D809" s="231" t="s">
        <v>596</v>
      </c>
      <c r="E809" s="8" t="s">
        <v>1160</v>
      </c>
      <c r="F809" s="508" t="s">
        <v>932</v>
      </c>
      <c r="G809" s="144">
        <v>4</v>
      </c>
      <c r="H809" s="177">
        <v>1</v>
      </c>
      <c r="I809" s="128"/>
      <c r="J809" s="128"/>
      <c r="K809" s="128">
        <v>0</v>
      </c>
      <c r="L809" s="158">
        <f t="shared" si="72"/>
        <v>0</v>
      </c>
      <c r="M809" s="11">
        <v>0</v>
      </c>
      <c r="N809" s="21" t="s">
        <v>230</v>
      </c>
      <c r="O809" s="148">
        <v>41728</v>
      </c>
      <c r="P809" s="11">
        <v>9</v>
      </c>
      <c r="Q809" s="21" t="s">
        <v>230</v>
      </c>
      <c r="R809" s="148">
        <v>41721</v>
      </c>
      <c r="S809" s="11">
        <v>8</v>
      </c>
      <c r="T809" s="21" t="s">
        <v>451</v>
      </c>
      <c r="U809" s="148">
        <v>41546</v>
      </c>
      <c r="V809" s="11">
        <v>13</v>
      </c>
      <c r="W809" s="21" t="s">
        <v>451</v>
      </c>
      <c r="X809" s="148">
        <v>41539</v>
      </c>
      <c r="Y809" s="11">
        <v>11</v>
      </c>
      <c r="Z809" s="21" t="s">
        <v>451</v>
      </c>
      <c r="AA809" s="148">
        <v>41538</v>
      </c>
      <c r="AB809" s="11">
        <v>9</v>
      </c>
      <c r="AC809" s="21" t="s">
        <v>451</v>
      </c>
      <c r="AD809" s="129">
        <v>41532</v>
      </c>
      <c r="AE809" s="11">
        <v>10</v>
      </c>
      <c r="AF809" s="21" t="s">
        <v>451</v>
      </c>
      <c r="AG809" s="129">
        <v>41448</v>
      </c>
      <c r="AH809" s="11">
        <v>11</v>
      </c>
      <c r="AI809" s="21" t="s">
        <v>451</v>
      </c>
      <c r="AJ809" s="129">
        <v>41420</v>
      </c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1"/>
      <c r="CD809" s="8"/>
      <c r="CE809" s="1"/>
      <c r="CF809" s="1"/>
      <c r="CG809" s="8"/>
      <c r="CH809" s="1"/>
      <c r="CI809" s="1"/>
      <c r="CJ809" s="8"/>
      <c r="CK809" s="1"/>
      <c r="CL809" s="1"/>
      <c r="CM809" s="8"/>
      <c r="CN809" s="1"/>
      <c r="CO809" s="1"/>
      <c r="CP809" s="8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  <c r="NJ809" s="8"/>
      <c r="NK809" s="8"/>
      <c r="NL809" s="8"/>
      <c r="NM809" s="8"/>
      <c r="NN809" s="8"/>
      <c r="NO809" s="8"/>
      <c r="NP809" s="8"/>
      <c r="NQ809" s="8"/>
      <c r="NR809" s="8"/>
      <c r="NS809" s="8"/>
      <c r="NT809" s="8"/>
      <c r="NU809" s="8"/>
      <c r="NV809" s="8"/>
      <c r="NW809" s="8"/>
      <c r="NX809" s="8"/>
      <c r="NY809" s="8"/>
      <c r="NZ809" s="8"/>
      <c r="OA809" s="8"/>
      <c r="OB809" s="8"/>
      <c r="OC809" s="8"/>
      <c r="OD809" s="8"/>
      <c r="OE809" s="8"/>
      <c r="OF809" s="8"/>
      <c r="OG809" s="8"/>
      <c r="OH809" s="8"/>
      <c r="OI809" s="8"/>
      <c r="OJ809" s="8"/>
      <c r="OK809" s="8"/>
      <c r="OL809" s="8"/>
      <c r="OM809" s="8"/>
      <c r="ON809" s="8"/>
      <c r="OO809" s="8"/>
      <c r="OP809" s="8"/>
      <c r="OQ809" s="8"/>
      <c r="OR809" s="8"/>
    </row>
    <row r="810" spans="1:408">
      <c r="A810" s="329" t="s">
        <v>2406</v>
      </c>
      <c r="B810" s="402" t="s">
        <v>2405</v>
      </c>
      <c r="C810" s="15">
        <f t="shared" si="71"/>
        <v>4</v>
      </c>
      <c r="D810" s="329"/>
      <c r="E810" s="329" t="s">
        <v>2407</v>
      </c>
      <c r="F810" s="439" t="s">
        <v>2408</v>
      </c>
      <c r="G810" s="331"/>
      <c r="H810" s="329"/>
      <c r="I810" s="329"/>
      <c r="J810" s="329"/>
      <c r="K810" s="329"/>
      <c r="L810" s="158">
        <f t="shared" si="72"/>
        <v>0</v>
      </c>
      <c r="M810" s="11">
        <v>4</v>
      </c>
      <c r="N810" s="21" t="s">
        <v>306</v>
      </c>
      <c r="O810" s="148">
        <v>43023</v>
      </c>
      <c r="P810" s="331"/>
      <c r="Q810" s="329"/>
      <c r="R810" s="403"/>
      <c r="S810" s="331"/>
      <c r="T810" s="329"/>
      <c r="U810" s="403"/>
      <c r="V810" s="331"/>
      <c r="W810" s="331"/>
      <c r="X810" s="403"/>
      <c r="Y810" s="331"/>
      <c r="Z810" s="330"/>
      <c r="AA810" s="403"/>
      <c r="AB810" s="331"/>
      <c r="AC810" s="331"/>
      <c r="AD810" s="331"/>
      <c r="AE810" s="331"/>
      <c r="AF810" s="329"/>
      <c r="AG810" s="329"/>
      <c r="AH810" s="331"/>
      <c r="AI810" s="329"/>
      <c r="AJ810" s="329"/>
      <c r="AK810" s="331"/>
      <c r="AL810" s="329"/>
      <c r="AM810" s="329"/>
      <c r="AN810" s="331"/>
      <c r="AO810" s="329"/>
      <c r="AP810" s="329"/>
      <c r="AQ810" s="331"/>
      <c r="AR810" s="329"/>
      <c r="AS810" s="329"/>
      <c r="AT810" s="331"/>
      <c r="AU810" s="329"/>
      <c r="AV810" s="329"/>
      <c r="AW810" s="331"/>
      <c r="AX810" s="329"/>
      <c r="AY810" s="329"/>
      <c r="AZ810" s="331"/>
      <c r="BA810" s="329"/>
      <c r="BB810" s="329"/>
      <c r="BC810" s="331"/>
      <c r="BD810" s="329"/>
      <c r="BE810" s="329"/>
      <c r="BF810" s="331"/>
      <c r="BG810" s="329"/>
      <c r="BH810" s="329"/>
      <c r="BI810" s="331"/>
      <c r="BJ810" s="329"/>
      <c r="BK810" s="329"/>
      <c r="BL810" s="331"/>
      <c r="BM810" s="329"/>
      <c r="BN810" s="329"/>
      <c r="BO810" s="331"/>
      <c r="BP810" s="329"/>
      <c r="BQ810" s="329"/>
      <c r="BR810" s="331"/>
      <c r="BS810" s="329"/>
      <c r="BT810" s="329"/>
      <c r="BU810" s="331"/>
      <c r="BV810" s="329"/>
      <c r="BW810" s="329"/>
      <c r="BX810" s="331"/>
      <c r="BY810" s="329"/>
      <c r="BZ810" s="329"/>
      <c r="CA810" s="331"/>
      <c r="CB810" s="329"/>
      <c r="CC810" s="329"/>
      <c r="CD810" s="329"/>
      <c r="CE810" s="329"/>
      <c r="CF810" s="329"/>
      <c r="CG810" s="329"/>
      <c r="CH810" s="329"/>
      <c r="CI810" s="329"/>
      <c r="CJ810" s="329"/>
      <c r="CK810" s="329"/>
      <c r="CL810" s="329"/>
      <c r="CM810" s="329"/>
      <c r="CN810" s="329"/>
      <c r="CO810" s="329"/>
      <c r="CP810" s="329"/>
      <c r="CQ810" s="329"/>
      <c r="CR810" s="329"/>
      <c r="CS810" s="329"/>
      <c r="CT810" s="329"/>
      <c r="CU810" s="329"/>
      <c r="CV810" s="329"/>
      <c r="CW810" s="329"/>
      <c r="CX810" s="329"/>
      <c r="CY810" s="329"/>
      <c r="CZ810" s="329"/>
      <c r="DA810" s="329"/>
      <c r="DB810" s="329"/>
      <c r="DC810" s="329"/>
      <c r="DD810" s="329"/>
      <c r="DE810" s="329"/>
      <c r="DF810" s="329"/>
      <c r="DG810" s="329"/>
      <c r="DH810" s="329"/>
      <c r="DI810" s="329"/>
      <c r="DJ810" s="329"/>
      <c r="DK810" s="329"/>
      <c r="DL810" s="329"/>
      <c r="DM810" s="329"/>
      <c r="DN810" s="329"/>
      <c r="DO810" s="329"/>
      <c r="DP810" s="329"/>
      <c r="DQ810" s="329"/>
      <c r="DR810" s="329"/>
      <c r="DS810" s="329"/>
      <c r="DT810" s="329"/>
      <c r="DU810" s="329"/>
      <c r="DV810" s="329"/>
      <c r="DW810" s="329"/>
      <c r="DX810" s="329"/>
      <c r="DY810" s="329"/>
      <c r="DZ810" s="329"/>
      <c r="EA810" s="329"/>
      <c r="EB810" s="329"/>
      <c r="EC810" s="329"/>
      <c r="ED810" s="329"/>
      <c r="EE810" s="329"/>
      <c r="EF810" s="329"/>
      <c r="EG810" s="329"/>
      <c r="EH810" s="329"/>
      <c r="EI810" s="329"/>
      <c r="EJ810" s="329"/>
      <c r="EK810" s="329"/>
      <c r="EL810" s="329"/>
      <c r="EM810" s="329"/>
      <c r="EN810" s="329"/>
      <c r="EO810" s="329"/>
      <c r="EP810" s="329"/>
      <c r="EQ810" s="329"/>
      <c r="ER810" s="329"/>
      <c r="ES810" s="329"/>
      <c r="ET810" s="329"/>
      <c r="EU810" s="329"/>
      <c r="EV810" s="329"/>
      <c r="EW810" s="329"/>
      <c r="EX810" s="329"/>
      <c r="EY810" s="329"/>
      <c r="EZ810" s="329"/>
      <c r="FA810" s="329"/>
      <c r="FB810" s="329"/>
      <c r="FC810" s="329"/>
      <c r="FD810" s="329"/>
      <c r="FE810" s="329"/>
      <c r="FF810" s="329"/>
      <c r="FG810" s="329"/>
      <c r="FH810" s="329"/>
      <c r="FI810" s="329"/>
      <c r="FJ810" s="329"/>
      <c r="FK810" s="329"/>
      <c r="FL810" s="329"/>
      <c r="FM810" s="329"/>
      <c r="FN810" s="329"/>
      <c r="FO810" s="329"/>
      <c r="FP810" s="329"/>
      <c r="FQ810" s="329"/>
      <c r="FR810" s="329"/>
      <c r="FS810" s="329"/>
      <c r="FT810" s="329"/>
      <c r="FU810" s="329"/>
      <c r="FV810" s="329"/>
      <c r="FW810" s="329"/>
      <c r="FX810" s="329"/>
      <c r="FY810" s="329"/>
      <c r="FZ810" s="329"/>
      <c r="GA810" s="329"/>
      <c r="GB810" s="329"/>
      <c r="GC810" s="329"/>
      <c r="GD810" s="329"/>
      <c r="GE810" s="329"/>
      <c r="GF810" s="329"/>
      <c r="GG810" s="329"/>
      <c r="GH810" s="329"/>
      <c r="GI810" s="329"/>
      <c r="GJ810" s="329"/>
      <c r="GK810" s="329"/>
      <c r="GL810" s="329"/>
      <c r="GM810" s="329"/>
      <c r="GN810" s="329"/>
      <c r="GO810" s="329"/>
      <c r="GP810" s="329"/>
      <c r="GQ810" s="329"/>
      <c r="GR810" s="329"/>
      <c r="GS810" s="329"/>
      <c r="GT810" s="329"/>
      <c r="GU810" s="329"/>
      <c r="GV810" s="329"/>
      <c r="GW810" s="329"/>
      <c r="GX810" s="329"/>
      <c r="GY810" s="329"/>
      <c r="GZ810" s="329"/>
      <c r="HA810" s="329"/>
      <c r="HB810" s="329"/>
      <c r="HC810" s="329"/>
      <c r="HD810" s="329"/>
      <c r="HE810" s="329"/>
      <c r="HF810" s="329"/>
      <c r="HG810" s="329"/>
      <c r="HH810" s="329"/>
      <c r="HI810" s="329"/>
      <c r="HJ810" s="329"/>
      <c r="HK810" s="329"/>
      <c r="HL810" s="329"/>
      <c r="HM810" s="329"/>
      <c r="HN810" s="329"/>
      <c r="HO810" s="329"/>
      <c r="HP810" s="329"/>
      <c r="HQ810" s="329"/>
      <c r="HR810" s="329"/>
      <c r="HS810" s="329"/>
      <c r="HT810" s="329"/>
      <c r="HU810" s="329"/>
      <c r="HV810" s="329"/>
      <c r="HW810" s="329"/>
      <c r="HX810" s="329"/>
      <c r="HY810" s="329"/>
      <c r="HZ810" s="329"/>
      <c r="IA810" s="329"/>
      <c r="IB810" s="329"/>
      <c r="IC810" s="329"/>
      <c r="ID810" s="329"/>
      <c r="IE810" s="329"/>
      <c r="IF810" s="329"/>
      <c r="IG810" s="329"/>
      <c r="IH810" s="329"/>
      <c r="II810" s="329"/>
      <c r="IJ810" s="329"/>
      <c r="IK810" s="329"/>
      <c r="IL810" s="329"/>
      <c r="IM810" s="329"/>
      <c r="IN810" s="329"/>
      <c r="IO810" s="329"/>
      <c r="IP810" s="329"/>
      <c r="IQ810" s="329"/>
      <c r="IR810" s="329"/>
      <c r="IS810" s="329"/>
      <c r="IT810" s="329"/>
      <c r="IU810" s="329"/>
      <c r="IV810" s="329"/>
      <c r="IW810" s="329"/>
      <c r="IX810" s="329"/>
      <c r="IY810" s="329"/>
      <c r="IZ810" s="329"/>
      <c r="JA810" s="329"/>
      <c r="JB810" s="329"/>
      <c r="JC810" s="329"/>
      <c r="JD810" s="329"/>
      <c r="JE810" s="329"/>
      <c r="JF810" s="329"/>
      <c r="JG810" s="329"/>
      <c r="JH810" s="329"/>
      <c r="JI810" s="329"/>
      <c r="JJ810" s="329"/>
      <c r="JK810" s="329"/>
      <c r="JL810" s="329"/>
      <c r="JM810" s="329"/>
      <c r="JN810" s="329"/>
      <c r="JO810" s="329"/>
      <c r="JP810" s="329"/>
      <c r="JQ810" s="329"/>
      <c r="JR810" s="329"/>
      <c r="JS810" s="329"/>
      <c r="JT810" s="329"/>
      <c r="JU810" s="329"/>
      <c r="JV810" s="329"/>
      <c r="JW810" s="329"/>
      <c r="JX810" s="329"/>
      <c r="JY810" s="329"/>
      <c r="JZ810" s="329"/>
      <c r="KA810" s="329"/>
      <c r="KB810" s="329"/>
      <c r="KC810" s="329"/>
      <c r="KD810" s="329"/>
      <c r="KE810" s="329"/>
      <c r="KF810" s="329"/>
      <c r="KG810" s="329"/>
      <c r="KH810" s="329"/>
      <c r="KI810" s="329"/>
      <c r="KJ810" s="329"/>
      <c r="KK810" s="329"/>
      <c r="KL810" s="329"/>
      <c r="KM810" s="329"/>
      <c r="KN810" s="329"/>
      <c r="KO810" s="329"/>
      <c r="KP810" s="329"/>
      <c r="KQ810" s="329"/>
      <c r="KR810" s="329"/>
      <c r="KS810" s="329"/>
      <c r="KT810" s="329"/>
      <c r="KU810" s="329"/>
      <c r="KV810" s="329"/>
      <c r="KW810" s="329"/>
      <c r="KX810" s="329"/>
      <c r="KY810" s="329"/>
      <c r="KZ810" s="329"/>
      <c r="LA810" s="329"/>
      <c r="LB810" s="329"/>
      <c r="LC810" s="329"/>
      <c r="LD810" s="329"/>
      <c r="LE810" s="329"/>
      <c r="LF810" s="329"/>
      <c r="LG810" s="329"/>
      <c r="LH810" s="329"/>
      <c r="LI810" s="329"/>
      <c r="LJ810" s="329"/>
      <c r="LK810" s="329"/>
      <c r="LL810" s="329"/>
      <c r="LM810" s="329"/>
      <c r="LN810" s="329"/>
      <c r="LO810" s="329"/>
      <c r="LP810" s="329"/>
      <c r="LQ810" s="329"/>
      <c r="LR810" s="329"/>
      <c r="LS810" s="329"/>
      <c r="LT810" s="329"/>
      <c r="LU810" s="329"/>
      <c r="LV810" s="329"/>
      <c r="LW810" s="329"/>
      <c r="LX810" s="329"/>
      <c r="LY810" s="329"/>
      <c r="LZ810" s="329"/>
      <c r="MA810" s="329"/>
      <c r="MB810" s="329"/>
      <c r="MC810" s="329"/>
      <c r="MD810" s="329"/>
      <c r="ME810" s="329"/>
      <c r="MF810" s="329"/>
      <c r="MG810" s="329"/>
      <c r="MH810" s="329"/>
      <c r="MI810" s="329"/>
      <c r="MJ810" s="329"/>
      <c r="MK810" s="329"/>
      <c r="ML810" s="329"/>
      <c r="MM810" s="329"/>
      <c r="MN810" s="329"/>
      <c r="MO810" s="329"/>
      <c r="MP810" s="329"/>
      <c r="MQ810" s="329"/>
      <c r="MR810" s="329"/>
      <c r="MS810" s="329"/>
      <c r="MT810" s="329"/>
      <c r="MU810" s="329"/>
      <c r="MV810" s="329"/>
      <c r="MW810" s="329"/>
      <c r="MX810" s="329"/>
      <c r="MY810" s="329"/>
      <c r="MZ810" s="329"/>
      <c r="NA810" s="329"/>
      <c r="NB810" s="329"/>
      <c r="NC810" s="329"/>
      <c r="ND810" s="329"/>
      <c r="NE810" s="329"/>
      <c r="NF810" s="329"/>
      <c r="NG810" s="329"/>
      <c r="NH810" s="329"/>
      <c r="NI810" s="329"/>
      <c r="NJ810" s="329"/>
      <c r="NK810" s="329"/>
      <c r="NL810" s="329"/>
      <c r="NM810" s="329"/>
      <c r="NN810" s="329"/>
      <c r="NO810" s="329"/>
      <c r="NP810" s="329"/>
      <c r="NQ810" s="329"/>
      <c r="NR810" s="329"/>
      <c r="NS810" s="329"/>
      <c r="NT810" s="329"/>
      <c r="NU810" s="329"/>
      <c r="NV810" s="329"/>
      <c r="NW810" s="329"/>
      <c r="NX810" s="329"/>
      <c r="NY810" s="329"/>
      <c r="NZ810" s="329"/>
      <c r="OA810" s="329"/>
      <c r="OB810" s="329"/>
      <c r="OC810" s="329"/>
      <c r="OD810" s="329"/>
      <c r="OE810" s="329"/>
      <c r="OF810" s="329"/>
      <c r="OG810" s="329"/>
      <c r="OH810" s="329"/>
      <c r="OI810" s="329"/>
      <c r="OJ810" s="329"/>
      <c r="OK810" s="329"/>
      <c r="OL810" s="329"/>
      <c r="OM810" s="329"/>
      <c r="ON810" s="329"/>
      <c r="OO810" s="329"/>
      <c r="OP810" s="329"/>
      <c r="OQ810" s="329"/>
      <c r="OR810" s="329"/>
    </row>
    <row r="811" spans="1:408">
      <c r="A811" s="25" t="s">
        <v>1195</v>
      </c>
      <c r="B811" s="31" t="s">
        <v>352</v>
      </c>
      <c r="C811" s="15">
        <f t="shared" si="71"/>
        <v>11</v>
      </c>
      <c r="D811" s="231"/>
      <c r="E811" s="8" t="s">
        <v>1800</v>
      </c>
      <c r="F811" s="508" t="s">
        <v>381</v>
      </c>
      <c r="G811" s="144">
        <v>4</v>
      </c>
      <c r="H811" s="177"/>
      <c r="I811" s="128">
        <v>0.25</v>
      </c>
      <c r="J811" s="128"/>
      <c r="K811" s="128">
        <v>0.25</v>
      </c>
      <c r="L811" s="158">
        <f t="shared" si="72"/>
        <v>0.25</v>
      </c>
      <c r="M811" s="11">
        <v>11</v>
      </c>
      <c r="N811" s="21" t="s">
        <v>451</v>
      </c>
      <c r="O811" s="148">
        <v>42771</v>
      </c>
      <c r="P811" s="11">
        <v>8</v>
      </c>
      <c r="Q811" s="21" t="s">
        <v>306</v>
      </c>
      <c r="R811" s="148">
        <v>42770</v>
      </c>
      <c r="S811" s="11">
        <v>11</v>
      </c>
      <c r="T811" s="21" t="s">
        <v>451</v>
      </c>
      <c r="U811" s="148">
        <v>42274</v>
      </c>
      <c r="V811" s="11">
        <v>11</v>
      </c>
      <c r="W811" s="21" t="s">
        <v>451</v>
      </c>
      <c r="X811" s="148">
        <v>42273</v>
      </c>
      <c r="Y811" s="11">
        <v>8</v>
      </c>
      <c r="Z811" s="21" t="s">
        <v>451</v>
      </c>
      <c r="AA811" s="148">
        <v>42036</v>
      </c>
      <c r="AB811" s="11">
        <v>11</v>
      </c>
      <c r="AC811" s="21" t="s">
        <v>451</v>
      </c>
      <c r="AD811" s="129">
        <v>42035</v>
      </c>
      <c r="AE811" s="13">
        <v>16</v>
      </c>
      <c r="AF811" s="21" t="s">
        <v>451</v>
      </c>
      <c r="AG811" s="129">
        <v>41672</v>
      </c>
      <c r="AH811" s="13">
        <v>9</v>
      </c>
      <c r="AI811" s="21" t="s">
        <v>451</v>
      </c>
      <c r="AJ811" s="129">
        <v>41545</v>
      </c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D811" s="8"/>
      <c r="CG811" s="8"/>
      <c r="CJ811" s="8"/>
      <c r="CM811" s="8"/>
      <c r="CP811" s="8"/>
      <c r="CS811" s="8"/>
      <c r="CV811" s="8"/>
      <c r="CY811" s="8"/>
      <c r="DB811" s="8"/>
      <c r="DE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</row>
    <row r="812" spans="1:408" s="662" customFormat="1">
      <c r="A812" s="662" t="s">
        <v>2342</v>
      </c>
      <c r="B812" s="663" t="s">
        <v>2343</v>
      </c>
      <c r="C812" s="15">
        <f t="shared" si="71"/>
        <v>16</v>
      </c>
      <c r="D812" s="662" t="s">
        <v>595</v>
      </c>
      <c r="E812" s="662" t="s">
        <v>3207</v>
      </c>
      <c r="F812" s="664" t="s">
        <v>844</v>
      </c>
      <c r="G812" s="665">
        <v>4</v>
      </c>
      <c r="H812" s="661">
        <v>2</v>
      </c>
      <c r="I812" s="128">
        <v>7</v>
      </c>
      <c r="J812" s="662">
        <v>3.5</v>
      </c>
      <c r="K812" s="662">
        <v>0</v>
      </c>
      <c r="L812" s="347">
        <f t="shared" si="72"/>
        <v>3.5</v>
      </c>
      <c r="M812" s="665">
        <v>0</v>
      </c>
      <c r="N812" s="663" t="s">
        <v>230</v>
      </c>
      <c r="O812" s="143">
        <v>42890</v>
      </c>
      <c r="P812" s="665">
        <v>4</v>
      </c>
      <c r="Q812" s="663" t="s">
        <v>306</v>
      </c>
      <c r="R812" s="143">
        <v>42889</v>
      </c>
      <c r="S812" s="665">
        <v>16</v>
      </c>
      <c r="T812" s="663" t="s">
        <v>451</v>
      </c>
      <c r="U812" s="143">
        <v>42883</v>
      </c>
      <c r="V812" s="665">
        <v>17</v>
      </c>
      <c r="W812" s="663" t="s">
        <v>451</v>
      </c>
      <c r="X812" s="143">
        <v>42834</v>
      </c>
      <c r="Y812" s="665">
        <v>17</v>
      </c>
      <c r="Z812" s="663" t="s">
        <v>451</v>
      </c>
      <c r="AA812" s="143">
        <v>42833</v>
      </c>
      <c r="AB812" s="665">
        <v>8</v>
      </c>
      <c r="AC812" s="663" t="s">
        <v>451</v>
      </c>
      <c r="AD812" s="143">
        <v>42652</v>
      </c>
      <c r="AH812" s="666"/>
      <c r="AK812" s="666"/>
      <c r="AN812" s="666"/>
      <c r="AQ812" s="666"/>
      <c r="AT812" s="666"/>
      <c r="AW812" s="666"/>
      <c r="AZ812" s="666"/>
      <c r="BC812" s="666"/>
      <c r="BF812" s="666"/>
      <c r="BI812" s="666"/>
      <c r="BL812" s="666"/>
      <c r="BO812" s="666"/>
      <c r="BR812" s="666"/>
      <c r="BU812" s="666"/>
      <c r="BX812" s="666"/>
      <c r="CA812" s="666"/>
      <c r="CD812" s="666"/>
      <c r="CG812" s="666"/>
      <c r="CJ812" s="666"/>
      <c r="CM812" s="666"/>
      <c r="CP812" s="666"/>
      <c r="CS812" s="666"/>
      <c r="CV812" s="666"/>
      <c r="CX812" s="666"/>
      <c r="CY812" s="666"/>
      <c r="DA812" s="666"/>
      <c r="DE812" s="666"/>
      <c r="DH812" s="666"/>
      <c r="EC812" s="666"/>
      <c r="EF812" s="666"/>
      <c r="EI812" s="666"/>
      <c r="EL812" s="666"/>
      <c r="EO812" s="666"/>
      <c r="ER812" s="666"/>
      <c r="EU812" s="666"/>
    </row>
    <row r="813" spans="1:408">
      <c r="A813" s="25" t="s">
        <v>1206</v>
      </c>
      <c r="B813" s="31" t="s">
        <v>490</v>
      </c>
      <c r="C813" s="15">
        <f t="shared" si="71"/>
        <v>18.454545454545453</v>
      </c>
      <c r="D813" s="231"/>
      <c r="E813" s="8" t="s">
        <v>1194</v>
      </c>
      <c r="F813" s="508" t="s">
        <v>1207</v>
      </c>
      <c r="G813" s="144">
        <v>3</v>
      </c>
      <c r="H813" s="177">
        <v>2</v>
      </c>
      <c r="I813" s="128">
        <v>3</v>
      </c>
      <c r="J813" s="128"/>
      <c r="K813" s="128">
        <v>2</v>
      </c>
      <c r="L813" s="158">
        <f t="shared" si="72"/>
        <v>2</v>
      </c>
      <c r="M813" s="11">
        <v>22</v>
      </c>
      <c r="N813" s="21" t="s">
        <v>451</v>
      </c>
      <c r="O813" s="148">
        <v>41742</v>
      </c>
      <c r="P813" s="11">
        <v>18</v>
      </c>
      <c r="Q813" s="21" t="s">
        <v>451</v>
      </c>
      <c r="R813" s="148">
        <v>41609</v>
      </c>
      <c r="S813" s="11">
        <v>12</v>
      </c>
      <c r="T813" s="21" t="s">
        <v>451</v>
      </c>
      <c r="U813" s="148">
        <v>41553</v>
      </c>
      <c r="V813" s="11"/>
      <c r="W813" s="21"/>
      <c r="X813" s="148"/>
      <c r="Y813" s="11"/>
      <c r="Z813" s="21"/>
      <c r="AA813" s="148"/>
      <c r="AB813" s="11"/>
      <c r="AC813" s="21"/>
      <c r="AD813" s="129"/>
      <c r="AF813" s="8"/>
      <c r="AG813" s="8"/>
      <c r="AI813" s="8"/>
      <c r="AJ813" s="8"/>
      <c r="AL813" s="8"/>
      <c r="AM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/>
      <c r="CD813" s="187"/>
      <c r="CE813"/>
      <c r="CF813"/>
      <c r="CG813" s="187"/>
      <c r="CH813"/>
      <c r="CI813"/>
      <c r="CJ813" s="187"/>
      <c r="CK813"/>
      <c r="CL813"/>
      <c r="CM813" s="187"/>
      <c r="CN813"/>
      <c r="CO813"/>
      <c r="CP813" s="187"/>
      <c r="CQ813"/>
      <c r="CR813"/>
      <c r="CS813" s="187"/>
      <c r="CT813"/>
      <c r="CU813"/>
      <c r="CV813" s="187"/>
      <c r="CW813"/>
      <c r="CX813"/>
      <c r="CY813" s="187"/>
      <c r="CZ813"/>
      <c r="DA813"/>
      <c r="DB813" s="187"/>
      <c r="DC813"/>
      <c r="DD813"/>
      <c r="DE813" s="187"/>
      <c r="DF813"/>
      <c r="DG813"/>
      <c r="DH813" s="187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</row>
    <row r="814" spans="1:408">
      <c r="A814" s="25" t="s">
        <v>753</v>
      </c>
      <c r="B814" s="31" t="s">
        <v>872</v>
      </c>
      <c r="C814" s="15">
        <f t="shared" si="71"/>
        <v>21.176470588235293</v>
      </c>
      <c r="D814" s="231"/>
      <c r="E814" s="8" t="s">
        <v>873</v>
      </c>
      <c r="F814" s="508" t="s">
        <v>754</v>
      </c>
      <c r="G814" s="144">
        <v>2</v>
      </c>
      <c r="H814" s="177">
        <v>2</v>
      </c>
      <c r="I814" s="128">
        <v>4</v>
      </c>
      <c r="J814" s="128"/>
      <c r="K814" s="128">
        <v>4</v>
      </c>
      <c r="L814" s="158">
        <f t="shared" si="72"/>
        <v>4</v>
      </c>
      <c r="M814" s="11">
        <v>22</v>
      </c>
      <c r="N814" s="21" t="s">
        <v>451</v>
      </c>
      <c r="O814" s="148">
        <v>41378</v>
      </c>
      <c r="P814" s="11">
        <v>20</v>
      </c>
      <c r="Q814" s="21" t="s">
        <v>451</v>
      </c>
      <c r="R814" s="148">
        <v>41357</v>
      </c>
      <c r="S814" s="11"/>
      <c r="T814" s="21"/>
      <c r="V814" s="11"/>
      <c r="W814" s="21"/>
      <c r="X814" s="148"/>
      <c r="Y814" s="11"/>
      <c r="Z814" s="21"/>
      <c r="AA814" s="148"/>
      <c r="AC814" s="8"/>
      <c r="AD814" s="8"/>
      <c r="AF814" s="8"/>
      <c r="AG814" s="8"/>
      <c r="AI814" s="8"/>
      <c r="AJ814" s="8"/>
      <c r="AL814" s="8"/>
      <c r="AM814" s="8"/>
      <c r="AO814" s="8"/>
      <c r="AP814" s="8"/>
      <c r="AR814" s="8"/>
      <c r="AS814" s="8"/>
      <c r="AU814" s="8"/>
      <c r="AV814" s="8"/>
      <c r="AX814" s="8"/>
      <c r="AY814" s="8"/>
      <c r="BA814" s="8"/>
      <c r="BB814" s="8"/>
      <c r="BD814" s="8"/>
      <c r="BE814" s="8"/>
      <c r="BF814" s="8"/>
      <c r="BG814" s="8"/>
      <c r="BH814" s="8"/>
      <c r="BI814" s="8"/>
      <c r="CC814"/>
      <c r="CD814" s="187"/>
      <c r="CE814"/>
      <c r="CF814"/>
      <c r="CG814" s="187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</row>
    <row r="815" spans="1:408">
      <c r="A815" s="25" t="s">
        <v>2041</v>
      </c>
      <c r="B815" s="31" t="s">
        <v>41</v>
      </c>
      <c r="C815" s="15">
        <f t="shared" si="71"/>
        <v>11</v>
      </c>
      <c r="D815" s="231" t="s">
        <v>595</v>
      </c>
      <c r="E815" s="8" t="s">
        <v>2033</v>
      </c>
      <c r="F815" s="508" t="s">
        <v>2034</v>
      </c>
      <c r="G815" s="144">
        <v>1</v>
      </c>
      <c r="H815" s="177">
        <v>1</v>
      </c>
      <c r="I815" s="128"/>
      <c r="J815" s="128"/>
      <c r="K815" s="128"/>
      <c r="M815" s="11">
        <v>11</v>
      </c>
      <c r="N815" s="21" t="s">
        <v>451</v>
      </c>
      <c r="O815" s="148">
        <v>42519</v>
      </c>
      <c r="P815" s="11">
        <v>7</v>
      </c>
      <c r="Q815" s="21" t="s">
        <v>230</v>
      </c>
      <c r="R815" s="148">
        <v>42267</v>
      </c>
      <c r="S815" s="11"/>
      <c r="T815" s="21"/>
      <c r="V815" s="11"/>
      <c r="W815" s="21"/>
      <c r="X815" s="148"/>
      <c r="Y815" s="11"/>
      <c r="Z815" s="21"/>
      <c r="AA815" s="14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CC815"/>
      <c r="CD815" s="187"/>
      <c r="CE815"/>
      <c r="CF815"/>
      <c r="CG815" s="187"/>
      <c r="CH815"/>
      <c r="CI815"/>
      <c r="CJ815" s="187"/>
      <c r="CK815"/>
      <c r="CL815"/>
      <c r="CM815" s="187"/>
      <c r="CN815"/>
      <c r="CO815"/>
      <c r="CP815" s="187"/>
      <c r="CQ815"/>
      <c r="CR815"/>
      <c r="CS815" s="187"/>
      <c r="CT815"/>
      <c r="CU815"/>
      <c r="CV815" s="187"/>
      <c r="CW815"/>
      <c r="CX815"/>
      <c r="CY815"/>
      <c r="CZ815"/>
      <c r="DA815"/>
      <c r="DB815"/>
      <c r="DC815"/>
      <c r="DD815"/>
      <c r="DE815"/>
      <c r="DF815"/>
      <c r="DG815"/>
      <c r="DH815"/>
      <c r="DZ815" s="8"/>
      <c r="EC815" s="8"/>
      <c r="EF815" s="8"/>
    </row>
    <row r="816" spans="1:408">
      <c r="A816" s="394" t="s">
        <v>854</v>
      </c>
      <c r="B816" s="24" t="s">
        <v>855</v>
      </c>
      <c r="C816" s="15">
        <f t="shared" si="71"/>
        <v>3</v>
      </c>
      <c r="D816" s="117" t="s">
        <v>596</v>
      </c>
      <c r="E816" s="1" t="s">
        <v>1071</v>
      </c>
      <c r="F816" s="33" t="s">
        <v>864</v>
      </c>
      <c r="G816" s="144">
        <v>4</v>
      </c>
      <c r="H816" s="138">
        <v>1</v>
      </c>
      <c r="I816" s="61">
        <v>2</v>
      </c>
      <c r="K816" s="130">
        <v>0</v>
      </c>
      <c r="L816" s="158">
        <f t="shared" ref="L816:L824" si="73">(J816+K816)</f>
        <v>0</v>
      </c>
      <c r="M816" s="21">
        <v>3</v>
      </c>
      <c r="N816" s="10" t="s">
        <v>264</v>
      </c>
      <c r="O816" s="148">
        <v>42680</v>
      </c>
      <c r="P816" s="21">
        <v>3</v>
      </c>
      <c r="Q816" s="10" t="s">
        <v>264</v>
      </c>
      <c r="R816" s="148">
        <v>42603</v>
      </c>
      <c r="S816" s="21">
        <v>3</v>
      </c>
      <c r="T816" s="10" t="s">
        <v>264</v>
      </c>
      <c r="U816" s="148">
        <v>42505</v>
      </c>
      <c r="V816" s="21">
        <v>3</v>
      </c>
      <c r="W816" s="10" t="s">
        <v>264</v>
      </c>
      <c r="X816" s="148">
        <v>42504</v>
      </c>
      <c r="Y816" s="21">
        <v>3</v>
      </c>
      <c r="Z816" s="10" t="s">
        <v>230</v>
      </c>
      <c r="AA816" s="148">
        <v>42414</v>
      </c>
      <c r="AB816" s="21">
        <v>9</v>
      </c>
      <c r="AC816" s="10" t="s">
        <v>451</v>
      </c>
      <c r="AD816" s="129">
        <v>42301</v>
      </c>
      <c r="AE816" s="14">
        <v>3</v>
      </c>
      <c r="AF816" s="10" t="s">
        <v>230</v>
      </c>
      <c r="AG816" s="129">
        <v>42288</v>
      </c>
      <c r="AH816" s="14">
        <v>5</v>
      </c>
      <c r="AI816" s="10" t="s">
        <v>451</v>
      </c>
      <c r="AJ816" s="129">
        <v>42154</v>
      </c>
      <c r="AK816" s="14">
        <v>10</v>
      </c>
      <c r="AL816" s="10" t="s">
        <v>451</v>
      </c>
      <c r="AM816" s="129">
        <v>42120</v>
      </c>
      <c r="AN816" s="14">
        <v>9</v>
      </c>
      <c r="AO816" s="10" t="s">
        <v>451</v>
      </c>
      <c r="AP816" s="129">
        <v>41945</v>
      </c>
      <c r="AQ816" s="14">
        <v>9</v>
      </c>
      <c r="AR816" s="10" t="s">
        <v>451</v>
      </c>
      <c r="AS816" s="129">
        <v>41937</v>
      </c>
      <c r="AT816" s="21">
        <v>5</v>
      </c>
      <c r="AU816" s="10" t="s">
        <v>451</v>
      </c>
      <c r="AV816" s="129">
        <v>41896</v>
      </c>
      <c r="AW816" s="21">
        <v>0</v>
      </c>
      <c r="AX816" s="10" t="s">
        <v>451</v>
      </c>
      <c r="AY816" s="129">
        <v>41825</v>
      </c>
      <c r="AZ816" s="21">
        <v>8</v>
      </c>
      <c r="BA816" s="10" t="s">
        <v>451</v>
      </c>
      <c r="BB816" s="129">
        <v>41770</v>
      </c>
      <c r="BC816" s="21">
        <v>8</v>
      </c>
      <c r="BD816" s="10" t="s">
        <v>451</v>
      </c>
      <c r="BE816" s="129">
        <v>41756</v>
      </c>
      <c r="BF816" s="21">
        <v>9</v>
      </c>
      <c r="BG816" s="10" t="s">
        <v>451</v>
      </c>
      <c r="BH816" s="129">
        <v>41728</v>
      </c>
      <c r="BI816" s="21">
        <v>8</v>
      </c>
      <c r="BJ816" s="10" t="s">
        <v>451</v>
      </c>
      <c r="BK816" s="129">
        <v>41686</v>
      </c>
      <c r="BL816" s="21">
        <v>11</v>
      </c>
      <c r="BM816" s="10" t="s">
        <v>451</v>
      </c>
      <c r="BN816" s="129">
        <v>41483</v>
      </c>
      <c r="BO816" s="21">
        <v>10</v>
      </c>
      <c r="BP816" s="10" t="s">
        <v>451</v>
      </c>
      <c r="BQ816" s="129">
        <v>41461</v>
      </c>
      <c r="BR816" s="21">
        <v>12</v>
      </c>
      <c r="BS816" s="10" t="s">
        <v>451</v>
      </c>
      <c r="BT816" s="129">
        <v>41448</v>
      </c>
      <c r="BU816" s="21">
        <v>10</v>
      </c>
      <c r="BV816" s="10" t="s">
        <v>451</v>
      </c>
      <c r="BW816" s="129">
        <v>41420</v>
      </c>
      <c r="BX816" s="14">
        <v>9</v>
      </c>
      <c r="BY816" s="10" t="s">
        <v>451</v>
      </c>
      <c r="BZ816" s="129">
        <v>41357</v>
      </c>
      <c r="CC816"/>
      <c r="CD816" s="187"/>
      <c r="CE816"/>
      <c r="CF816"/>
      <c r="CG816" s="187"/>
      <c r="CH816"/>
      <c r="CI816"/>
      <c r="CJ816" s="187"/>
      <c r="CK816"/>
      <c r="CL816"/>
      <c r="CM816" s="187"/>
      <c r="CN816"/>
      <c r="CO816"/>
      <c r="CP816" s="187"/>
      <c r="CQ816"/>
      <c r="CR816"/>
      <c r="CS816" s="187"/>
      <c r="CT816"/>
      <c r="CU816"/>
      <c r="CV816" s="187"/>
      <c r="CW816"/>
      <c r="CX816"/>
      <c r="CY816" s="187"/>
      <c r="CZ816"/>
      <c r="DA816"/>
      <c r="DB816" s="187"/>
      <c r="DC816"/>
      <c r="DD816"/>
      <c r="DE816" s="187"/>
      <c r="DF816"/>
      <c r="DG816"/>
      <c r="DH816" s="187"/>
      <c r="DK816" s="8"/>
      <c r="DN816" s="8"/>
    </row>
    <row r="817" spans="1:222">
      <c r="A817" s="25" t="s">
        <v>742</v>
      </c>
      <c r="B817" s="31" t="s">
        <v>728</v>
      </c>
      <c r="C817" s="15">
        <f t="shared" si="71"/>
        <v>0</v>
      </c>
      <c r="D817" s="43" t="s">
        <v>407</v>
      </c>
      <c r="E817" s="8" t="s">
        <v>782</v>
      </c>
      <c r="F817" s="508" t="s">
        <v>727</v>
      </c>
      <c r="H817" s="177"/>
      <c r="I817" s="128"/>
      <c r="J817" s="128"/>
      <c r="K817" s="128">
        <v>0</v>
      </c>
      <c r="L817" s="158">
        <f t="shared" si="73"/>
        <v>0</v>
      </c>
      <c r="M817" s="11">
        <v>0</v>
      </c>
      <c r="N817" s="21" t="s">
        <v>465</v>
      </c>
      <c r="O817" s="148">
        <v>41307</v>
      </c>
      <c r="P817" s="11"/>
      <c r="Q817" s="21"/>
      <c r="S817" s="11"/>
      <c r="T817" s="21"/>
      <c r="V817" s="11"/>
      <c r="W817" s="21"/>
      <c r="X817" s="148"/>
      <c r="Y817" s="11"/>
      <c r="Z817" s="21"/>
      <c r="AA817" s="148"/>
      <c r="AC817" s="8"/>
      <c r="AD817" s="8"/>
      <c r="AF817" s="8"/>
      <c r="AG817" s="8"/>
      <c r="AI817" s="8"/>
      <c r="AJ817" s="8"/>
      <c r="AL817" s="8"/>
      <c r="AM817" s="8"/>
      <c r="AO817" s="8"/>
      <c r="AP817" s="8"/>
      <c r="AR817" s="8"/>
      <c r="AS817" s="8"/>
      <c r="AU817" s="8"/>
      <c r="AV817" s="8"/>
      <c r="AX817" s="8"/>
      <c r="AY817" s="8"/>
      <c r="BA817" s="8"/>
      <c r="BB817" s="8"/>
      <c r="BD817" s="8"/>
      <c r="BE817" s="8"/>
      <c r="BG817" s="8"/>
      <c r="BH817" s="8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</row>
    <row r="818" spans="1:222">
      <c r="A818" s="1" t="s">
        <v>3129</v>
      </c>
      <c r="B818" s="31" t="s">
        <v>2792</v>
      </c>
      <c r="C818" s="15">
        <f t="shared" si="71"/>
        <v>22</v>
      </c>
      <c r="D818" s="43"/>
      <c r="E818" s="8" t="s">
        <v>2793</v>
      </c>
      <c r="F818" s="508" t="s">
        <v>1496</v>
      </c>
      <c r="G818" s="144">
        <v>1</v>
      </c>
      <c r="H818" s="177"/>
      <c r="I818" s="128">
        <v>1</v>
      </c>
      <c r="J818" s="128">
        <v>1</v>
      </c>
      <c r="K818" s="128">
        <v>0</v>
      </c>
      <c r="L818" s="158">
        <f t="shared" si="73"/>
        <v>1</v>
      </c>
      <c r="M818" s="11">
        <v>22</v>
      </c>
      <c r="N818" s="21" t="s">
        <v>451</v>
      </c>
      <c r="O818" s="148">
        <v>42953</v>
      </c>
      <c r="P818" s="11"/>
      <c r="Q818" s="21"/>
      <c r="S818" s="11"/>
      <c r="T818" s="21"/>
      <c r="V818" s="11"/>
      <c r="W818" s="21"/>
      <c r="X818" s="148"/>
      <c r="Y818" s="11"/>
      <c r="Z818" s="21"/>
      <c r="AA818" s="148"/>
      <c r="AC818" s="8"/>
      <c r="AD818" s="8"/>
      <c r="AF818" s="8"/>
      <c r="AG818" s="8"/>
      <c r="AI818" s="8"/>
      <c r="AJ818" s="8"/>
      <c r="AL818" s="8"/>
      <c r="AM818" s="8"/>
      <c r="AO818" s="8"/>
      <c r="AP818" s="8"/>
      <c r="AR818" s="8"/>
      <c r="AS818" s="8"/>
      <c r="AU818" s="8"/>
      <c r="AV818" s="8"/>
      <c r="AX818" s="8"/>
      <c r="AY818" s="8"/>
      <c r="BA818" s="8"/>
      <c r="BB818" s="8"/>
      <c r="BD818" s="8"/>
      <c r="BE818" s="8"/>
      <c r="BG818" s="8"/>
      <c r="BH818" s="8"/>
      <c r="CC818"/>
      <c r="CD818" s="187"/>
      <c r="CE818"/>
      <c r="CF818"/>
      <c r="CG818" s="187"/>
      <c r="CH818"/>
      <c r="CI818"/>
      <c r="CJ818" s="187"/>
      <c r="CK818"/>
      <c r="CL818"/>
      <c r="CM818" s="187"/>
      <c r="CN818"/>
      <c r="CO818"/>
      <c r="CP818" s="187"/>
      <c r="CQ818"/>
      <c r="CR818"/>
      <c r="CS818" s="187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</row>
    <row r="819" spans="1:222">
      <c r="A819" s="25" t="s">
        <v>2326</v>
      </c>
      <c r="B819" s="31" t="s">
        <v>2325</v>
      </c>
      <c r="C819" s="15">
        <f t="shared" si="71"/>
        <v>0</v>
      </c>
      <c r="D819" s="43"/>
      <c r="E819" s="8" t="s">
        <v>2546</v>
      </c>
      <c r="F819" s="508" t="s">
        <v>2547</v>
      </c>
      <c r="H819" s="177"/>
      <c r="I819" s="128"/>
      <c r="J819" s="128"/>
      <c r="K819" s="128">
        <v>0</v>
      </c>
      <c r="L819" s="158">
        <f t="shared" si="73"/>
        <v>0</v>
      </c>
      <c r="M819" s="11"/>
      <c r="N819" s="21"/>
      <c r="P819" s="11"/>
      <c r="Q819" s="21"/>
      <c r="S819" s="11"/>
      <c r="T819" s="21"/>
      <c r="V819" s="11"/>
      <c r="W819" s="21"/>
      <c r="X819" s="148"/>
      <c r="Y819" s="11"/>
      <c r="Z819" s="21"/>
      <c r="AA819" s="148"/>
      <c r="AC819" s="8"/>
      <c r="AD819" s="8"/>
      <c r="AF819" s="8"/>
      <c r="AG819" s="8"/>
      <c r="AI819" s="8"/>
      <c r="AJ819" s="8"/>
      <c r="AL819" s="8"/>
      <c r="AM819" s="8"/>
      <c r="AO819" s="8"/>
      <c r="AP819" s="8"/>
      <c r="AR819" s="8"/>
      <c r="AS819" s="8"/>
      <c r="AU819" s="8"/>
      <c r="AV819" s="8"/>
      <c r="AX819" s="8"/>
      <c r="AY819" s="8"/>
      <c r="BA819" s="8"/>
      <c r="BB819" s="8"/>
      <c r="BD819" s="8"/>
      <c r="BE819" s="8"/>
      <c r="BG819" s="8"/>
      <c r="BH819" s="8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</row>
    <row r="820" spans="1:222">
      <c r="A820" s="25" t="s">
        <v>1863</v>
      </c>
      <c r="B820" s="272" t="s">
        <v>1864</v>
      </c>
      <c r="C820" s="15">
        <f t="shared" si="71"/>
        <v>0</v>
      </c>
      <c r="D820" s="43"/>
      <c r="E820" s="8" t="s">
        <v>1865</v>
      </c>
      <c r="F820" s="508" t="s">
        <v>1866</v>
      </c>
      <c r="H820" s="177"/>
      <c r="I820" s="128"/>
      <c r="J820" s="128"/>
      <c r="K820" s="128">
        <v>0</v>
      </c>
      <c r="L820" s="158">
        <f t="shared" si="73"/>
        <v>0</v>
      </c>
      <c r="M820" s="11"/>
      <c r="N820" s="21"/>
      <c r="P820" s="11"/>
      <c r="Q820" s="21"/>
      <c r="S820" s="11"/>
      <c r="T820" s="21"/>
      <c r="V820" s="11"/>
      <c r="W820" s="21"/>
      <c r="X820" s="148"/>
      <c r="Y820" s="11"/>
      <c r="Z820" s="21"/>
      <c r="AA820" s="148"/>
      <c r="AC820" s="8"/>
      <c r="AD820" s="8"/>
      <c r="AF820" s="8"/>
      <c r="AG820" s="8"/>
      <c r="AI820" s="8"/>
      <c r="AJ820" s="8"/>
      <c r="AL820" s="8"/>
      <c r="AM820" s="8"/>
      <c r="AO820" s="8"/>
      <c r="AP820" s="8"/>
      <c r="AR820" s="8"/>
      <c r="AS820" s="8"/>
      <c r="AU820" s="8"/>
      <c r="AV820" s="8"/>
      <c r="AX820" s="8"/>
      <c r="AY820" s="8"/>
      <c r="BA820" s="8"/>
      <c r="BB820" s="8"/>
      <c r="BD820" s="8"/>
      <c r="BE820" s="8"/>
      <c r="BG820" s="8"/>
      <c r="BH820" s="8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</row>
    <row r="821" spans="1:222">
      <c r="A821" s="1" t="s">
        <v>1869</v>
      </c>
      <c r="B821" s="3" t="s">
        <v>1870</v>
      </c>
      <c r="C821" s="15">
        <f t="shared" si="71"/>
        <v>0</v>
      </c>
      <c r="E821" s="1" t="s">
        <v>1880</v>
      </c>
      <c r="F821" s="33" t="s">
        <v>844</v>
      </c>
      <c r="K821" s="130">
        <v>0</v>
      </c>
      <c r="L821" s="158">
        <f t="shared" si="73"/>
        <v>0</v>
      </c>
      <c r="CC821"/>
      <c r="CD821" s="187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</row>
    <row r="822" spans="1:222">
      <c r="A822" s="1" t="s">
        <v>829</v>
      </c>
      <c r="B822" s="24" t="s">
        <v>830</v>
      </c>
      <c r="C822" s="15">
        <f t="shared" ref="C822:C853" si="74">IF(AND(N822="n",Q822="n",T822="n"),(M822+0.7*P822+0.5*S822)/2.2,IF(AND(OR(N822="y",N822="dnf",N822="oc",N822="dq",N822="nq"),OR(Q822="y",Q822="dnf",Q822="oc",Q822="dq",Q822="nq"),OR(T822="y",T822="dnf",T822="oc",T822="dq",T822="nq")),AVERAGE(M822,P822,S822),IF(AND(N822="n",Q822="n"),(M822+0.7*P822)/1.7,IF(AND(N822="n",T822="n"),(M822+0.7*S822)/1.7,IF(OR(N822="n",AND(Q822="",T822="")),M822,IF(AND(Q822="n",T822="n"),(P822+0.7*S822)/1.7,IF(Q822="n",P822,IF(T822="n",S822,(M822+P822)/2))))))))</f>
        <v>4.4090909090909083</v>
      </c>
      <c r="E822" s="1" t="s">
        <v>1214</v>
      </c>
      <c r="F822" s="33" t="s">
        <v>844</v>
      </c>
      <c r="G822" s="144">
        <v>4</v>
      </c>
      <c r="K822" s="130">
        <v>0</v>
      </c>
      <c r="L822" s="158">
        <f t="shared" si="73"/>
        <v>0</v>
      </c>
      <c r="M822" s="10">
        <v>0</v>
      </c>
      <c r="N822" s="3" t="s">
        <v>451</v>
      </c>
      <c r="O822" s="148">
        <v>41756</v>
      </c>
      <c r="P822" s="10">
        <v>6</v>
      </c>
      <c r="Q822" s="3" t="s">
        <v>451</v>
      </c>
      <c r="R822" s="148">
        <v>41728</v>
      </c>
      <c r="S822" s="10">
        <v>11</v>
      </c>
      <c r="T822" s="3" t="s">
        <v>451</v>
      </c>
      <c r="U822" s="148">
        <v>41567</v>
      </c>
      <c r="V822" s="10">
        <v>5</v>
      </c>
      <c r="W822" s="3" t="s">
        <v>451</v>
      </c>
      <c r="X822" s="148">
        <v>41532</v>
      </c>
      <c r="Y822" s="10">
        <v>7</v>
      </c>
      <c r="Z822" s="3" t="s">
        <v>451</v>
      </c>
      <c r="AA822" s="148">
        <v>41483</v>
      </c>
      <c r="AB822" s="10">
        <v>7</v>
      </c>
      <c r="AC822" s="3" t="s">
        <v>451</v>
      </c>
      <c r="AD822" s="129">
        <v>41448</v>
      </c>
      <c r="AG822" s="8"/>
      <c r="AJ822" s="8"/>
      <c r="CC822"/>
      <c r="CD822" s="187"/>
      <c r="CE822"/>
      <c r="CF822"/>
      <c r="CG822" s="187"/>
      <c r="CH822"/>
      <c r="CI822"/>
      <c r="CJ822" s="187"/>
      <c r="CK822"/>
      <c r="CL822"/>
      <c r="CM822" s="187"/>
      <c r="CN822"/>
      <c r="CO822"/>
      <c r="CP822" s="187"/>
      <c r="CQ822"/>
      <c r="CR822"/>
      <c r="CS822" s="187"/>
      <c r="CT822"/>
      <c r="CU822"/>
      <c r="CV822" s="187"/>
      <c r="CW822"/>
      <c r="CX822"/>
      <c r="CY822" s="187"/>
      <c r="CZ822"/>
      <c r="DA822"/>
      <c r="DB822" s="187"/>
      <c r="DC822"/>
      <c r="DD822"/>
      <c r="DE822" s="187"/>
      <c r="DF822"/>
      <c r="DG822"/>
      <c r="DH822" s="187"/>
      <c r="DK822" s="8"/>
      <c r="DN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</row>
    <row r="823" spans="1:222">
      <c r="A823" s="1" t="s">
        <v>856</v>
      </c>
      <c r="B823" s="24" t="s">
        <v>857</v>
      </c>
      <c r="C823" s="15">
        <f t="shared" si="74"/>
        <v>16</v>
      </c>
      <c r="E823" s="37" t="s">
        <v>2262</v>
      </c>
      <c r="F823" s="33" t="s">
        <v>865</v>
      </c>
      <c r="G823" s="144">
        <v>4</v>
      </c>
      <c r="H823" s="138">
        <v>6</v>
      </c>
      <c r="I823" s="101">
        <v>12</v>
      </c>
      <c r="J823" s="139">
        <v>2.5</v>
      </c>
      <c r="K823" s="130">
        <v>68.5</v>
      </c>
      <c r="L823" s="158">
        <f t="shared" si="73"/>
        <v>71</v>
      </c>
      <c r="M823" s="21">
        <v>16</v>
      </c>
      <c r="N823" s="10" t="s">
        <v>451</v>
      </c>
      <c r="O823" s="148">
        <v>43023</v>
      </c>
      <c r="P823" s="21">
        <v>16</v>
      </c>
      <c r="Q823" s="10" t="s">
        <v>451</v>
      </c>
      <c r="R823" s="148">
        <v>42995</v>
      </c>
      <c r="S823" s="21">
        <v>16</v>
      </c>
      <c r="T823" s="10" t="s">
        <v>451</v>
      </c>
      <c r="U823" s="148">
        <v>42994</v>
      </c>
      <c r="V823" s="21">
        <v>16</v>
      </c>
      <c r="W823" s="10" t="s">
        <v>451</v>
      </c>
      <c r="X823" s="148">
        <v>42925</v>
      </c>
      <c r="Y823" s="21">
        <v>14</v>
      </c>
      <c r="Z823" s="10" t="s">
        <v>451</v>
      </c>
      <c r="AA823" s="148">
        <v>42924</v>
      </c>
      <c r="AB823" s="21">
        <v>16</v>
      </c>
      <c r="AC823" s="10" t="s">
        <v>451</v>
      </c>
      <c r="AD823" s="148">
        <v>42868</v>
      </c>
      <c r="AE823" s="21">
        <v>16</v>
      </c>
      <c r="AF823" s="10" t="s">
        <v>451</v>
      </c>
      <c r="AG823" s="148">
        <v>42862</v>
      </c>
      <c r="AH823" s="21">
        <v>16</v>
      </c>
      <c r="AI823" s="10" t="s">
        <v>451</v>
      </c>
      <c r="AJ823" s="148">
        <v>42680</v>
      </c>
      <c r="AK823" s="21">
        <v>16</v>
      </c>
      <c r="AL823" s="10" t="s">
        <v>451</v>
      </c>
      <c r="AM823" s="148">
        <v>42603</v>
      </c>
      <c r="AN823" s="21">
        <v>12</v>
      </c>
      <c r="AO823" s="10" t="s">
        <v>451</v>
      </c>
      <c r="AP823" s="148">
        <v>42533</v>
      </c>
      <c r="AQ823" s="21">
        <v>11</v>
      </c>
      <c r="AR823" s="10" t="s">
        <v>451</v>
      </c>
      <c r="AS823" s="148">
        <v>42532</v>
      </c>
      <c r="AT823" s="21">
        <v>6</v>
      </c>
      <c r="AU823" s="10" t="s">
        <v>264</v>
      </c>
      <c r="AV823" s="148">
        <v>42505</v>
      </c>
      <c r="AW823" s="21">
        <v>13</v>
      </c>
      <c r="AX823" s="10" t="s">
        <v>451</v>
      </c>
      <c r="AY823" s="129">
        <v>42504</v>
      </c>
      <c r="AZ823" s="14">
        <v>16</v>
      </c>
      <c r="BA823" s="10" t="s">
        <v>451</v>
      </c>
      <c r="BB823" s="129">
        <v>42498</v>
      </c>
      <c r="BC823" s="14">
        <v>11</v>
      </c>
      <c r="BD823" s="10" t="s">
        <v>451</v>
      </c>
      <c r="BE823" s="129">
        <v>42462</v>
      </c>
      <c r="BF823" s="14">
        <v>22</v>
      </c>
      <c r="BG823" s="10" t="s">
        <v>451</v>
      </c>
      <c r="BH823" s="129">
        <v>42456</v>
      </c>
      <c r="BI823" s="14">
        <v>20</v>
      </c>
      <c r="BJ823" s="10" t="s">
        <v>451</v>
      </c>
      <c r="BK823" s="129">
        <v>42414</v>
      </c>
      <c r="BL823" s="14">
        <v>16</v>
      </c>
      <c r="BM823" s="10" t="s">
        <v>451</v>
      </c>
      <c r="BN823" s="129">
        <v>42309</v>
      </c>
      <c r="BO823" s="14">
        <v>16</v>
      </c>
      <c r="BP823" s="10" t="s">
        <v>451</v>
      </c>
      <c r="BQ823" s="129">
        <v>42288</v>
      </c>
      <c r="BR823" s="14">
        <v>16</v>
      </c>
      <c r="BS823" s="10" t="s">
        <v>451</v>
      </c>
      <c r="BT823" s="129">
        <v>42301</v>
      </c>
      <c r="BU823" s="14">
        <v>10</v>
      </c>
      <c r="BV823" s="10" t="s">
        <v>264</v>
      </c>
      <c r="BW823" s="129">
        <v>42169</v>
      </c>
      <c r="BX823" s="14">
        <v>14</v>
      </c>
      <c r="BY823" s="10" t="s">
        <v>451</v>
      </c>
      <c r="BZ823" s="129">
        <v>42168</v>
      </c>
      <c r="CA823" s="14">
        <v>17</v>
      </c>
      <c r="CB823" s="10" t="s">
        <v>451</v>
      </c>
      <c r="CC823" s="129">
        <v>42154</v>
      </c>
      <c r="CD823" s="14">
        <v>16</v>
      </c>
      <c r="CE823" s="10" t="s">
        <v>451</v>
      </c>
      <c r="CF823" s="129">
        <v>42134</v>
      </c>
      <c r="CG823" s="14">
        <v>18</v>
      </c>
      <c r="CH823" s="10" t="s">
        <v>451</v>
      </c>
      <c r="CI823" s="129">
        <v>42120</v>
      </c>
      <c r="CJ823" s="14">
        <v>16</v>
      </c>
      <c r="CK823" s="10" t="s">
        <v>451</v>
      </c>
      <c r="CL823" s="129">
        <v>42050</v>
      </c>
      <c r="CM823" s="14">
        <v>16</v>
      </c>
      <c r="CN823" s="10" t="s">
        <v>451</v>
      </c>
      <c r="CO823" s="129">
        <v>42029</v>
      </c>
      <c r="CP823" s="14">
        <v>18</v>
      </c>
      <c r="CQ823" s="10" t="s">
        <v>451</v>
      </c>
      <c r="CR823" s="129">
        <v>41945</v>
      </c>
      <c r="CS823" s="14">
        <v>16</v>
      </c>
      <c r="CT823" s="10" t="s">
        <v>451</v>
      </c>
      <c r="CU823" s="129">
        <v>41937</v>
      </c>
      <c r="CV823" s="14">
        <v>20</v>
      </c>
      <c r="CW823" s="10" t="s">
        <v>451</v>
      </c>
      <c r="CX823" s="129">
        <v>41896</v>
      </c>
      <c r="CY823" s="14">
        <v>4</v>
      </c>
      <c r="CZ823" s="10" t="s">
        <v>264</v>
      </c>
      <c r="DA823" s="129">
        <v>41868</v>
      </c>
      <c r="DB823" s="14">
        <v>18</v>
      </c>
      <c r="DC823" s="10" t="s">
        <v>451</v>
      </c>
      <c r="DD823" s="129">
        <v>41867</v>
      </c>
      <c r="DE823" s="14">
        <v>22</v>
      </c>
      <c r="DF823" s="10" t="s">
        <v>451</v>
      </c>
      <c r="DG823" s="129">
        <v>41825</v>
      </c>
      <c r="DH823" s="14">
        <v>22</v>
      </c>
      <c r="DI823" s="10" t="s">
        <v>451</v>
      </c>
      <c r="DJ823" s="129">
        <v>41793</v>
      </c>
      <c r="DK823" s="14">
        <v>22</v>
      </c>
      <c r="DL823" s="10" t="s">
        <v>451</v>
      </c>
      <c r="DM823" s="129">
        <v>41770</v>
      </c>
      <c r="DN823" s="14">
        <v>20</v>
      </c>
      <c r="DO823" s="10" t="s">
        <v>451</v>
      </c>
      <c r="DP823" s="129">
        <v>41756</v>
      </c>
      <c r="DQ823" s="14">
        <v>22</v>
      </c>
      <c r="DR823" s="10" t="s">
        <v>451</v>
      </c>
      <c r="DS823" s="129">
        <v>41734</v>
      </c>
      <c r="DT823" s="14">
        <v>22</v>
      </c>
      <c r="DU823" s="10" t="s">
        <v>451</v>
      </c>
      <c r="DV823" s="129">
        <v>41728</v>
      </c>
      <c r="DW823" s="14">
        <v>22</v>
      </c>
      <c r="DX823" s="10" t="s">
        <v>451</v>
      </c>
      <c r="DY823" s="129">
        <v>41714</v>
      </c>
      <c r="DZ823" s="14">
        <v>20</v>
      </c>
      <c r="EA823" s="10" t="s">
        <v>451</v>
      </c>
      <c r="EB823" s="129">
        <v>41686</v>
      </c>
      <c r="EC823" s="21">
        <v>22</v>
      </c>
      <c r="ED823" s="10" t="s">
        <v>451</v>
      </c>
      <c r="EE823" s="129">
        <v>41532</v>
      </c>
      <c r="EF823" s="21">
        <v>20</v>
      </c>
      <c r="EG823" s="10" t="s">
        <v>451</v>
      </c>
      <c r="EH823" s="129">
        <v>41531</v>
      </c>
      <c r="EI823" s="21">
        <v>22</v>
      </c>
      <c r="EJ823" s="10" t="s">
        <v>451</v>
      </c>
      <c r="EK823" s="129">
        <v>41511</v>
      </c>
      <c r="EL823" s="21">
        <v>22</v>
      </c>
      <c r="EM823" s="10" t="s">
        <v>451</v>
      </c>
      <c r="EN823" s="129">
        <v>41483</v>
      </c>
      <c r="EO823" s="21">
        <v>22</v>
      </c>
      <c r="EP823" s="10" t="s">
        <v>451</v>
      </c>
      <c r="EQ823" s="129">
        <v>41461</v>
      </c>
      <c r="ER823" s="21">
        <v>22</v>
      </c>
      <c r="ES823" s="10" t="s">
        <v>451</v>
      </c>
      <c r="ET823" s="129">
        <v>41448</v>
      </c>
      <c r="EU823" s="21">
        <v>3</v>
      </c>
      <c r="EV823" s="10" t="s">
        <v>264</v>
      </c>
      <c r="EW823" s="129">
        <v>41420</v>
      </c>
      <c r="EX823" s="21">
        <v>22</v>
      </c>
      <c r="EY823" s="10" t="s">
        <v>451</v>
      </c>
      <c r="EZ823" s="129">
        <v>41371</v>
      </c>
      <c r="FA823" s="21">
        <v>22</v>
      </c>
      <c r="FB823" s="10" t="s">
        <v>451</v>
      </c>
      <c r="FC823" s="129">
        <v>41357</v>
      </c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</row>
    <row r="824" spans="1:222">
      <c r="A824" s="1" t="s">
        <v>674</v>
      </c>
      <c r="B824" s="24" t="s">
        <v>675</v>
      </c>
      <c r="C824" s="15">
        <f t="shared" si="74"/>
        <v>9.8823529411764692</v>
      </c>
      <c r="D824" s="117" t="s">
        <v>595</v>
      </c>
      <c r="E824" s="1" t="s">
        <v>933</v>
      </c>
      <c r="F824" s="33" t="s">
        <v>680</v>
      </c>
      <c r="G824" s="144">
        <v>4</v>
      </c>
      <c r="I824" s="61">
        <v>1</v>
      </c>
      <c r="K824" s="130">
        <v>0</v>
      </c>
      <c r="L824" s="158">
        <f t="shared" si="73"/>
        <v>0</v>
      </c>
      <c r="M824" s="10">
        <v>7</v>
      </c>
      <c r="N824" s="3" t="s">
        <v>451</v>
      </c>
      <c r="O824" s="148">
        <v>42519</v>
      </c>
      <c r="P824" s="10">
        <v>0</v>
      </c>
      <c r="Q824" s="3" t="s">
        <v>230</v>
      </c>
      <c r="R824" s="148">
        <v>41734</v>
      </c>
      <c r="S824" s="10">
        <v>14</v>
      </c>
      <c r="T824" s="3" t="s">
        <v>451</v>
      </c>
      <c r="U824" s="148">
        <v>41721</v>
      </c>
      <c r="V824" s="10">
        <v>11</v>
      </c>
      <c r="W824" s="3" t="s">
        <v>451</v>
      </c>
      <c r="X824" s="148">
        <v>41609</v>
      </c>
      <c r="Y824" s="10">
        <v>10</v>
      </c>
      <c r="Z824" s="3" t="s">
        <v>451</v>
      </c>
      <c r="AA824" s="148">
        <v>41581</v>
      </c>
      <c r="AB824" s="10">
        <v>12</v>
      </c>
      <c r="AC824" s="3" t="s">
        <v>451</v>
      </c>
      <c r="AD824" s="140">
        <v>41560</v>
      </c>
      <c r="AE824" s="12">
        <v>7</v>
      </c>
      <c r="AF824" s="3" t="s">
        <v>451</v>
      </c>
      <c r="AG824" s="140">
        <v>41420</v>
      </c>
      <c r="AH824" s="12">
        <v>12</v>
      </c>
      <c r="AI824" s="3" t="s">
        <v>451</v>
      </c>
      <c r="AJ824" s="140">
        <v>41406</v>
      </c>
      <c r="AK824" s="12">
        <v>8</v>
      </c>
      <c r="AL824" s="3" t="s">
        <v>451</v>
      </c>
      <c r="AM824" s="140">
        <v>41378</v>
      </c>
      <c r="AN824" s="12">
        <v>8</v>
      </c>
      <c r="AO824" s="3" t="s">
        <v>451</v>
      </c>
      <c r="AP824" s="140">
        <v>41350</v>
      </c>
      <c r="AQ824" s="12">
        <v>9</v>
      </c>
      <c r="AR824" s="3" t="s">
        <v>451</v>
      </c>
      <c r="AS824" s="140">
        <v>41322</v>
      </c>
      <c r="CC824"/>
      <c r="CD824" s="187"/>
      <c r="CE824"/>
      <c r="CF824"/>
      <c r="CG824" s="187"/>
      <c r="CH824"/>
      <c r="CI824"/>
      <c r="CJ824" s="187"/>
      <c r="CK824"/>
      <c r="CL824"/>
      <c r="CM824" s="187"/>
      <c r="CN824"/>
      <c r="CO824"/>
      <c r="CP824" s="187"/>
      <c r="CQ824"/>
      <c r="CR824"/>
      <c r="CS824" s="187"/>
      <c r="CT824"/>
      <c r="CU824"/>
      <c r="CV824" s="187"/>
      <c r="CW824"/>
      <c r="CX824" s="187"/>
      <c r="CY824" s="187"/>
      <c r="CZ824"/>
      <c r="DA824"/>
      <c r="DB824" s="187"/>
      <c r="DC824"/>
      <c r="DD824"/>
      <c r="DE824" s="187"/>
      <c r="DF824"/>
      <c r="DG824"/>
      <c r="DH824" s="187"/>
      <c r="DZ824" s="8"/>
      <c r="EC824" s="8"/>
      <c r="EF824" s="8"/>
      <c r="EI824" s="8"/>
      <c r="EL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</row>
    <row r="825" spans="1:222">
      <c r="A825" s="1" t="s">
        <v>1137</v>
      </c>
      <c r="B825" s="24" t="s">
        <v>964</v>
      </c>
      <c r="C825" s="15">
        <f t="shared" si="74"/>
        <v>7</v>
      </c>
      <c r="E825" s="1" t="s">
        <v>965</v>
      </c>
      <c r="F825" s="33" t="s">
        <v>876</v>
      </c>
      <c r="G825" s="144">
        <v>1</v>
      </c>
      <c r="M825" s="10">
        <v>7</v>
      </c>
      <c r="N825" s="3" t="s">
        <v>451</v>
      </c>
      <c r="O825" s="148">
        <v>41420</v>
      </c>
      <c r="P825" s="10"/>
      <c r="S825" s="10"/>
      <c r="V825" s="10"/>
      <c r="W825" s="3"/>
      <c r="X825" s="148"/>
      <c r="Y825" s="10"/>
      <c r="Z825" s="3"/>
      <c r="AA825" s="148"/>
      <c r="CC825"/>
      <c r="CD825" s="187"/>
      <c r="CE825"/>
      <c r="CF825"/>
      <c r="CG825" s="187"/>
      <c r="CH825"/>
      <c r="CI825"/>
      <c r="CJ825" s="187"/>
      <c r="CK825"/>
      <c r="CL825"/>
      <c r="CM825" s="187"/>
      <c r="CN825"/>
      <c r="CO825"/>
      <c r="CP825" s="187"/>
      <c r="CQ825"/>
      <c r="CR825"/>
      <c r="CS825" s="187"/>
      <c r="CT825"/>
      <c r="CU825"/>
      <c r="CV825" s="187"/>
      <c r="CW825"/>
      <c r="CX825"/>
      <c r="CY825" s="187"/>
      <c r="CZ825"/>
      <c r="DA825"/>
      <c r="DB825"/>
      <c r="DC825"/>
      <c r="DD825"/>
      <c r="DE825"/>
      <c r="DF825"/>
      <c r="DG825"/>
      <c r="DH825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</row>
    <row r="826" spans="1:222">
      <c r="A826" s="1" t="s">
        <v>1006</v>
      </c>
      <c r="B826" s="24" t="s">
        <v>958</v>
      </c>
      <c r="C826" s="15">
        <f t="shared" si="74"/>
        <v>10.772727272727272</v>
      </c>
      <c r="E826" s="37" t="s">
        <v>3178</v>
      </c>
      <c r="F826" s="33" t="s">
        <v>844</v>
      </c>
      <c r="G826" s="144">
        <v>4</v>
      </c>
      <c r="H826" s="138">
        <v>6</v>
      </c>
      <c r="I826" s="101">
        <v>12</v>
      </c>
      <c r="K826" s="130">
        <v>15.25</v>
      </c>
      <c r="L826" s="158">
        <f t="shared" ref="L826:L839" si="75">(J826+K826)</f>
        <v>15.25</v>
      </c>
      <c r="M826" s="10">
        <v>9</v>
      </c>
      <c r="N826" s="3" t="s">
        <v>451</v>
      </c>
      <c r="O826" s="148">
        <v>42274</v>
      </c>
      <c r="P826" s="10">
        <v>11</v>
      </c>
      <c r="Q826" s="3" t="s">
        <v>451</v>
      </c>
      <c r="R826" s="148">
        <v>42273</v>
      </c>
      <c r="S826" s="10">
        <v>14</v>
      </c>
      <c r="T826" s="3" t="s">
        <v>451</v>
      </c>
      <c r="U826" s="148">
        <v>42231</v>
      </c>
      <c r="V826" s="10">
        <v>7</v>
      </c>
      <c r="W826" s="3" t="s">
        <v>451</v>
      </c>
      <c r="X826" s="148">
        <v>42120</v>
      </c>
      <c r="Y826" s="10">
        <v>4</v>
      </c>
      <c r="Z826" s="3" t="s">
        <v>264</v>
      </c>
      <c r="AA826" s="148">
        <v>42119</v>
      </c>
      <c r="AB826" s="10">
        <v>4</v>
      </c>
      <c r="AC826" s="3" t="s">
        <v>451</v>
      </c>
      <c r="AD826" s="140">
        <v>42050</v>
      </c>
      <c r="AE826" s="12">
        <v>9</v>
      </c>
      <c r="AF826" s="3" t="s">
        <v>451</v>
      </c>
      <c r="AG826" s="140">
        <v>41825</v>
      </c>
      <c r="AH826" s="12">
        <v>14</v>
      </c>
      <c r="AI826" s="3" t="s">
        <v>451</v>
      </c>
      <c r="AJ826" s="140">
        <v>41819</v>
      </c>
      <c r="AK826" s="12">
        <v>9</v>
      </c>
      <c r="AL826" s="3" t="s">
        <v>451</v>
      </c>
      <c r="AM826" s="140">
        <v>41793</v>
      </c>
      <c r="AN826" s="12">
        <v>18</v>
      </c>
      <c r="AO826" s="3" t="s">
        <v>451</v>
      </c>
      <c r="AP826" s="140">
        <v>41784</v>
      </c>
      <c r="AQ826" s="12">
        <v>6</v>
      </c>
      <c r="AR826" s="3" t="s">
        <v>264</v>
      </c>
      <c r="AS826" s="140">
        <v>41728</v>
      </c>
      <c r="AT826" s="12">
        <v>17</v>
      </c>
      <c r="AU826" s="3" t="s">
        <v>451</v>
      </c>
      <c r="AV826" s="140">
        <v>41665</v>
      </c>
      <c r="AW826" s="12">
        <v>20</v>
      </c>
      <c r="AX826" s="3" t="s">
        <v>451</v>
      </c>
      <c r="AY826" s="140">
        <v>41546</v>
      </c>
      <c r="AZ826" s="12">
        <v>17</v>
      </c>
      <c r="BA826" s="3" t="s">
        <v>451</v>
      </c>
      <c r="BB826" s="140">
        <v>41539</v>
      </c>
      <c r="BC826" s="12">
        <v>12</v>
      </c>
      <c r="BD826" s="3" t="s">
        <v>451</v>
      </c>
      <c r="BE826" s="140">
        <v>41538</v>
      </c>
      <c r="BF826" s="12">
        <v>17</v>
      </c>
      <c r="BG826" s="3" t="s">
        <v>451</v>
      </c>
      <c r="BH826" s="140">
        <v>41532</v>
      </c>
      <c r="BI826" s="12">
        <v>15</v>
      </c>
      <c r="BJ826" s="3" t="s">
        <v>451</v>
      </c>
      <c r="BK826" s="140">
        <v>41483</v>
      </c>
      <c r="BL826" s="12">
        <v>13</v>
      </c>
      <c r="BM826" s="3" t="s">
        <v>451</v>
      </c>
      <c r="BN826" s="140">
        <v>41461</v>
      </c>
      <c r="BO826" s="12">
        <v>13</v>
      </c>
      <c r="BP826" s="3" t="s">
        <v>451</v>
      </c>
      <c r="BQ826" s="140">
        <v>41448</v>
      </c>
      <c r="BR826" s="12">
        <v>13</v>
      </c>
      <c r="BS826" s="3" t="s">
        <v>451</v>
      </c>
      <c r="BT826" s="140">
        <v>41420</v>
      </c>
      <c r="CC826"/>
      <c r="CD826" s="187"/>
      <c r="CE826"/>
      <c r="CF826"/>
      <c r="CG826" s="187"/>
      <c r="CH826"/>
      <c r="CI826"/>
      <c r="CJ826" s="187"/>
      <c r="CK826"/>
      <c r="CL826"/>
      <c r="CM826" s="187"/>
      <c r="CN826"/>
      <c r="CO826"/>
      <c r="CP826" s="187"/>
      <c r="CQ826"/>
      <c r="CR826"/>
      <c r="CS826" s="187"/>
      <c r="CT826"/>
      <c r="CU826"/>
      <c r="CV826" s="187"/>
      <c r="CW826"/>
      <c r="CX826"/>
      <c r="CY826" s="187"/>
      <c r="CZ826"/>
      <c r="DA826"/>
      <c r="DB826" s="187"/>
      <c r="DC826"/>
      <c r="DD826"/>
      <c r="DE826" s="187"/>
      <c r="DF826"/>
      <c r="DG826"/>
      <c r="DH826" s="187"/>
      <c r="DK826" s="8"/>
      <c r="DN826" s="8"/>
      <c r="DQ826" s="8"/>
      <c r="DT826" s="8"/>
      <c r="DW826" s="8"/>
      <c r="DZ826" s="8"/>
      <c r="EC826" s="8"/>
      <c r="EF826" s="8"/>
      <c r="EI826" s="8"/>
      <c r="EL826" s="8"/>
      <c r="FP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</row>
    <row r="827" spans="1:222">
      <c r="A827" s="1" t="s">
        <v>880</v>
      </c>
      <c r="B827" s="24" t="s">
        <v>874</v>
      </c>
      <c r="C827" s="15">
        <f t="shared" si="74"/>
        <v>13.84090909090909</v>
      </c>
      <c r="E827" s="1" t="s">
        <v>875</v>
      </c>
      <c r="F827" s="33" t="s">
        <v>876</v>
      </c>
      <c r="G827" s="144">
        <v>3</v>
      </c>
      <c r="H827" s="138">
        <v>2</v>
      </c>
      <c r="I827" s="61">
        <v>2</v>
      </c>
      <c r="K827" s="130">
        <v>2</v>
      </c>
      <c r="L827" s="158">
        <f t="shared" si="75"/>
        <v>2</v>
      </c>
      <c r="M827" s="10">
        <v>12</v>
      </c>
      <c r="N827" s="3" t="s">
        <v>451</v>
      </c>
      <c r="O827" s="148">
        <v>41553</v>
      </c>
      <c r="P827" s="10">
        <v>13.5</v>
      </c>
      <c r="Q827" s="3" t="s">
        <v>451</v>
      </c>
      <c r="R827" s="148">
        <v>41420</v>
      </c>
      <c r="S827" s="10">
        <v>18</v>
      </c>
      <c r="T827" s="3" t="s">
        <v>451</v>
      </c>
      <c r="U827" s="148">
        <v>41357</v>
      </c>
      <c r="CC827"/>
      <c r="CD827" s="194"/>
      <c r="CE827"/>
      <c r="CF827"/>
      <c r="CG827" s="187"/>
      <c r="CH827"/>
      <c r="CI827"/>
      <c r="CJ827" s="187"/>
      <c r="CK827"/>
      <c r="CL827"/>
      <c r="CM827" s="187"/>
      <c r="CN827"/>
      <c r="CO827"/>
      <c r="CP827" s="187"/>
      <c r="CQ827"/>
      <c r="CR827"/>
      <c r="CS827" s="187"/>
      <c r="CT827"/>
      <c r="CU827"/>
      <c r="CV827" s="187"/>
      <c r="CW827"/>
      <c r="CX827"/>
      <c r="CY827"/>
      <c r="CZ827"/>
      <c r="DA827"/>
      <c r="DB827"/>
      <c r="DC827"/>
      <c r="DD827"/>
      <c r="DE827"/>
      <c r="DF827"/>
      <c r="DG827"/>
      <c r="DH827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</row>
    <row r="828" spans="1:222">
      <c r="A828" s="8" t="s">
        <v>833</v>
      </c>
      <c r="B828" s="27" t="s">
        <v>834</v>
      </c>
      <c r="C828" s="26">
        <f t="shared" si="74"/>
        <v>3.5</v>
      </c>
      <c r="D828" s="43" t="s">
        <v>595</v>
      </c>
      <c r="E828" s="8" t="s">
        <v>845</v>
      </c>
      <c r="F828" s="33" t="s">
        <v>846</v>
      </c>
      <c r="H828" s="144"/>
      <c r="I828" s="62"/>
      <c r="J828" s="145"/>
      <c r="K828" s="128">
        <v>0</v>
      </c>
      <c r="L828" s="158">
        <f t="shared" si="75"/>
        <v>0</v>
      </c>
      <c r="M828" s="21">
        <v>7</v>
      </c>
      <c r="N828" s="10" t="s">
        <v>264</v>
      </c>
      <c r="O828" s="148">
        <v>41902</v>
      </c>
      <c r="P828" s="21">
        <v>0</v>
      </c>
      <c r="Q828" s="10" t="s">
        <v>230</v>
      </c>
      <c r="R828" s="148">
        <v>41546</v>
      </c>
      <c r="T828" s="10"/>
      <c r="W828" s="8"/>
      <c r="Z828" s="8"/>
      <c r="AC828" s="8"/>
      <c r="AD828" s="8"/>
      <c r="AF828" s="8"/>
      <c r="AG828" s="8"/>
      <c r="AI828" s="8"/>
      <c r="AJ828" s="8"/>
      <c r="AL828" s="8"/>
      <c r="AM828" s="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</row>
    <row r="829" spans="1:222">
      <c r="A829" s="1" t="s">
        <v>707</v>
      </c>
      <c r="B829" s="24" t="s">
        <v>708</v>
      </c>
      <c r="C829" s="15">
        <f t="shared" si="74"/>
        <v>14.909090909090907</v>
      </c>
      <c r="D829" s="117" t="s">
        <v>595</v>
      </c>
      <c r="E829" s="1" t="s">
        <v>1449</v>
      </c>
      <c r="F829" s="33" t="s">
        <v>709</v>
      </c>
      <c r="G829" s="144">
        <v>4</v>
      </c>
      <c r="H829" s="138">
        <v>4</v>
      </c>
      <c r="I829" s="61">
        <v>4.5</v>
      </c>
      <c r="K829" s="130">
        <v>3.5</v>
      </c>
      <c r="L829" s="158">
        <f t="shared" si="75"/>
        <v>3.5</v>
      </c>
      <c r="M829" s="10">
        <v>16</v>
      </c>
      <c r="N829" s="3" t="s">
        <v>451</v>
      </c>
      <c r="O829" s="148">
        <v>42756</v>
      </c>
      <c r="P829" s="10">
        <v>14</v>
      </c>
      <c r="Q829" s="3" t="s">
        <v>451</v>
      </c>
      <c r="R829" s="148">
        <v>42463</v>
      </c>
      <c r="S829" s="10">
        <v>14</v>
      </c>
      <c r="T829" s="3" t="s">
        <v>451</v>
      </c>
      <c r="U829" s="148">
        <v>42462</v>
      </c>
      <c r="V829" s="10">
        <v>11</v>
      </c>
      <c r="W829" s="3" t="s">
        <v>451</v>
      </c>
      <c r="X829" s="148">
        <v>42351</v>
      </c>
      <c r="Y829" s="10">
        <v>11</v>
      </c>
      <c r="Z829" s="3" t="s">
        <v>451</v>
      </c>
      <c r="AA829" s="148">
        <v>42350</v>
      </c>
      <c r="AB829" s="10">
        <v>4</v>
      </c>
      <c r="AC829" s="3" t="s">
        <v>230</v>
      </c>
      <c r="AD829" s="129">
        <v>42113</v>
      </c>
      <c r="AE829" s="12">
        <v>16</v>
      </c>
      <c r="AF829" s="3" t="s">
        <v>451</v>
      </c>
      <c r="AG829" s="129">
        <v>42112</v>
      </c>
      <c r="AH829" s="12">
        <v>14</v>
      </c>
      <c r="AI829" s="3" t="s">
        <v>451</v>
      </c>
      <c r="AJ829" s="129">
        <v>41931</v>
      </c>
      <c r="AK829" s="12">
        <v>18</v>
      </c>
      <c r="AL829" s="3" t="s">
        <v>451</v>
      </c>
      <c r="AM829" s="129">
        <v>41777</v>
      </c>
      <c r="AN829" s="12">
        <v>17</v>
      </c>
      <c r="AO829" s="3" t="s">
        <v>451</v>
      </c>
      <c r="AP829" s="140">
        <v>41776</v>
      </c>
      <c r="AQ829" s="12">
        <v>16</v>
      </c>
      <c r="AR829" s="3" t="s">
        <v>451</v>
      </c>
      <c r="AS829" s="140">
        <v>41763</v>
      </c>
      <c r="AT829" s="12">
        <v>16</v>
      </c>
      <c r="AU829" s="3" t="s">
        <v>451</v>
      </c>
      <c r="AV829" s="140">
        <v>41762</v>
      </c>
      <c r="AW829" s="12">
        <v>12</v>
      </c>
      <c r="AX829" s="3" t="s">
        <v>451</v>
      </c>
      <c r="AY829" s="140">
        <v>41461</v>
      </c>
      <c r="CC829"/>
      <c r="CD829" s="194"/>
      <c r="CE829"/>
      <c r="CF829"/>
      <c r="CG829" s="194"/>
      <c r="CH829"/>
      <c r="CI829"/>
      <c r="CJ829" s="194"/>
      <c r="CK829"/>
      <c r="CL829"/>
      <c r="CM829" s="194"/>
      <c r="CN829"/>
      <c r="CO829"/>
      <c r="CP829" s="194"/>
      <c r="CQ829"/>
      <c r="CR829"/>
      <c r="CS829" s="194"/>
      <c r="CT829"/>
      <c r="CU829"/>
      <c r="CV829" s="194"/>
      <c r="CW829"/>
      <c r="CX829"/>
      <c r="CY829" s="194"/>
      <c r="CZ829"/>
      <c r="DA829"/>
      <c r="DB829"/>
      <c r="DC829"/>
      <c r="DD829"/>
      <c r="DE829"/>
      <c r="DF829"/>
      <c r="DG829"/>
      <c r="DH829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</row>
    <row r="830" spans="1:222">
      <c r="A830" s="23" t="s">
        <v>741</v>
      </c>
      <c r="B830" s="24" t="s">
        <v>726</v>
      </c>
      <c r="C830" s="15">
        <f t="shared" si="74"/>
        <v>19.68181818181818</v>
      </c>
      <c r="E830" s="1" t="s">
        <v>2597</v>
      </c>
      <c r="F830" s="33" t="s">
        <v>727</v>
      </c>
      <c r="G830" s="144">
        <v>4</v>
      </c>
      <c r="H830" s="138">
        <v>6</v>
      </c>
      <c r="I830" s="61">
        <v>10</v>
      </c>
      <c r="J830" s="139">
        <v>6</v>
      </c>
      <c r="K830" s="130">
        <v>4</v>
      </c>
      <c r="L830" s="158">
        <f t="shared" si="75"/>
        <v>10</v>
      </c>
      <c r="M830" s="10">
        <v>22</v>
      </c>
      <c r="N830" s="3" t="s">
        <v>451</v>
      </c>
      <c r="O830" s="148">
        <v>42771</v>
      </c>
      <c r="P830" s="10">
        <v>19</v>
      </c>
      <c r="Q830" s="3" t="s">
        <v>451</v>
      </c>
      <c r="R830" s="148">
        <v>42770</v>
      </c>
      <c r="S830" s="10">
        <v>16</v>
      </c>
      <c r="T830" s="3" t="s">
        <v>451</v>
      </c>
      <c r="U830" s="148">
        <v>42274</v>
      </c>
      <c r="V830" s="10">
        <v>16</v>
      </c>
      <c r="W830" s="3" t="s">
        <v>451</v>
      </c>
      <c r="X830" s="148">
        <v>42273</v>
      </c>
      <c r="Y830" s="10">
        <v>16</v>
      </c>
      <c r="Z830" s="3" t="s">
        <v>451</v>
      </c>
      <c r="AA830" s="148">
        <v>42036</v>
      </c>
      <c r="AB830" s="10">
        <v>18</v>
      </c>
      <c r="AC830" s="3" t="s">
        <v>451</v>
      </c>
      <c r="AD830" s="140">
        <v>42035</v>
      </c>
      <c r="AE830" s="12">
        <v>22</v>
      </c>
      <c r="AF830" s="3" t="s">
        <v>451</v>
      </c>
      <c r="AG830" s="140">
        <v>41672</v>
      </c>
      <c r="AH830" s="12">
        <v>13</v>
      </c>
      <c r="AI830" s="3" t="s">
        <v>451</v>
      </c>
      <c r="AJ830" s="140">
        <v>41545</v>
      </c>
      <c r="AK830" s="12">
        <v>10</v>
      </c>
      <c r="AL830" s="3" t="s">
        <v>306</v>
      </c>
      <c r="AM830" s="140">
        <v>41308</v>
      </c>
      <c r="AN830" s="12">
        <v>0</v>
      </c>
      <c r="AO830" s="3" t="s">
        <v>306</v>
      </c>
      <c r="AP830" s="140">
        <v>41307</v>
      </c>
      <c r="CC830"/>
      <c r="CD830" s="187"/>
      <c r="CE830"/>
      <c r="CF830"/>
      <c r="CG830" s="187"/>
      <c r="CH830"/>
      <c r="CI830"/>
      <c r="CJ830" s="187"/>
      <c r="CK830"/>
      <c r="CL830"/>
      <c r="CM830" s="187"/>
      <c r="CN830"/>
      <c r="CO830"/>
      <c r="CP830" s="187"/>
      <c r="CQ830"/>
      <c r="CR830"/>
      <c r="CS830" s="187"/>
      <c r="CT830"/>
      <c r="CU830"/>
      <c r="CV830" s="187"/>
      <c r="CW830"/>
      <c r="CX830"/>
      <c r="CY830" s="187"/>
      <c r="CZ830"/>
      <c r="DA830"/>
      <c r="DB830" s="187"/>
      <c r="DC830"/>
      <c r="DD830"/>
      <c r="DE830" s="187"/>
      <c r="DF830"/>
      <c r="DG830"/>
      <c r="DH830" s="187"/>
      <c r="DK830" s="8"/>
      <c r="DN830" s="8"/>
      <c r="DQ830" s="8"/>
      <c r="DT830" s="8"/>
      <c r="DW830" s="8"/>
      <c r="DZ830" s="8"/>
      <c r="EC830" s="8"/>
      <c r="EF830" s="8"/>
      <c r="EI830" s="8"/>
      <c r="EL830" s="8"/>
      <c r="FP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</row>
    <row r="831" spans="1:222">
      <c r="A831" s="1" t="s">
        <v>3128</v>
      </c>
      <c r="B831" s="24" t="s">
        <v>182</v>
      </c>
      <c r="C831" s="15">
        <f t="shared" si="74"/>
        <v>6</v>
      </c>
      <c r="E831" s="1" t="s">
        <v>2794</v>
      </c>
      <c r="F831" s="33" t="s">
        <v>1496</v>
      </c>
      <c r="L831" s="158">
        <f t="shared" si="75"/>
        <v>0</v>
      </c>
      <c r="M831" s="10">
        <v>6</v>
      </c>
      <c r="N831" s="3" t="s">
        <v>306</v>
      </c>
      <c r="O831" s="148">
        <v>42953</v>
      </c>
      <c r="P831" s="10"/>
      <c r="S831" s="10"/>
      <c r="CC831"/>
      <c r="CD831" s="187"/>
      <c r="CE831"/>
      <c r="CF831"/>
      <c r="CG831" s="187"/>
      <c r="CH831"/>
      <c r="CI831"/>
      <c r="CJ831" s="187"/>
      <c r="CK831"/>
      <c r="CL831"/>
      <c r="CM831" s="187"/>
      <c r="CN831"/>
      <c r="CO831"/>
      <c r="CP831" s="187"/>
      <c r="CQ831"/>
      <c r="CR831"/>
      <c r="CS831" s="187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</row>
    <row r="832" spans="1:222">
      <c r="A832" s="23" t="s">
        <v>879</v>
      </c>
      <c r="B832" s="24" t="s">
        <v>368</v>
      </c>
      <c r="C832" s="15">
        <f t="shared" si="74"/>
        <v>11.386363636363635</v>
      </c>
      <c r="E832" s="1" t="s">
        <v>877</v>
      </c>
      <c r="F832" s="33" t="s">
        <v>876</v>
      </c>
      <c r="G832" s="144">
        <v>3</v>
      </c>
      <c r="I832" s="61">
        <v>0.5</v>
      </c>
      <c r="K832" s="130">
        <v>0.5</v>
      </c>
      <c r="L832" s="158">
        <f t="shared" si="75"/>
        <v>0.5</v>
      </c>
      <c r="M832" s="10">
        <v>11</v>
      </c>
      <c r="N832" s="3" t="s">
        <v>451</v>
      </c>
      <c r="O832" s="148">
        <v>41573</v>
      </c>
      <c r="P832" s="10">
        <v>11.5</v>
      </c>
      <c r="Q832" s="3" t="s">
        <v>451</v>
      </c>
      <c r="R832" s="148">
        <v>41420</v>
      </c>
      <c r="S832" s="10">
        <v>12</v>
      </c>
      <c r="T832" s="3" t="s">
        <v>451</v>
      </c>
      <c r="U832" s="148">
        <v>41357</v>
      </c>
      <c r="AD832" s="8"/>
      <c r="AG832" s="8"/>
      <c r="CC832"/>
      <c r="CD832" s="187"/>
      <c r="CE832"/>
      <c r="CF832"/>
      <c r="CG832" s="187"/>
      <c r="CH832"/>
      <c r="CI832"/>
      <c r="CJ832" s="187"/>
      <c r="CK832"/>
      <c r="CL832"/>
      <c r="CM832" s="187"/>
      <c r="CN832"/>
      <c r="CO832"/>
      <c r="CP832" s="187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</row>
    <row r="833" spans="1:222">
      <c r="A833" s="23" t="s">
        <v>2082</v>
      </c>
      <c r="B833" s="24" t="s">
        <v>2062</v>
      </c>
      <c r="C833" s="15">
        <f t="shared" si="74"/>
        <v>16.545454545454543</v>
      </c>
      <c r="E833" s="37" t="s">
        <v>3179</v>
      </c>
      <c r="F833" s="33" t="s">
        <v>351</v>
      </c>
      <c r="G833" s="144">
        <v>4</v>
      </c>
      <c r="H833" s="138">
        <v>6</v>
      </c>
      <c r="I833" s="101">
        <v>12</v>
      </c>
      <c r="K833" s="130">
        <v>28.75</v>
      </c>
      <c r="L833" s="158">
        <f t="shared" si="75"/>
        <v>28.75</v>
      </c>
      <c r="M833" s="10">
        <v>10</v>
      </c>
      <c r="N833" s="3" t="s">
        <v>451</v>
      </c>
      <c r="O833" s="148">
        <v>42988</v>
      </c>
      <c r="P833" s="10">
        <v>22</v>
      </c>
      <c r="Q833" s="3" t="s">
        <v>451</v>
      </c>
      <c r="R833" s="148">
        <v>42715</v>
      </c>
      <c r="S833" s="10">
        <v>22</v>
      </c>
      <c r="T833" s="3" t="s">
        <v>451</v>
      </c>
      <c r="U833" s="148">
        <v>42714</v>
      </c>
      <c r="V833" s="10">
        <v>19</v>
      </c>
      <c r="W833" s="3" t="s">
        <v>451</v>
      </c>
      <c r="X833" s="148">
        <v>42694</v>
      </c>
      <c r="Y833" s="10">
        <v>20</v>
      </c>
      <c r="Z833" s="3" t="s">
        <v>451</v>
      </c>
      <c r="AA833" s="148">
        <v>42693</v>
      </c>
      <c r="AB833" s="10">
        <v>14</v>
      </c>
      <c r="AC833" s="3" t="s">
        <v>451</v>
      </c>
      <c r="AD833" s="148">
        <v>42680</v>
      </c>
      <c r="AE833" s="10">
        <v>13</v>
      </c>
      <c r="AF833" s="3" t="s">
        <v>451</v>
      </c>
      <c r="AG833" s="140">
        <v>42532</v>
      </c>
      <c r="AH833" s="12">
        <v>11</v>
      </c>
      <c r="AI833" s="3" t="s">
        <v>451</v>
      </c>
      <c r="AJ833" s="140">
        <v>42512</v>
      </c>
      <c r="AK833" s="12">
        <v>11</v>
      </c>
      <c r="AL833" s="3" t="s">
        <v>451</v>
      </c>
      <c r="AM833" s="140">
        <v>42511</v>
      </c>
      <c r="AN833" s="12">
        <v>20</v>
      </c>
      <c r="AO833" s="3" t="s">
        <v>451</v>
      </c>
      <c r="AP833" s="140">
        <v>42351</v>
      </c>
      <c r="AQ833" s="12">
        <v>22</v>
      </c>
      <c r="AR833" s="3" t="s">
        <v>451</v>
      </c>
      <c r="AS833" s="140">
        <v>42350</v>
      </c>
      <c r="AT833" s="12">
        <v>22</v>
      </c>
      <c r="AU833" s="3" t="s">
        <v>451</v>
      </c>
      <c r="AV833" s="140">
        <v>42337</v>
      </c>
      <c r="AW833" s="12">
        <v>20</v>
      </c>
      <c r="AX833" s="3" t="s">
        <v>451</v>
      </c>
      <c r="AY833" s="140">
        <v>42336</v>
      </c>
      <c r="AZ833" s="12">
        <v>18</v>
      </c>
      <c r="BA833" s="3" t="s">
        <v>451</v>
      </c>
      <c r="BB833" s="140">
        <v>42323</v>
      </c>
      <c r="BC833" s="12">
        <v>22</v>
      </c>
      <c r="BD833" s="3" t="s">
        <v>451</v>
      </c>
      <c r="BE833" s="140">
        <v>42310</v>
      </c>
      <c r="BF833" s="12">
        <v>22</v>
      </c>
      <c r="BG833" s="3" t="s">
        <v>451</v>
      </c>
      <c r="BH833" s="140">
        <v>42309</v>
      </c>
      <c r="BI833" s="12">
        <v>16</v>
      </c>
      <c r="BJ833" s="3" t="s">
        <v>451</v>
      </c>
      <c r="BK833" s="140">
        <v>42295</v>
      </c>
      <c r="BL833" s="12">
        <v>16</v>
      </c>
      <c r="BM833" s="3" t="s">
        <v>451</v>
      </c>
      <c r="BN833" s="140">
        <v>42294</v>
      </c>
      <c r="BO833" s="12">
        <v>15</v>
      </c>
      <c r="BP833" s="3" t="s">
        <v>451</v>
      </c>
      <c r="BQ833" s="140">
        <v>42274</v>
      </c>
      <c r="BR833" s="12">
        <v>10</v>
      </c>
      <c r="BS833" s="3" t="s">
        <v>451</v>
      </c>
      <c r="BT833" s="140">
        <v>42273</v>
      </c>
      <c r="CC833"/>
      <c r="CD833" s="187"/>
      <c r="CE833"/>
      <c r="CF833"/>
      <c r="CG833" s="187"/>
      <c r="CH833"/>
      <c r="CI833"/>
      <c r="CJ833" s="187"/>
      <c r="CK833"/>
      <c r="CL833"/>
      <c r="CM833" s="187"/>
      <c r="CN833"/>
      <c r="CO833"/>
      <c r="CP833" s="187"/>
      <c r="CQ833"/>
      <c r="CR833"/>
      <c r="CS833" s="187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</row>
    <row r="834" spans="1:222">
      <c r="A834" s="1" t="s">
        <v>1871</v>
      </c>
      <c r="B834" s="3" t="s">
        <v>1872</v>
      </c>
      <c r="C834" s="15">
        <f t="shared" si="74"/>
        <v>0</v>
      </c>
      <c r="E834" s="1" t="s">
        <v>1881</v>
      </c>
      <c r="F834" s="33" t="s">
        <v>844</v>
      </c>
      <c r="K834" s="130">
        <v>0</v>
      </c>
      <c r="L834" s="158">
        <f t="shared" si="75"/>
        <v>0</v>
      </c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</row>
    <row r="835" spans="1:222">
      <c r="A835" s="1" t="s">
        <v>835</v>
      </c>
      <c r="B835" s="24" t="s">
        <v>836</v>
      </c>
      <c r="C835" s="15">
        <f t="shared" si="74"/>
        <v>6</v>
      </c>
      <c r="E835" s="1" t="s">
        <v>847</v>
      </c>
      <c r="F835" s="33" t="s">
        <v>848</v>
      </c>
      <c r="G835" s="144">
        <v>1</v>
      </c>
      <c r="K835" s="130">
        <v>0</v>
      </c>
      <c r="L835" s="158">
        <f t="shared" si="75"/>
        <v>0</v>
      </c>
      <c r="M835" s="21">
        <v>6</v>
      </c>
      <c r="N835" s="10" t="s">
        <v>451</v>
      </c>
      <c r="O835" s="148">
        <v>41546</v>
      </c>
      <c r="P835" s="21">
        <v>2.5</v>
      </c>
      <c r="Q835" s="10" t="s">
        <v>264</v>
      </c>
      <c r="R835" s="148">
        <v>41532</v>
      </c>
      <c r="CC835"/>
      <c r="CD835" s="187"/>
      <c r="CE835"/>
      <c r="CF835"/>
      <c r="CG835" s="187"/>
      <c r="CH835"/>
      <c r="CI835"/>
      <c r="CJ835" s="187"/>
      <c r="CK835"/>
      <c r="CL835"/>
      <c r="CM835" s="187"/>
      <c r="CN835"/>
      <c r="CO835"/>
      <c r="CP835" s="187"/>
      <c r="CQ835"/>
      <c r="CR835"/>
      <c r="CS835" s="187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</row>
    <row r="836" spans="1:222">
      <c r="A836" s="1" t="s">
        <v>2782</v>
      </c>
      <c r="B836" s="24" t="s">
        <v>2783</v>
      </c>
      <c r="C836" s="15">
        <f t="shared" si="74"/>
        <v>22</v>
      </c>
      <c r="E836" s="1" t="s">
        <v>2785</v>
      </c>
      <c r="F836" s="33" t="s">
        <v>2784</v>
      </c>
      <c r="G836" s="144">
        <v>2</v>
      </c>
      <c r="I836" s="61">
        <v>2</v>
      </c>
      <c r="J836" s="139">
        <v>2</v>
      </c>
      <c r="L836" s="158">
        <f t="shared" si="75"/>
        <v>2</v>
      </c>
      <c r="M836" s="21">
        <v>22</v>
      </c>
      <c r="N836" s="10" t="s">
        <v>451</v>
      </c>
      <c r="O836" s="148">
        <v>42925</v>
      </c>
      <c r="P836" s="21">
        <v>22</v>
      </c>
      <c r="Q836" s="10" t="s">
        <v>451</v>
      </c>
      <c r="R836" s="148">
        <v>42924</v>
      </c>
      <c r="CC836"/>
      <c r="CD836" s="187"/>
      <c r="CE836"/>
      <c r="CF836"/>
      <c r="CG836" s="187"/>
      <c r="CH836"/>
      <c r="CI836"/>
      <c r="CJ836" s="187"/>
      <c r="CK836"/>
      <c r="CL836"/>
      <c r="CM836" s="187"/>
      <c r="CN836"/>
      <c r="CO836"/>
      <c r="CP836" s="187"/>
      <c r="CQ836"/>
      <c r="CR836"/>
      <c r="CS836" s="187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</row>
    <row r="837" spans="1:222">
      <c r="A837" s="1" t="s">
        <v>858</v>
      </c>
      <c r="B837" s="24" t="s">
        <v>859</v>
      </c>
      <c r="C837" s="15">
        <f t="shared" si="74"/>
        <v>10.999999999999998</v>
      </c>
      <c r="E837" s="37" t="s">
        <v>1445</v>
      </c>
      <c r="F837" s="33" t="s">
        <v>865</v>
      </c>
      <c r="G837" s="144">
        <v>4</v>
      </c>
      <c r="H837" s="138">
        <v>5</v>
      </c>
      <c r="I837" s="101">
        <v>12</v>
      </c>
      <c r="K837" s="130">
        <v>7.5</v>
      </c>
      <c r="L837" s="158">
        <f t="shared" si="75"/>
        <v>7.5</v>
      </c>
      <c r="M837" s="21">
        <v>11</v>
      </c>
      <c r="N837" s="10" t="s">
        <v>451</v>
      </c>
      <c r="O837" s="148">
        <v>43023</v>
      </c>
      <c r="P837" s="21">
        <v>11</v>
      </c>
      <c r="Q837" s="10" t="s">
        <v>451</v>
      </c>
      <c r="R837" s="148">
        <v>42995</v>
      </c>
      <c r="S837" s="21">
        <v>11</v>
      </c>
      <c r="T837" s="10" t="s">
        <v>451</v>
      </c>
      <c r="U837" s="148">
        <v>42994</v>
      </c>
      <c r="V837" s="21">
        <v>11</v>
      </c>
      <c r="W837" s="10" t="s">
        <v>451</v>
      </c>
      <c r="X837" s="148">
        <v>42925</v>
      </c>
      <c r="Y837" s="21">
        <v>13</v>
      </c>
      <c r="Z837" s="10" t="s">
        <v>451</v>
      </c>
      <c r="AA837" s="148">
        <v>42924</v>
      </c>
      <c r="AB837" s="21">
        <v>12</v>
      </c>
      <c r="AC837" s="10" t="s">
        <v>451</v>
      </c>
      <c r="AD837" s="148">
        <v>42680</v>
      </c>
      <c r="AE837" s="21">
        <v>12</v>
      </c>
      <c r="AF837" s="10" t="s">
        <v>451</v>
      </c>
      <c r="AG837" s="148">
        <v>42603</v>
      </c>
      <c r="AH837" s="21">
        <v>11</v>
      </c>
      <c r="AI837" s="10" t="s">
        <v>451</v>
      </c>
      <c r="AJ837" s="148">
        <v>42533</v>
      </c>
      <c r="AK837" s="21">
        <v>9</v>
      </c>
      <c r="AL837" s="10" t="s">
        <v>451</v>
      </c>
      <c r="AM837" s="148">
        <v>42532</v>
      </c>
      <c r="AN837" s="21">
        <v>12</v>
      </c>
      <c r="AO837" s="10" t="s">
        <v>451</v>
      </c>
      <c r="AP837" s="148">
        <v>42505</v>
      </c>
      <c r="AQ837" s="21">
        <v>13</v>
      </c>
      <c r="AR837" s="10" t="s">
        <v>451</v>
      </c>
      <c r="AS837" s="129">
        <v>42504</v>
      </c>
      <c r="AT837" s="14">
        <v>13</v>
      </c>
      <c r="AU837" s="10" t="s">
        <v>451</v>
      </c>
      <c r="AV837" s="129">
        <v>42498</v>
      </c>
      <c r="AW837" s="14">
        <v>6</v>
      </c>
      <c r="AX837" s="10" t="s">
        <v>451</v>
      </c>
      <c r="AY837" s="129">
        <v>42456</v>
      </c>
      <c r="AZ837" s="14">
        <v>12</v>
      </c>
      <c r="BA837" s="10" t="s">
        <v>451</v>
      </c>
      <c r="BB837" s="129">
        <v>42414</v>
      </c>
      <c r="BC837" s="14">
        <v>8</v>
      </c>
      <c r="BD837" s="10" t="s">
        <v>451</v>
      </c>
      <c r="BE837" s="129">
        <v>42309</v>
      </c>
      <c r="BF837" s="14">
        <v>13</v>
      </c>
      <c r="BG837" s="10" t="s">
        <v>451</v>
      </c>
      <c r="BH837" s="129">
        <v>42301</v>
      </c>
      <c r="BI837" s="14">
        <v>12</v>
      </c>
      <c r="BJ837" s="10" t="s">
        <v>451</v>
      </c>
      <c r="BK837" s="129">
        <v>42288</v>
      </c>
      <c r="BL837" s="14">
        <v>3</v>
      </c>
      <c r="BM837" s="10" t="s">
        <v>264</v>
      </c>
      <c r="BN837" s="129">
        <v>42169</v>
      </c>
      <c r="BO837" s="14">
        <v>10</v>
      </c>
      <c r="BP837" s="10" t="s">
        <v>451</v>
      </c>
      <c r="BQ837" s="129">
        <v>42168</v>
      </c>
      <c r="BR837" s="14">
        <v>10</v>
      </c>
      <c r="BS837" s="10" t="s">
        <v>451</v>
      </c>
      <c r="BT837" s="129">
        <v>42154</v>
      </c>
      <c r="BU837" s="14">
        <v>12</v>
      </c>
      <c r="BV837" s="10" t="s">
        <v>451</v>
      </c>
      <c r="BW837" s="129">
        <v>42120</v>
      </c>
      <c r="BX837" s="14">
        <v>11</v>
      </c>
      <c r="BY837" s="10" t="s">
        <v>451</v>
      </c>
      <c r="BZ837" s="129">
        <v>42050</v>
      </c>
      <c r="CA837" s="14">
        <v>11</v>
      </c>
      <c r="CB837" s="10" t="s">
        <v>451</v>
      </c>
      <c r="CC837" s="129">
        <v>42029</v>
      </c>
      <c r="CD837" s="14">
        <v>13</v>
      </c>
      <c r="CE837" s="10" t="s">
        <v>451</v>
      </c>
      <c r="CF837" s="129">
        <v>41945</v>
      </c>
      <c r="CG837" s="14">
        <v>13</v>
      </c>
      <c r="CH837" s="10" t="s">
        <v>451</v>
      </c>
      <c r="CI837" s="129">
        <v>41937</v>
      </c>
      <c r="CJ837" s="14">
        <v>16</v>
      </c>
      <c r="CK837" s="10" t="s">
        <v>451</v>
      </c>
      <c r="CL837" s="129">
        <v>41902</v>
      </c>
      <c r="CM837" s="14">
        <v>13</v>
      </c>
      <c r="CN837" s="10" t="s">
        <v>451</v>
      </c>
      <c r="CO837" s="129">
        <v>41896</v>
      </c>
      <c r="CP837" s="14">
        <v>14</v>
      </c>
      <c r="CQ837" s="10" t="s">
        <v>451</v>
      </c>
      <c r="CR837" s="129">
        <v>41868</v>
      </c>
      <c r="CS837" s="14">
        <v>12</v>
      </c>
      <c r="CT837" s="10" t="s">
        <v>451</v>
      </c>
      <c r="CU837" s="129">
        <v>41867</v>
      </c>
      <c r="CV837" s="14">
        <v>12</v>
      </c>
      <c r="CW837" s="10" t="s">
        <v>451</v>
      </c>
      <c r="CX837" s="129">
        <v>41825</v>
      </c>
      <c r="CY837" s="14">
        <v>11</v>
      </c>
      <c r="CZ837" s="10" t="s">
        <v>451</v>
      </c>
      <c r="DA837" s="129">
        <v>41770</v>
      </c>
      <c r="DB837" s="14">
        <v>11</v>
      </c>
      <c r="DC837" s="10" t="s">
        <v>451</v>
      </c>
      <c r="DD837" s="129">
        <v>41756</v>
      </c>
      <c r="DE837" s="14">
        <v>13</v>
      </c>
      <c r="DF837" s="10" t="s">
        <v>451</v>
      </c>
      <c r="DG837" s="129">
        <v>41734</v>
      </c>
      <c r="DH837" s="14">
        <v>15</v>
      </c>
      <c r="DI837" s="10" t="s">
        <v>451</v>
      </c>
      <c r="DJ837" s="129">
        <v>41728</v>
      </c>
      <c r="DK837" s="14">
        <v>13</v>
      </c>
      <c r="DL837" s="10" t="s">
        <v>451</v>
      </c>
      <c r="DM837" s="129">
        <v>41714</v>
      </c>
      <c r="DN837" s="14">
        <v>12</v>
      </c>
      <c r="DO837" s="10" t="s">
        <v>451</v>
      </c>
      <c r="DP837" s="129">
        <v>41686</v>
      </c>
      <c r="DQ837" s="14">
        <v>9</v>
      </c>
      <c r="DR837" s="10" t="s">
        <v>451</v>
      </c>
      <c r="DS837" s="129">
        <v>41531</v>
      </c>
      <c r="DT837" s="21">
        <v>14</v>
      </c>
      <c r="DU837" s="10" t="s">
        <v>451</v>
      </c>
      <c r="DV837" s="129">
        <v>41420</v>
      </c>
      <c r="DW837" s="21">
        <v>16</v>
      </c>
      <c r="DX837" s="10" t="s">
        <v>451</v>
      </c>
      <c r="DY837" s="129">
        <v>41371</v>
      </c>
      <c r="DZ837" s="21">
        <v>12</v>
      </c>
      <c r="EA837" s="10" t="s">
        <v>451</v>
      </c>
      <c r="EB837" s="129">
        <v>41357</v>
      </c>
      <c r="EC837" s="8"/>
      <c r="EF837" s="8"/>
      <c r="EI837" s="8"/>
      <c r="EL837" s="8"/>
      <c r="EO837" s="8"/>
      <c r="ER837" s="8"/>
    </row>
    <row r="838" spans="1:222">
      <c r="A838" s="1" t="s">
        <v>669</v>
      </c>
      <c r="B838" s="24" t="s">
        <v>670</v>
      </c>
      <c r="C838" s="15">
        <f t="shared" si="74"/>
        <v>6.1363636363636358</v>
      </c>
      <c r="E838" s="1" t="s">
        <v>923</v>
      </c>
      <c r="F838" s="33" t="s">
        <v>351</v>
      </c>
      <c r="G838" s="144">
        <v>4</v>
      </c>
      <c r="H838" s="138">
        <v>4</v>
      </c>
      <c r="I838" s="61">
        <v>8</v>
      </c>
      <c r="K838" s="130">
        <v>8</v>
      </c>
      <c r="L838" s="158">
        <f t="shared" si="75"/>
        <v>8</v>
      </c>
      <c r="M838" s="10">
        <v>8</v>
      </c>
      <c r="N838" s="3" t="s">
        <v>451</v>
      </c>
      <c r="O838" s="148">
        <v>42715</v>
      </c>
      <c r="P838" s="10">
        <v>5</v>
      </c>
      <c r="Q838" s="3" t="s">
        <v>451</v>
      </c>
      <c r="R838" s="148">
        <v>42714</v>
      </c>
      <c r="S838" s="10">
        <v>4</v>
      </c>
      <c r="T838" s="3" t="s">
        <v>451</v>
      </c>
      <c r="U838" s="148">
        <v>42694</v>
      </c>
      <c r="V838" s="10">
        <v>4</v>
      </c>
      <c r="W838" s="3" t="s">
        <v>451</v>
      </c>
      <c r="X838" s="148">
        <v>42693</v>
      </c>
      <c r="Y838" s="10">
        <v>11</v>
      </c>
      <c r="Z838" s="3" t="s">
        <v>451</v>
      </c>
      <c r="AA838" s="148">
        <v>42532</v>
      </c>
      <c r="AB838" s="10">
        <v>3</v>
      </c>
      <c r="AC838" s="3" t="s">
        <v>264</v>
      </c>
      <c r="AD838" s="140">
        <v>42512</v>
      </c>
      <c r="AE838" s="12">
        <v>3</v>
      </c>
      <c r="AF838" s="3" t="s">
        <v>264</v>
      </c>
      <c r="AG838" s="140">
        <v>42511</v>
      </c>
      <c r="AH838" s="12">
        <v>10</v>
      </c>
      <c r="AI838" s="3" t="s">
        <v>451</v>
      </c>
      <c r="AJ838" s="140">
        <v>42351</v>
      </c>
      <c r="AK838" s="12">
        <v>10</v>
      </c>
      <c r="AL838" s="3" t="s">
        <v>451</v>
      </c>
      <c r="AM838" s="140">
        <v>42350</v>
      </c>
      <c r="AN838" s="12">
        <v>12</v>
      </c>
      <c r="AO838" s="3" t="s">
        <v>451</v>
      </c>
      <c r="AP838" s="140">
        <v>42310</v>
      </c>
      <c r="AQ838" s="12">
        <v>11</v>
      </c>
      <c r="AR838" s="3" t="s">
        <v>451</v>
      </c>
      <c r="AS838" s="140">
        <v>42309</v>
      </c>
      <c r="AT838" s="12">
        <v>11</v>
      </c>
      <c r="AU838" s="3" t="s">
        <v>451</v>
      </c>
      <c r="AV838" s="140">
        <v>42295</v>
      </c>
      <c r="AW838" s="12">
        <v>12</v>
      </c>
      <c r="AX838" s="3" t="s">
        <v>451</v>
      </c>
      <c r="AY838" s="140">
        <v>42294</v>
      </c>
      <c r="AZ838" s="12">
        <v>9</v>
      </c>
      <c r="BA838" s="3" t="s">
        <v>451</v>
      </c>
      <c r="BB838" s="140">
        <v>42274</v>
      </c>
      <c r="BC838" s="12">
        <v>10</v>
      </c>
      <c r="BD838" s="3" t="s">
        <v>451</v>
      </c>
      <c r="BE838" s="140">
        <v>42273</v>
      </c>
      <c r="BF838" s="12">
        <v>11</v>
      </c>
      <c r="BG838" s="3" t="s">
        <v>451</v>
      </c>
      <c r="BH838" s="140">
        <v>42035</v>
      </c>
      <c r="BI838" s="12">
        <v>3</v>
      </c>
      <c r="BJ838" s="3" t="s">
        <v>264</v>
      </c>
      <c r="BK838" s="140">
        <v>41973</v>
      </c>
      <c r="BL838" s="12">
        <v>6</v>
      </c>
      <c r="BM838" s="3" t="s">
        <v>264</v>
      </c>
      <c r="BN838" s="140">
        <v>41972</v>
      </c>
      <c r="BO838" s="12">
        <v>13</v>
      </c>
      <c r="BP838" s="3" t="s">
        <v>451</v>
      </c>
      <c r="BQ838" s="140">
        <v>41714</v>
      </c>
      <c r="BR838" s="12">
        <v>8</v>
      </c>
      <c r="BS838" s="3" t="s">
        <v>451</v>
      </c>
      <c r="BT838" s="140">
        <v>41713</v>
      </c>
      <c r="BU838" s="12">
        <v>11</v>
      </c>
      <c r="BV838" s="3" t="s">
        <v>451</v>
      </c>
      <c r="BW838" s="140">
        <v>41658</v>
      </c>
      <c r="BX838" s="12">
        <v>11</v>
      </c>
      <c r="BY838" s="3" t="s">
        <v>451</v>
      </c>
      <c r="BZ838" s="140">
        <v>41657</v>
      </c>
      <c r="CA838" s="12">
        <v>14</v>
      </c>
      <c r="CB838" s="3" t="s">
        <v>451</v>
      </c>
      <c r="CC838" s="140">
        <v>41574</v>
      </c>
      <c r="CD838" s="12">
        <v>8</v>
      </c>
      <c r="CE838" s="3" t="s">
        <v>451</v>
      </c>
      <c r="CF838" s="140">
        <v>41573</v>
      </c>
      <c r="CG838" s="12">
        <v>15</v>
      </c>
      <c r="CH838" s="3" t="s">
        <v>451</v>
      </c>
      <c r="CI838" s="140">
        <v>41545</v>
      </c>
      <c r="CJ838" s="12">
        <v>20</v>
      </c>
      <c r="CK838" s="3" t="s">
        <v>451</v>
      </c>
      <c r="CL838" s="140">
        <v>41308</v>
      </c>
      <c r="CM838" s="12">
        <v>22</v>
      </c>
      <c r="CN838" s="3" t="s">
        <v>451</v>
      </c>
      <c r="CO838" s="140">
        <v>41307</v>
      </c>
      <c r="CP838" s="12">
        <v>14</v>
      </c>
      <c r="CQ838" s="3" t="s">
        <v>451</v>
      </c>
      <c r="CR838" s="140">
        <v>41294</v>
      </c>
      <c r="CS838" s="12">
        <v>15</v>
      </c>
      <c r="CT838" s="3" t="s">
        <v>451</v>
      </c>
      <c r="CU838" s="140">
        <v>41293</v>
      </c>
      <c r="CV838"/>
      <c r="CW838"/>
      <c r="CX838"/>
      <c r="CY838"/>
      <c r="CZ838"/>
      <c r="DA838"/>
      <c r="DB838"/>
      <c r="DC838"/>
      <c r="DD838"/>
      <c r="DE838"/>
      <c r="DF838"/>
      <c r="DG838"/>
      <c r="DH838"/>
    </row>
    <row r="839" spans="1:222">
      <c r="A839" s="1" t="s">
        <v>1873</v>
      </c>
      <c r="B839" s="3" t="s">
        <v>1874</v>
      </c>
      <c r="C839" s="15">
        <f t="shared" si="74"/>
        <v>3</v>
      </c>
      <c r="E839" s="1" t="s">
        <v>1882</v>
      </c>
      <c r="F839" s="33" t="s">
        <v>844</v>
      </c>
      <c r="G839" s="144">
        <v>2</v>
      </c>
      <c r="I839" s="61">
        <v>0.5</v>
      </c>
      <c r="K839" s="130">
        <v>0</v>
      </c>
      <c r="L839" s="158">
        <f t="shared" si="75"/>
        <v>0</v>
      </c>
      <c r="M839" s="21">
        <v>3</v>
      </c>
      <c r="N839" s="10" t="s">
        <v>2654</v>
      </c>
      <c r="O839" s="148">
        <v>42834</v>
      </c>
      <c r="P839" s="21">
        <v>3</v>
      </c>
      <c r="Q839" s="10" t="s">
        <v>2654</v>
      </c>
      <c r="R839" s="148">
        <v>42833</v>
      </c>
      <c r="S839" s="21">
        <v>2</v>
      </c>
      <c r="T839" s="10" t="s">
        <v>306</v>
      </c>
      <c r="U839" s="148">
        <v>42519</v>
      </c>
      <c r="V839" s="21">
        <v>10</v>
      </c>
      <c r="W839" s="10" t="s">
        <v>451</v>
      </c>
      <c r="X839" s="148">
        <v>42274</v>
      </c>
      <c r="Y839" s="21">
        <v>8</v>
      </c>
      <c r="Z839" s="3" t="s">
        <v>451</v>
      </c>
      <c r="AA839" s="148">
        <v>42273</v>
      </c>
      <c r="AE839" s="8"/>
      <c r="AH839" s="8"/>
      <c r="AK839" s="8"/>
      <c r="AN839" s="8"/>
      <c r="AQ839" s="8"/>
      <c r="AT839" s="8"/>
      <c r="AW839" s="8"/>
      <c r="AZ839" s="8"/>
      <c r="BC839" s="8"/>
      <c r="BF839" s="8"/>
      <c r="BI839" s="8"/>
      <c r="BL839" s="8"/>
      <c r="BO839" s="8"/>
      <c r="BR839" s="8"/>
      <c r="BU839" s="8"/>
      <c r="BX839" s="8"/>
      <c r="CA839" s="8"/>
      <c r="CC839"/>
      <c r="CD839" s="187"/>
      <c r="CE839"/>
      <c r="CF839"/>
      <c r="CG839" s="187"/>
      <c r="CH839"/>
      <c r="CI839"/>
      <c r="CJ839" s="187"/>
      <c r="CK839"/>
      <c r="CL839"/>
      <c r="CM839" s="187"/>
      <c r="CN839"/>
      <c r="CO839"/>
      <c r="CP839" s="187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W839" s="8"/>
    </row>
    <row r="840" spans="1:222">
      <c r="A840" s="1" t="s">
        <v>1138</v>
      </c>
      <c r="B840" s="24" t="s">
        <v>962</v>
      </c>
      <c r="C840" s="15">
        <f t="shared" si="74"/>
        <v>13.454545454545453</v>
      </c>
      <c r="E840" s="1" t="s">
        <v>1410</v>
      </c>
      <c r="F840" s="33" t="s">
        <v>963</v>
      </c>
      <c r="G840" s="144">
        <v>4</v>
      </c>
      <c r="I840" s="61">
        <v>1</v>
      </c>
      <c r="M840" s="10">
        <v>16</v>
      </c>
      <c r="N840" s="3" t="s">
        <v>451</v>
      </c>
      <c r="O840" s="148">
        <v>41742</v>
      </c>
      <c r="P840" s="10">
        <v>13</v>
      </c>
      <c r="Q840" s="3" t="s">
        <v>451</v>
      </c>
      <c r="R840" s="148">
        <v>41609</v>
      </c>
      <c r="S840" s="10">
        <v>9</v>
      </c>
      <c r="T840" s="3" t="s">
        <v>451</v>
      </c>
      <c r="U840" s="148">
        <v>41573</v>
      </c>
      <c r="V840" s="10">
        <v>10</v>
      </c>
      <c r="W840" s="3" t="s">
        <v>451</v>
      </c>
      <c r="X840" s="148">
        <v>41420</v>
      </c>
      <c r="AT840" s="8"/>
      <c r="AW840" s="8"/>
      <c r="AZ840" s="8"/>
      <c r="BC840" s="8"/>
      <c r="BF840" s="8"/>
      <c r="BI840" s="8"/>
      <c r="BL840" s="8"/>
      <c r="BO840" s="8"/>
      <c r="BR840" s="8"/>
      <c r="BU840" s="8"/>
      <c r="BX840" s="8"/>
      <c r="CA840" s="8"/>
      <c r="CC840"/>
      <c r="CD840" s="187"/>
      <c r="CE840"/>
      <c r="CF840"/>
      <c r="CG840" s="187"/>
      <c r="CH840"/>
      <c r="CI840"/>
      <c r="CJ840" s="187"/>
      <c r="CK840"/>
      <c r="CL840"/>
      <c r="CM840" s="187"/>
      <c r="CN840"/>
      <c r="CO840"/>
      <c r="CP840" s="187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1:222">
      <c r="A841" s="1" t="s">
        <v>1120</v>
      </c>
      <c r="B841" s="24" t="s">
        <v>1429</v>
      </c>
      <c r="C841" s="15">
        <f t="shared" si="74"/>
        <v>18.636363636363633</v>
      </c>
      <c r="E841" s="1" t="s">
        <v>2140</v>
      </c>
      <c r="F841" s="33" t="s">
        <v>743</v>
      </c>
      <c r="G841" s="144">
        <v>4</v>
      </c>
      <c r="H841" s="138">
        <v>3</v>
      </c>
      <c r="I841" s="61">
        <v>5</v>
      </c>
      <c r="J841" s="139">
        <v>0.5</v>
      </c>
      <c r="K841" s="130">
        <v>3</v>
      </c>
      <c r="L841" s="158">
        <f t="shared" ref="L841:L849" si="76">(J841+K841)</f>
        <v>3.5</v>
      </c>
      <c r="M841" s="21">
        <v>17</v>
      </c>
      <c r="N841" s="10" t="s">
        <v>451</v>
      </c>
      <c r="O841" s="148">
        <v>42778</v>
      </c>
      <c r="P841" s="21">
        <v>20</v>
      </c>
      <c r="Q841" s="10" t="s">
        <v>451</v>
      </c>
      <c r="R841" s="148">
        <v>42589</v>
      </c>
      <c r="S841" s="21">
        <v>20</v>
      </c>
      <c r="T841" s="10" t="s">
        <v>451</v>
      </c>
      <c r="U841" s="148">
        <v>42561</v>
      </c>
      <c r="V841" s="21">
        <v>22</v>
      </c>
      <c r="W841" s="10" t="s">
        <v>451</v>
      </c>
      <c r="X841" s="148">
        <v>42428</v>
      </c>
      <c r="Y841" s="21">
        <v>16</v>
      </c>
      <c r="Z841" s="10" t="s">
        <v>451</v>
      </c>
      <c r="AA841" s="148">
        <v>42316</v>
      </c>
      <c r="AB841" s="21">
        <v>5</v>
      </c>
      <c r="AC841" s="10" t="s">
        <v>451</v>
      </c>
      <c r="AD841" s="129">
        <v>42154</v>
      </c>
      <c r="AE841" s="14">
        <v>16</v>
      </c>
      <c r="AF841" s="10" t="s">
        <v>451</v>
      </c>
      <c r="AG841" s="129">
        <v>42043</v>
      </c>
      <c r="AH841" s="14">
        <v>17</v>
      </c>
      <c r="AI841" s="10" t="s">
        <v>451</v>
      </c>
      <c r="AJ841" s="129">
        <v>41952</v>
      </c>
      <c r="BJ841" s="8"/>
      <c r="BK841" s="8"/>
      <c r="BM841" s="8"/>
      <c r="BN841" s="8"/>
      <c r="BP841" s="8"/>
      <c r="BQ841" s="8"/>
      <c r="BS841" s="8"/>
      <c r="BT841" s="8"/>
      <c r="BV841" s="8"/>
      <c r="BW841" s="8"/>
      <c r="BY841" s="8"/>
      <c r="BZ841" s="8"/>
      <c r="CB841" s="8"/>
      <c r="CC841"/>
      <c r="CD841" s="187"/>
      <c r="CE841"/>
      <c r="CF841"/>
      <c r="CG841" s="187"/>
      <c r="CH841"/>
      <c r="CI841"/>
      <c r="CJ841" s="187"/>
      <c r="CK841"/>
      <c r="CL841"/>
      <c r="CM841" s="187"/>
      <c r="CN841"/>
      <c r="CO841"/>
      <c r="CP841" s="187"/>
      <c r="CQ841"/>
      <c r="CR841"/>
      <c r="CS841" s="187"/>
      <c r="CT841"/>
      <c r="CU841"/>
      <c r="CV841" s="187"/>
      <c r="CW841"/>
      <c r="CX841"/>
      <c r="CY841" s="187"/>
      <c r="CZ841"/>
      <c r="DA841"/>
      <c r="DB841"/>
      <c r="DC841"/>
      <c r="DD841"/>
      <c r="DE841"/>
      <c r="DF841"/>
      <c r="DG841"/>
      <c r="DH841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</row>
    <row r="842" spans="1:222">
      <c r="A842" s="1" t="s">
        <v>928</v>
      </c>
      <c r="B842" s="24" t="s">
        <v>267</v>
      </c>
      <c r="C842" s="15">
        <f t="shared" si="74"/>
        <v>6</v>
      </c>
      <c r="E842" s="1" t="s">
        <v>1161</v>
      </c>
      <c r="F842" s="33" t="s">
        <v>929</v>
      </c>
      <c r="G842" s="144">
        <v>4</v>
      </c>
      <c r="K842" s="130">
        <v>0</v>
      </c>
      <c r="L842" s="158">
        <f t="shared" si="76"/>
        <v>0</v>
      </c>
      <c r="M842" s="10">
        <v>0</v>
      </c>
      <c r="N842" s="3" t="s">
        <v>264</v>
      </c>
      <c r="O842" s="148">
        <v>41728</v>
      </c>
      <c r="P842" s="10">
        <v>6</v>
      </c>
      <c r="Q842" s="3" t="s">
        <v>306</v>
      </c>
      <c r="R842" s="148">
        <v>41721</v>
      </c>
      <c r="S842" s="10">
        <v>6</v>
      </c>
      <c r="T842" s="3" t="s">
        <v>451</v>
      </c>
      <c r="U842" s="148">
        <v>41546</v>
      </c>
      <c r="V842" s="10">
        <v>6</v>
      </c>
      <c r="W842" s="3" t="s">
        <v>451</v>
      </c>
      <c r="X842" s="148">
        <v>41539</v>
      </c>
      <c r="Y842" s="10">
        <v>6</v>
      </c>
      <c r="Z842" s="3" t="s">
        <v>451</v>
      </c>
      <c r="AA842" s="148">
        <v>41538</v>
      </c>
      <c r="AB842" s="10">
        <v>5.5</v>
      </c>
      <c r="AC842" s="3" t="s">
        <v>451</v>
      </c>
      <c r="AD842" s="140">
        <v>41532</v>
      </c>
      <c r="AE842" s="12">
        <v>9</v>
      </c>
      <c r="AF842" s="3" t="s">
        <v>451</v>
      </c>
      <c r="AG842" s="140">
        <v>41448</v>
      </c>
      <c r="AH842" s="12">
        <v>6</v>
      </c>
      <c r="AI842" s="3" t="s">
        <v>451</v>
      </c>
      <c r="AJ842" s="140">
        <v>41420</v>
      </c>
      <c r="CC842"/>
      <c r="CD842" s="187"/>
      <c r="CE842"/>
      <c r="CF842"/>
      <c r="CG842" s="187"/>
      <c r="CH842"/>
      <c r="CI842"/>
      <c r="CJ842" s="187"/>
      <c r="CK842"/>
      <c r="CL842"/>
      <c r="CM842" s="187"/>
      <c r="CN842"/>
      <c r="CO842"/>
      <c r="CP842" s="187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</row>
    <row r="843" spans="1:222">
      <c r="A843" s="1" t="s">
        <v>713</v>
      </c>
      <c r="B843" s="24" t="s">
        <v>714</v>
      </c>
      <c r="C843" s="15">
        <f t="shared" si="74"/>
        <v>12.941176470588236</v>
      </c>
      <c r="E843" s="1" t="s">
        <v>1164</v>
      </c>
      <c r="F843" s="33" t="s">
        <v>715</v>
      </c>
      <c r="G843" s="144">
        <v>4</v>
      </c>
      <c r="H843" s="138">
        <v>5</v>
      </c>
      <c r="I843" s="61">
        <v>3.5</v>
      </c>
      <c r="K843" s="130">
        <v>3.5</v>
      </c>
      <c r="L843" s="158">
        <f t="shared" si="76"/>
        <v>3.5</v>
      </c>
      <c r="M843" s="10">
        <v>8</v>
      </c>
      <c r="N843" s="3" t="s">
        <v>451</v>
      </c>
      <c r="O843" s="148">
        <v>42519</v>
      </c>
      <c r="P843" s="10">
        <v>6</v>
      </c>
      <c r="Q843" s="3" t="s">
        <v>264</v>
      </c>
      <c r="R843" s="148">
        <v>42456</v>
      </c>
      <c r="S843" s="10">
        <v>20</v>
      </c>
      <c r="T843" s="3" t="s">
        <v>451</v>
      </c>
      <c r="U843" s="148">
        <v>42085</v>
      </c>
      <c r="V843" s="10">
        <v>11</v>
      </c>
      <c r="W843" s="3" t="s">
        <v>451</v>
      </c>
      <c r="X843" s="148">
        <v>41793</v>
      </c>
      <c r="Y843" s="10">
        <v>14</v>
      </c>
      <c r="Z843" s="3" t="s">
        <v>451</v>
      </c>
      <c r="AA843" s="148">
        <v>41546</v>
      </c>
      <c r="AB843" s="10">
        <v>8</v>
      </c>
      <c r="AC843" s="3" t="s">
        <v>451</v>
      </c>
      <c r="AD843" s="140">
        <v>41483</v>
      </c>
      <c r="AE843" s="12">
        <v>17</v>
      </c>
      <c r="AF843" s="3" t="s">
        <v>451</v>
      </c>
      <c r="AG843" s="140">
        <v>41420</v>
      </c>
      <c r="AH843" s="12">
        <v>12</v>
      </c>
      <c r="AI843" s="3" t="s">
        <v>451</v>
      </c>
      <c r="AJ843" s="140">
        <v>41357</v>
      </c>
      <c r="CC843"/>
      <c r="CD843" s="194"/>
      <c r="CE843"/>
      <c r="CF843"/>
      <c r="CG843" s="194"/>
      <c r="CH843"/>
      <c r="CI843"/>
      <c r="CJ843" s="194"/>
      <c r="CK843"/>
      <c r="CL843"/>
      <c r="CM843" s="187"/>
      <c r="CN843"/>
      <c r="CO843"/>
      <c r="CP843" s="187"/>
      <c r="CQ843"/>
      <c r="CR843"/>
      <c r="CS843" s="187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</row>
    <row r="844" spans="1:222">
      <c r="A844" s="1" t="s">
        <v>1778</v>
      </c>
      <c r="B844" s="24" t="s">
        <v>1773</v>
      </c>
      <c r="C844" s="15">
        <f t="shared" si="74"/>
        <v>11</v>
      </c>
      <c r="E844" s="1" t="s">
        <v>2259</v>
      </c>
      <c r="F844" s="33" t="s">
        <v>351</v>
      </c>
      <c r="G844" s="144">
        <v>4</v>
      </c>
      <c r="H844" s="138">
        <v>4</v>
      </c>
      <c r="I844" s="61">
        <v>8.75</v>
      </c>
      <c r="K844" s="130">
        <v>5.25</v>
      </c>
      <c r="L844" s="158">
        <f t="shared" si="76"/>
        <v>5.25</v>
      </c>
      <c r="M844" s="10">
        <v>0</v>
      </c>
      <c r="N844" s="3" t="s">
        <v>306</v>
      </c>
      <c r="O844" s="148">
        <v>42715</v>
      </c>
      <c r="P844" s="10">
        <v>11</v>
      </c>
      <c r="Q844" s="3" t="s">
        <v>451</v>
      </c>
      <c r="R844" s="148">
        <v>42714</v>
      </c>
      <c r="S844" s="10">
        <v>8</v>
      </c>
      <c r="T844" s="3" t="s">
        <v>306</v>
      </c>
      <c r="U844" s="148">
        <v>42694</v>
      </c>
      <c r="V844" s="10">
        <v>7</v>
      </c>
      <c r="W844" s="3" t="s">
        <v>306</v>
      </c>
      <c r="X844" s="148">
        <v>42693</v>
      </c>
      <c r="Y844" s="10">
        <v>8</v>
      </c>
      <c r="Z844" s="3" t="s">
        <v>306</v>
      </c>
      <c r="AA844" s="148">
        <v>42680</v>
      </c>
      <c r="AB844" s="10">
        <v>9</v>
      </c>
      <c r="AC844" s="3" t="s">
        <v>306</v>
      </c>
      <c r="AD844" s="129">
        <v>42532</v>
      </c>
      <c r="AE844" s="12">
        <v>14</v>
      </c>
      <c r="AF844" s="3" t="s">
        <v>451</v>
      </c>
      <c r="AG844" s="129">
        <v>42512</v>
      </c>
      <c r="AH844" s="12">
        <v>16</v>
      </c>
      <c r="AI844" s="3" t="s">
        <v>451</v>
      </c>
      <c r="AJ844" s="140">
        <v>42511</v>
      </c>
      <c r="AK844" s="12">
        <v>11</v>
      </c>
      <c r="AL844" s="3" t="s">
        <v>451</v>
      </c>
      <c r="AM844" s="140">
        <v>42463</v>
      </c>
      <c r="AN844" s="12">
        <v>8</v>
      </c>
      <c r="AO844" s="3" t="s">
        <v>306</v>
      </c>
      <c r="AP844" s="140">
        <v>42462</v>
      </c>
      <c r="AQ844" s="12">
        <v>13</v>
      </c>
      <c r="AR844" s="3" t="s">
        <v>451</v>
      </c>
      <c r="AS844" s="140">
        <v>42274</v>
      </c>
      <c r="AT844" s="12">
        <v>16</v>
      </c>
      <c r="AU844" s="3" t="s">
        <v>451</v>
      </c>
      <c r="AV844" s="140">
        <v>42273</v>
      </c>
      <c r="AW844" s="12">
        <v>4</v>
      </c>
      <c r="AX844" s="3" t="s">
        <v>306</v>
      </c>
      <c r="AY844" s="140">
        <v>41973</v>
      </c>
      <c r="AZ844" s="12">
        <v>12</v>
      </c>
      <c r="BA844" s="3" t="s">
        <v>451</v>
      </c>
      <c r="BB844" s="140">
        <v>41972</v>
      </c>
      <c r="CC844"/>
      <c r="CD844" s="187"/>
      <c r="CE844"/>
      <c r="CF844"/>
      <c r="CG844" s="187"/>
      <c r="CH844"/>
      <c r="CI844"/>
      <c r="CJ844" s="187"/>
      <c r="CK844"/>
      <c r="CL844"/>
      <c r="CM844" s="187"/>
      <c r="CN844"/>
      <c r="CO844"/>
      <c r="CP844" s="187"/>
      <c r="CQ844"/>
      <c r="CR844"/>
      <c r="CS844" s="187"/>
      <c r="CT844"/>
      <c r="CU844"/>
      <c r="CV844" s="187"/>
      <c r="CW844"/>
      <c r="CX844"/>
      <c r="CY844" s="187"/>
      <c r="CZ844"/>
      <c r="DA844"/>
      <c r="DB844" s="187"/>
      <c r="DC844"/>
      <c r="DD844"/>
      <c r="DE844" s="187"/>
      <c r="DF844"/>
      <c r="DG844"/>
      <c r="DH844" s="187"/>
      <c r="DK844" s="8"/>
      <c r="DN844" s="8"/>
      <c r="DQ844" s="8"/>
    </row>
    <row r="845" spans="1:222">
      <c r="A845" s="1" t="s">
        <v>1236</v>
      </c>
      <c r="B845" s="24" t="s">
        <v>1237</v>
      </c>
      <c r="C845" s="15">
        <f t="shared" si="74"/>
        <v>22</v>
      </c>
      <c r="D845" s="117" t="s">
        <v>312</v>
      </c>
      <c r="E845" s="1" t="s">
        <v>1708</v>
      </c>
      <c r="F845" s="33" t="s">
        <v>351</v>
      </c>
      <c r="G845" s="144">
        <v>4</v>
      </c>
      <c r="H845" s="138">
        <v>5</v>
      </c>
      <c r="I845" s="61">
        <v>9</v>
      </c>
      <c r="K845" s="130">
        <v>9</v>
      </c>
      <c r="L845" s="158">
        <f t="shared" si="76"/>
        <v>9</v>
      </c>
      <c r="M845" s="10">
        <v>14</v>
      </c>
      <c r="N845" s="3" t="s">
        <v>465</v>
      </c>
      <c r="O845" s="148">
        <v>42273</v>
      </c>
      <c r="P845" s="10">
        <v>0</v>
      </c>
      <c r="Q845" s="3" t="s">
        <v>465</v>
      </c>
      <c r="R845" s="148">
        <v>42035</v>
      </c>
      <c r="S845" s="10">
        <v>22</v>
      </c>
      <c r="T845" s="3" t="s">
        <v>451</v>
      </c>
      <c r="U845" s="148">
        <v>41973</v>
      </c>
      <c r="V845" s="10">
        <v>20</v>
      </c>
      <c r="W845" s="3" t="s">
        <v>451</v>
      </c>
      <c r="X845" s="148">
        <v>41972</v>
      </c>
      <c r="Y845" s="10">
        <v>20</v>
      </c>
      <c r="Z845" s="3" t="s">
        <v>451</v>
      </c>
      <c r="AA845" s="148">
        <v>41931</v>
      </c>
      <c r="AB845" s="10">
        <v>22</v>
      </c>
      <c r="AC845" s="3" t="s">
        <v>451</v>
      </c>
      <c r="AD845" s="140">
        <v>41714</v>
      </c>
      <c r="AE845" s="12">
        <v>22</v>
      </c>
      <c r="AF845" s="3" t="s">
        <v>451</v>
      </c>
      <c r="AG845" s="140">
        <v>41713</v>
      </c>
      <c r="AH845" s="12">
        <v>4</v>
      </c>
      <c r="AI845" s="3" t="s">
        <v>264</v>
      </c>
      <c r="AJ845" s="140">
        <v>41622</v>
      </c>
      <c r="AK845" s="12">
        <v>0</v>
      </c>
      <c r="AL845" s="3" t="s">
        <v>264</v>
      </c>
      <c r="AM845" s="140">
        <v>41574</v>
      </c>
      <c r="AN845" s="12">
        <v>14</v>
      </c>
      <c r="AO845" s="3" t="s">
        <v>451</v>
      </c>
      <c r="AP845" s="140">
        <v>41573</v>
      </c>
      <c r="CC845"/>
      <c r="CD845" s="187"/>
      <c r="CE845"/>
      <c r="CF845"/>
      <c r="CG845" s="187"/>
      <c r="CH845"/>
      <c r="CI845"/>
      <c r="CJ845" s="187"/>
      <c r="CK845"/>
      <c r="CL845"/>
      <c r="CM845" s="187"/>
      <c r="CN845"/>
      <c r="CO845"/>
      <c r="CP845" s="187"/>
      <c r="CQ845"/>
      <c r="CR845"/>
      <c r="CS845" s="187"/>
      <c r="CT845"/>
      <c r="CU845"/>
      <c r="CV845" s="187"/>
      <c r="CW845"/>
      <c r="CX845"/>
      <c r="CY845" s="187"/>
      <c r="CZ845"/>
      <c r="DA845"/>
      <c r="DB845" s="187"/>
      <c r="DC845"/>
      <c r="DD845"/>
      <c r="DE845" s="187"/>
      <c r="DF845"/>
      <c r="DG845"/>
      <c r="DH845" s="187"/>
      <c r="DK845" s="8"/>
      <c r="DN845" s="8"/>
      <c r="DQ845" s="8"/>
      <c r="DT845" s="8"/>
      <c r="DW845" s="8"/>
      <c r="DZ845" s="8"/>
      <c r="EC845" s="8"/>
      <c r="EF845" s="8"/>
      <c r="EI845" s="8"/>
      <c r="EL845" s="8"/>
      <c r="EO845" s="8"/>
    </row>
    <row r="846" spans="1:222">
      <c r="A846" s="1" t="s">
        <v>2705</v>
      </c>
      <c r="B846" s="24" t="s">
        <v>2684</v>
      </c>
      <c r="C846" s="15">
        <f t="shared" si="74"/>
        <v>10</v>
      </c>
      <c r="E846" s="1" t="s">
        <v>2685</v>
      </c>
      <c r="F846" s="33" t="s">
        <v>2686</v>
      </c>
      <c r="G846" s="144">
        <v>1</v>
      </c>
      <c r="L846" s="158">
        <f t="shared" si="76"/>
        <v>0</v>
      </c>
      <c r="M846" s="10">
        <v>10</v>
      </c>
      <c r="N846" s="3" t="s">
        <v>451</v>
      </c>
      <c r="O846" s="148">
        <v>42883</v>
      </c>
      <c r="P846" s="10"/>
      <c r="S846" s="10"/>
      <c r="V846" s="10"/>
      <c r="W846" s="3"/>
      <c r="X846" s="148"/>
      <c r="Y846" s="10"/>
      <c r="Z846" s="3"/>
      <c r="AA846" s="148"/>
      <c r="AB846" s="10"/>
      <c r="AC846" s="3"/>
      <c r="AD846" s="129"/>
      <c r="AE846" s="12"/>
      <c r="AF846" s="3"/>
      <c r="AG846" s="140"/>
      <c r="AH846" s="12"/>
      <c r="AI846" s="3"/>
      <c r="AJ846" s="140"/>
      <c r="AK846" s="12"/>
      <c r="AL846" s="3"/>
      <c r="AM846" s="140"/>
      <c r="AN846" s="12"/>
      <c r="AO846" s="3"/>
      <c r="AP846" s="140"/>
      <c r="CC846"/>
      <c r="CD846" s="187"/>
      <c r="CE846"/>
      <c r="CF846"/>
      <c r="CG846" s="187"/>
      <c r="CH846"/>
      <c r="CI846"/>
      <c r="CJ846" s="187"/>
      <c r="CK846"/>
      <c r="CL846"/>
      <c r="CM846" s="187"/>
      <c r="CN846"/>
      <c r="CO846"/>
      <c r="CP846" s="187"/>
      <c r="CQ846"/>
      <c r="CR846"/>
      <c r="CS846" s="187"/>
      <c r="CT846"/>
      <c r="CU846"/>
      <c r="CV846" s="187"/>
      <c r="CW846"/>
      <c r="CX846"/>
      <c r="CY846" s="187"/>
      <c r="CZ846"/>
      <c r="DA846"/>
      <c r="DB846" s="187"/>
      <c r="DC846"/>
      <c r="DD846"/>
      <c r="DE846" s="187"/>
      <c r="DF846"/>
      <c r="DG846"/>
      <c r="DH846" s="187"/>
      <c r="DK846" s="8"/>
      <c r="DN846" s="8"/>
      <c r="DQ846" s="8"/>
      <c r="DT846" s="8"/>
      <c r="DW846" s="8"/>
      <c r="DZ846" s="8"/>
      <c r="EC846" s="8"/>
      <c r="EF846" s="8"/>
      <c r="EI846" s="8"/>
      <c r="EL846" s="8"/>
      <c r="EO846" s="8"/>
    </row>
    <row r="847" spans="1:222">
      <c r="A847" s="1" t="s">
        <v>1341</v>
      </c>
      <c r="B847" s="24" t="s">
        <v>1342</v>
      </c>
      <c r="C847" s="15">
        <f t="shared" si="74"/>
        <v>14.588235294117645</v>
      </c>
      <c r="E847" s="1" t="s">
        <v>1343</v>
      </c>
      <c r="F847" s="33" t="s">
        <v>330</v>
      </c>
      <c r="G847" s="144">
        <v>3</v>
      </c>
      <c r="H847" s="138">
        <v>3</v>
      </c>
      <c r="I847" s="61">
        <v>6.5</v>
      </c>
      <c r="K847" s="130">
        <v>4.75</v>
      </c>
      <c r="L847" s="158">
        <f t="shared" si="76"/>
        <v>4.75</v>
      </c>
      <c r="M847" s="10">
        <v>4</v>
      </c>
      <c r="N847" s="3" t="s">
        <v>306</v>
      </c>
      <c r="O847" s="148">
        <v>42988</v>
      </c>
      <c r="P847" s="10">
        <v>15</v>
      </c>
      <c r="Q847" s="3" t="s">
        <v>451</v>
      </c>
      <c r="R847" s="148">
        <v>41931</v>
      </c>
      <c r="S847" s="10">
        <v>14</v>
      </c>
      <c r="T847" s="3" t="s">
        <v>451</v>
      </c>
      <c r="U847" s="148">
        <v>41793</v>
      </c>
      <c r="V847" s="10">
        <v>22</v>
      </c>
      <c r="W847" s="3" t="s">
        <v>451</v>
      </c>
      <c r="X847" s="148">
        <v>41693</v>
      </c>
      <c r="CC847"/>
      <c r="CD847" s="187"/>
      <c r="CE847"/>
      <c r="CF847"/>
      <c r="CG847" s="18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</row>
    <row r="848" spans="1:222">
      <c r="A848" s="1" t="s">
        <v>2075</v>
      </c>
      <c r="B848" s="24" t="s">
        <v>363</v>
      </c>
      <c r="C848" s="15">
        <f t="shared" si="74"/>
        <v>9.3636363636363633</v>
      </c>
      <c r="E848" s="1" t="s">
        <v>3217</v>
      </c>
      <c r="F848" s="33" t="s">
        <v>2076</v>
      </c>
      <c r="G848" s="144">
        <v>3</v>
      </c>
      <c r="K848" s="130">
        <v>0</v>
      </c>
      <c r="L848" s="158">
        <f t="shared" si="76"/>
        <v>0</v>
      </c>
      <c r="M848" s="10">
        <v>9</v>
      </c>
      <c r="N848" s="3" t="s">
        <v>451</v>
      </c>
      <c r="O848" s="148">
        <v>42771</v>
      </c>
      <c r="P848" s="10">
        <v>8</v>
      </c>
      <c r="Q848" s="3" t="s">
        <v>451</v>
      </c>
      <c r="R848" s="148">
        <v>42770</v>
      </c>
      <c r="S848" s="10">
        <v>12</v>
      </c>
      <c r="T848" s="3" t="s">
        <v>451</v>
      </c>
      <c r="U848" s="148">
        <v>42350</v>
      </c>
      <c r="CC848"/>
      <c r="CD848" s="187"/>
      <c r="CE848"/>
      <c r="CF848"/>
      <c r="CG848" s="187"/>
      <c r="CH848"/>
      <c r="CI848"/>
      <c r="CJ848" s="187"/>
      <c r="CK848"/>
      <c r="CL848"/>
      <c r="CM848" s="187"/>
      <c r="CN848"/>
      <c r="CO848"/>
      <c r="CP848" s="187"/>
      <c r="CQ848"/>
      <c r="CR848"/>
      <c r="CS848" s="187"/>
      <c r="CT848"/>
      <c r="CU848"/>
      <c r="CV848" s="187"/>
      <c r="CW848"/>
      <c r="CX848"/>
      <c r="CY848" s="187"/>
      <c r="CZ848"/>
      <c r="DA848"/>
      <c r="DB848" s="187"/>
      <c r="DC848"/>
      <c r="DD848"/>
      <c r="DE848" s="187"/>
      <c r="DF848"/>
      <c r="DG848"/>
      <c r="DH848" s="187"/>
      <c r="DZ848" s="8"/>
      <c r="EC848" s="8"/>
      <c r="EF848" s="8"/>
    </row>
    <row r="849" spans="1:222" s="28" customFormat="1">
      <c r="A849" s="23" t="s">
        <v>717</v>
      </c>
      <c r="B849" s="24" t="s">
        <v>718</v>
      </c>
      <c r="C849" s="15">
        <f t="shared" si="74"/>
        <v>10.411764705882353</v>
      </c>
      <c r="D849" s="193"/>
      <c r="E849" s="23" t="s">
        <v>3119</v>
      </c>
      <c r="F849" s="302" t="s">
        <v>716</v>
      </c>
      <c r="G849" s="262">
        <v>4</v>
      </c>
      <c r="H849" s="153"/>
      <c r="I849" s="192">
        <v>2.25</v>
      </c>
      <c r="J849" s="154"/>
      <c r="K849" s="155">
        <v>0</v>
      </c>
      <c r="L849" s="347">
        <f t="shared" si="76"/>
        <v>0</v>
      </c>
      <c r="M849" s="27">
        <v>10</v>
      </c>
      <c r="N849" s="24" t="s">
        <v>451</v>
      </c>
      <c r="O849" s="143">
        <v>42988</v>
      </c>
      <c r="P849" s="27">
        <v>5</v>
      </c>
      <c r="Q849" s="24" t="s">
        <v>306</v>
      </c>
      <c r="R849" s="143">
        <v>42519</v>
      </c>
      <c r="S849" s="27">
        <v>11</v>
      </c>
      <c r="T849" s="24" t="s">
        <v>451</v>
      </c>
      <c r="U849" s="143">
        <v>42456</v>
      </c>
      <c r="V849" s="27">
        <v>11</v>
      </c>
      <c r="W849" s="24" t="s">
        <v>451</v>
      </c>
      <c r="X849" s="143">
        <v>42267</v>
      </c>
      <c r="Y849" s="27">
        <v>10</v>
      </c>
      <c r="Z849" s="24" t="s">
        <v>451</v>
      </c>
      <c r="AA849" s="143">
        <v>41793</v>
      </c>
      <c r="AB849" s="27">
        <v>9</v>
      </c>
      <c r="AC849" s="24" t="s">
        <v>451</v>
      </c>
      <c r="AD849" s="143">
        <v>41546</v>
      </c>
      <c r="AE849" s="257"/>
      <c r="AF849" s="23"/>
      <c r="AG849" s="23"/>
      <c r="AH849" s="257"/>
      <c r="AI849" s="23"/>
      <c r="AJ849" s="23"/>
      <c r="AK849" s="257"/>
      <c r="AL849" s="23"/>
      <c r="AM849" s="23"/>
      <c r="AN849" s="257"/>
      <c r="AO849" s="23"/>
      <c r="AP849" s="23"/>
      <c r="AQ849" s="257"/>
      <c r="AR849" s="23"/>
      <c r="AS849" s="23"/>
      <c r="AT849" s="257"/>
      <c r="AU849" s="23"/>
      <c r="AV849" s="23"/>
      <c r="AW849" s="257"/>
      <c r="AX849" s="23"/>
      <c r="AY849" s="23"/>
      <c r="AZ849" s="257"/>
      <c r="BA849" s="23"/>
      <c r="BB849" s="23"/>
      <c r="BC849" s="257"/>
      <c r="BD849" s="23"/>
      <c r="BE849" s="23"/>
      <c r="BF849" s="257"/>
      <c r="BG849" s="23"/>
      <c r="BH849" s="23"/>
      <c r="BI849" s="257"/>
      <c r="BJ849" s="23"/>
      <c r="BK849" s="23"/>
      <c r="BL849" s="257"/>
      <c r="BM849" s="23"/>
      <c r="BN849" s="23"/>
      <c r="BO849" s="257"/>
      <c r="BP849" s="23"/>
      <c r="BQ849" s="23"/>
      <c r="BR849" s="257"/>
      <c r="BS849" s="23"/>
      <c r="BT849" s="23"/>
      <c r="BU849" s="257"/>
      <c r="BV849" s="23"/>
      <c r="BW849" s="23"/>
      <c r="BX849" s="257"/>
      <c r="BY849" s="23"/>
      <c r="BZ849" s="23"/>
      <c r="CA849" s="257"/>
      <c r="CB849" s="23"/>
      <c r="CC849" s="258"/>
      <c r="CD849" s="264"/>
      <c r="CE849" s="258"/>
      <c r="CF849" s="258"/>
      <c r="CG849" s="264"/>
      <c r="CH849" s="258"/>
      <c r="CI849" s="258"/>
      <c r="CJ849" s="264"/>
      <c r="CK849" s="258"/>
      <c r="CL849" s="258"/>
      <c r="CM849" s="264"/>
      <c r="CN849" s="258"/>
      <c r="CO849" s="258"/>
      <c r="CP849" s="264"/>
      <c r="CQ849" s="258"/>
      <c r="CR849" s="258"/>
      <c r="CS849" s="264"/>
      <c r="CT849" s="258"/>
      <c r="CU849" s="258"/>
      <c r="CV849" s="264"/>
      <c r="CW849" s="258"/>
      <c r="CX849" s="258"/>
      <c r="CY849" s="264"/>
      <c r="CZ849" s="258"/>
      <c r="DA849" s="258"/>
      <c r="DB849" s="264"/>
      <c r="DC849" s="258"/>
      <c r="DD849" s="258"/>
      <c r="DE849" s="258"/>
      <c r="DF849" s="258"/>
      <c r="DG849" s="258"/>
      <c r="DH849" s="258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</row>
    <row r="850" spans="1:222">
      <c r="A850" s="619" t="s">
        <v>2830</v>
      </c>
      <c r="B850" s="24" t="s">
        <v>2804</v>
      </c>
      <c r="C850" s="15">
        <f t="shared" si="74"/>
        <v>11</v>
      </c>
      <c r="E850" s="1" t="s">
        <v>2805</v>
      </c>
      <c r="F850" s="33" t="s">
        <v>2831</v>
      </c>
      <c r="I850" s="101"/>
      <c r="M850" s="10">
        <v>11</v>
      </c>
      <c r="N850" s="3" t="s">
        <v>264</v>
      </c>
      <c r="O850" s="148">
        <v>42959</v>
      </c>
      <c r="P850" s="10"/>
      <c r="S850" s="10"/>
      <c r="V850" s="10"/>
      <c r="W850" s="3"/>
      <c r="X850" s="148"/>
      <c r="Y850" s="10"/>
      <c r="Z850" s="3"/>
      <c r="AA850" s="148"/>
      <c r="AB850" s="10"/>
      <c r="AC850" s="3"/>
      <c r="AD850" s="140"/>
      <c r="AE850" s="12"/>
      <c r="AF850" s="3"/>
      <c r="AG850" s="140"/>
      <c r="AH850" s="12"/>
      <c r="AI850" s="3"/>
      <c r="AJ850" s="140"/>
      <c r="AK850" s="12"/>
      <c r="AL850" s="3"/>
      <c r="AM850" s="140"/>
      <c r="AN850" s="12"/>
      <c r="AO850" s="3"/>
      <c r="AP850" s="140"/>
      <c r="AQ850" s="12"/>
      <c r="AR850" s="3"/>
      <c r="AS850" s="140"/>
      <c r="AT850" s="12"/>
      <c r="AU850" s="3"/>
      <c r="AV850" s="140"/>
      <c r="AW850" s="12"/>
      <c r="AX850" s="3"/>
      <c r="AY850" s="140"/>
      <c r="CC850"/>
      <c r="CD850" s="187"/>
      <c r="CE850"/>
      <c r="CF850"/>
      <c r="CG850" s="187"/>
      <c r="CH850"/>
      <c r="CI850"/>
      <c r="CJ850" s="187"/>
      <c r="CK850"/>
      <c r="CL850"/>
      <c r="CM850" s="187"/>
      <c r="CN850"/>
      <c r="CO850"/>
      <c r="CP850" s="187"/>
      <c r="CQ850"/>
      <c r="CR850"/>
      <c r="CS850" s="187"/>
      <c r="CT850"/>
      <c r="CU850"/>
      <c r="CV850" s="187"/>
      <c r="CW850"/>
      <c r="CX850"/>
      <c r="CY850" s="187"/>
      <c r="CZ850"/>
      <c r="DA850"/>
      <c r="DB850" s="187"/>
      <c r="DC850"/>
      <c r="DD850"/>
      <c r="DE850" s="187"/>
      <c r="DF850"/>
      <c r="DG850"/>
      <c r="DH850" s="187"/>
      <c r="DK850" s="8"/>
      <c r="DN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</row>
    <row r="851" spans="1:222">
      <c r="A851" s="1" t="s">
        <v>1312</v>
      </c>
      <c r="B851" s="24" t="s">
        <v>948</v>
      </c>
      <c r="C851" s="15">
        <f t="shared" si="74"/>
        <v>12.09090909090909</v>
      </c>
      <c r="E851" s="37" t="s">
        <v>1904</v>
      </c>
      <c r="F851" s="33" t="s">
        <v>1313</v>
      </c>
      <c r="G851" s="144">
        <v>4</v>
      </c>
      <c r="H851" s="138">
        <v>4</v>
      </c>
      <c r="I851" s="101">
        <v>12</v>
      </c>
      <c r="J851" s="139">
        <v>0.75</v>
      </c>
      <c r="K851" s="130">
        <v>11</v>
      </c>
      <c r="L851" s="158">
        <f>(J851+K851)</f>
        <v>11.75</v>
      </c>
      <c r="M851" s="10">
        <v>13</v>
      </c>
      <c r="N851" s="3" t="s">
        <v>451</v>
      </c>
      <c r="O851" s="148">
        <v>43023</v>
      </c>
      <c r="P851" s="10">
        <v>13</v>
      </c>
      <c r="Q851" s="3" t="s">
        <v>451</v>
      </c>
      <c r="R851" s="148">
        <v>42988</v>
      </c>
      <c r="S851" s="10">
        <v>9</v>
      </c>
      <c r="T851" s="3" t="s">
        <v>451</v>
      </c>
      <c r="U851" s="148">
        <v>42519</v>
      </c>
      <c r="V851" s="10">
        <v>14</v>
      </c>
      <c r="W851" s="3" t="s">
        <v>451</v>
      </c>
      <c r="X851" s="148">
        <v>42267</v>
      </c>
      <c r="Y851" s="10">
        <v>14</v>
      </c>
      <c r="Z851" s="3" t="s">
        <v>451</v>
      </c>
      <c r="AA851" s="148">
        <v>42154</v>
      </c>
      <c r="AB851" s="10">
        <v>13</v>
      </c>
      <c r="AC851" s="3" t="s">
        <v>451</v>
      </c>
      <c r="AD851" s="148">
        <v>42120</v>
      </c>
      <c r="AE851" s="10">
        <v>20</v>
      </c>
      <c r="AF851" s="3" t="s">
        <v>451</v>
      </c>
      <c r="AG851" s="148">
        <v>42119</v>
      </c>
      <c r="AH851" s="10">
        <v>11</v>
      </c>
      <c r="AI851" s="3" t="s">
        <v>451</v>
      </c>
      <c r="AJ851" s="140">
        <v>42050</v>
      </c>
      <c r="AK851" s="12">
        <v>18</v>
      </c>
      <c r="AL851" s="3" t="s">
        <v>451</v>
      </c>
      <c r="AM851" s="140">
        <v>41896</v>
      </c>
      <c r="AN851" s="12">
        <v>22</v>
      </c>
      <c r="AO851" s="3" t="s">
        <v>451</v>
      </c>
      <c r="AP851" s="140">
        <v>41875</v>
      </c>
      <c r="AQ851" s="12">
        <v>19</v>
      </c>
      <c r="AR851" s="3" t="s">
        <v>451</v>
      </c>
      <c r="AS851" s="140">
        <v>41874</v>
      </c>
      <c r="AT851" s="12">
        <v>7</v>
      </c>
      <c r="AU851" s="3" t="s">
        <v>451</v>
      </c>
      <c r="AV851" s="140">
        <v>41825</v>
      </c>
      <c r="AW851" s="12">
        <v>8</v>
      </c>
      <c r="AX851" s="3" t="s">
        <v>451</v>
      </c>
      <c r="AY851" s="140">
        <v>41793</v>
      </c>
      <c r="AZ851" s="12">
        <v>9</v>
      </c>
      <c r="BA851" s="3" t="s">
        <v>451</v>
      </c>
      <c r="BB851" s="140">
        <v>41756</v>
      </c>
      <c r="BC851" s="12">
        <v>7</v>
      </c>
      <c r="BD851" s="3" t="s">
        <v>451</v>
      </c>
      <c r="BE851" s="140">
        <v>41734</v>
      </c>
      <c r="CC851"/>
      <c r="CD851" s="187"/>
      <c r="CE851"/>
      <c r="CF851"/>
      <c r="CG851" s="187"/>
      <c r="CH851"/>
      <c r="CI851"/>
      <c r="CJ851" s="187"/>
      <c r="CK851"/>
      <c r="CL851"/>
      <c r="CM851" s="187"/>
      <c r="CN851"/>
      <c r="CO851"/>
      <c r="CP851" s="187"/>
      <c r="CQ851"/>
      <c r="CR851"/>
      <c r="CS851" s="187"/>
      <c r="CT851"/>
      <c r="CU851"/>
      <c r="CV851" s="187"/>
      <c r="CW851"/>
      <c r="CX851"/>
      <c r="CY851"/>
      <c r="CZ851"/>
      <c r="DA851"/>
      <c r="DB851"/>
      <c r="DC851"/>
      <c r="DD851"/>
      <c r="DE851"/>
      <c r="DF851"/>
      <c r="DG851"/>
      <c r="DH851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</row>
    <row r="852" spans="1:222">
      <c r="A852" s="1" t="s">
        <v>2042</v>
      </c>
      <c r="B852" s="24" t="s">
        <v>2031</v>
      </c>
      <c r="C852" s="15">
        <f t="shared" si="74"/>
        <v>11.318181818181817</v>
      </c>
      <c r="E852" s="1" t="s">
        <v>3216</v>
      </c>
      <c r="F852" s="33" t="s">
        <v>2032</v>
      </c>
      <c r="G852" s="144">
        <v>3</v>
      </c>
      <c r="H852" s="138">
        <v>2</v>
      </c>
      <c r="I852" s="61">
        <v>5.5</v>
      </c>
      <c r="K852" s="130">
        <v>0</v>
      </c>
      <c r="L852" s="158">
        <f>(J852+K852)</f>
        <v>0</v>
      </c>
      <c r="M852" s="10">
        <v>10</v>
      </c>
      <c r="N852" s="3" t="s">
        <v>451</v>
      </c>
      <c r="O852" s="148">
        <v>42883</v>
      </c>
      <c r="P852" s="10">
        <v>12</v>
      </c>
      <c r="Q852" s="3" t="s">
        <v>451</v>
      </c>
      <c r="R852" s="148">
        <v>42456</v>
      </c>
      <c r="S852" s="10">
        <v>13</v>
      </c>
      <c r="T852" s="3" t="s">
        <v>451</v>
      </c>
      <c r="U852" s="148">
        <v>42267</v>
      </c>
      <c r="V852" s="10"/>
      <c r="W852" s="3"/>
      <c r="X852" s="148"/>
      <c r="Y852" s="10"/>
      <c r="Z852" s="3"/>
      <c r="AA852" s="140"/>
      <c r="AB852" s="12"/>
      <c r="AC852" s="3"/>
      <c r="AD852" s="140"/>
      <c r="AE852" s="12"/>
      <c r="AF852" s="3"/>
      <c r="AG852" s="140"/>
      <c r="AH852" s="12"/>
      <c r="AI852" s="3"/>
      <c r="AJ852" s="140"/>
      <c r="AK852" s="12"/>
      <c r="AL852" s="3"/>
      <c r="AM852" s="140"/>
      <c r="AN852" s="12"/>
      <c r="AO852" s="3"/>
      <c r="AP852" s="140"/>
      <c r="AQ852" s="12"/>
      <c r="AR852" s="3"/>
      <c r="AS852" s="140"/>
      <c r="BZ852"/>
      <c r="CA852" s="187"/>
      <c r="CB852"/>
      <c r="CC852"/>
      <c r="CD852" s="187"/>
      <c r="CE852"/>
      <c r="CF852"/>
      <c r="CG852" s="187"/>
      <c r="CH852"/>
      <c r="CI852"/>
      <c r="CJ852" s="187"/>
      <c r="CK852"/>
      <c r="CL852"/>
      <c r="CM852" s="187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</row>
    <row r="853" spans="1:222">
      <c r="A853" s="1" t="s">
        <v>747</v>
      </c>
      <c r="B853" s="24" t="s">
        <v>748</v>
      </c>
      <c r="C853" s="15">
        <f t="shared" si="74"/>
        <v>0</v>
      </c>
      <c r="E853" s="1" t="s">
        <v>749</v>
      </c>
      <c r="F853" s="33" t="s">
        <v>750</v>
      </c>
      <c r="K853" s="130">
        <v>0</v>
      </c>
      <c r="L853" s="158">
        <f>(J853+K853)</f>
        <v>0</v>
      </c>
      <c r="M853" s="10">
        <v>0</v>
      </c>
      <c r="N853" s="3" t="s">
        <v>264</v>
      </c>
      <c r="O853" s="148">
        <v>41357</v>
      </c>
      <c r="P853" s="10">
        <v>0</v>
      </c>
      <c r="Q853" s="3" t="s">
        <v>264</v>
      </c>
      <c r="R853" s="148">
        <v>41350</v>
      </c>
      <c r="S853" s="10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</row>
    <row r="854" spans="1:222">
      <c r="A854" s="1" t="s">
        <v>927</v>
      </c>
      <c r="B854" s="24" t="s">
        <v>351</v>
      </c>
      <c r="C854" s="15">
        <f t="shared" ref="C854:C890" si="77">IF(AND(N854="n",Q854="n",T854="n"),(M854+0.7*P854+0.5*S854)/2.2,IF(AND(OR(N854="y",N854="dnf",N854="oc",N854="dq",N854="nq"),OR(Q854="y",Q854="dnf",Q854="oc",Q854="dq",Q854="nq"),OR(T854="y",T854="dnf",T854="oc",T854="dq",T854="nq")),AVERAGE(M854,P854,S854),IF(AND(N854="n",Q854="n"),(M854+0.7*P854)/1.7,IF(AND(N854="n",T854="n"),(M854+0.7*S854)/1.7,IF(OR(N854="n",AND(Q854="",T854="")),M854,IF(AND(Q854="n",T854="n"),(P854+0.7*S854)/1.7,IF(Q854="n",P854,IF(T854="n",S854,(M854+P854)/2))))))))</f>
        <v>5</v>
      </c>
      <c r="E854" s="1" t="s">
        <v>878</v>
      </c>
      <c r="F854" s="33" t="s">
        <v>754</v>
      </c>
      <c r="L854" s="158">
        <f t="shared" ref="L854:L855" si="78">(J854+K854)</f>
        <v>0</v>
      </c>
      <c r="M854" s="10">
        <v>5</v>
      </c>
      <c r="N854" s="3" t="s">
        <v>306</v>
      </c>
      <c r="O854" s="148">
        <v>41357</v>
      </c>
      <c r="P854" s="10"/>
      <c r="S854" s="10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</row>
    <row r="855" spans="1:222">
      <c r="A855" s="1" t="s">
        <v>3118</v>
      </c>
      <c r="B855" s="24" t="s">
        <v>3116</v>
      </c>
      <c r="C855" s="15">
        <f t="shared" si="77"/>
        <v>13</v>
      </c>
      <c r="E855" s="1" t="s">
        <v>3117</v>
      </c>
      <c r="F855" s="33" t="s">
        <v>351</v>
      </c>
      <c r="G855" s="144">
        <v>1</v>
      </c>
      <c r="I855" s="61">
        <v>1.5</v>
      </c>
      <c r="J855" s="139">
        <v>0.25</v>
      </c>
      <c r="L855" s="158">
        <f t="shared" si="78"/>
        <v>0.25</v>
      </c>
      <c r="M855" s="10">
        <v>13</v>
      </c>
      <c r="N855" s="3" t="s">
        <v>451</v>
      </c>
      <c r="O855" s="148">
        <v>42988</v>
      </c>
      <c r="P855" s="10"/>
      <c r="S855" s="10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</row>
    <row r="856" spans="1:222">
      <c r="A856" s="1" t="s">
        <v>841</v>
      </c>
      <c r="B856" s="24" t="s">
        <v>96</v>
      </c>
      <c r="C856" s="15">
        <f t="shared" si="77"/>
        <v>8.2352941176470598</v>
      </c>
      <c r="D856" s="117" t="s">
        <v>595</v>
      </c>
      <c r="E856" s="37" t="s">
        <v>3180</v>
      </c>
      <c r="F856" s="33" t="s">
        <v>844</v>
      </c>
      <c r="G856" s="144">
        <v>4</v>
      </c>
      <c r="H856" s="138">
        <v>6</v>
      </c>
      <c r="I856" s="101">
        <v>12</v>
      </c>
      <c r="K856" s="130">
        <v>2.75</v>
      </c>
      <c r="L856" s="158">
        <f>(J856+K856)</f>
        <v>2.75</v>
      </c>
      <c r="M856" s="21">
        <v>4</v>
      </c>
      <c r="N856" s="10" t="s">
        <v>264</v>
      </c>
      <c r="O856" s="148">
        <v>42533</v>
      </c>
      <c r="P856" s="21">
        <v>7</v>
      </c>
      <c r="Q856" s="10" t="s">
        <v>451</v>
      </c>
      <c r="R856" s="148">
        <v>42532</v>
      </c>
      <c r="S856" s="21">
        <v>10</v>
      </c>
      <c r="T856" s="10" t="s">
        <v>451</v>
      </c>
      <c r="U856" s="148">
        <v>42519</v>
      </c>
      <c r="V856" s="21">
        <v>11</v>
      </c>
      <c r="W856" s="10" t="s">
        <v>451</v>
      </c>
      <c r="X856" s="148">
        <v>42189</v>
      </c>
      <c r="Y856" s="21">
        <v>11</v>
      </c>
      <c r="Z856" s="10" t="s">
        <v>451</v>
      </c>
      <c r="AA856" s="148">
        <v>42169</v>
      </c>
      <c r="AB856" s="21">
        <v>11</v>
      </c>
      <c r="AC856" s="10" t="s">
        <v>451</v>
      </c>
      <c r="AD856" s="129">
        <v>42168</v>
      </c>
      <c r="AE856" s="14">
        <v>9</v>
      </c>
      <c r="AF856" s="10" t="s">
        <v>451</v>
      </c>
      <c r="AG856" s="129">
        <v>42154</v>
      </c>
      <c r="AH856" s="14">
        <v>16</v>
      </c>
      <c r="AI856" s="10" t="s">
        <v>451</v>
      </c>
      <c r="AJ856" s="129">
        <v>42148</v>
      </c>
      <c r="AK856" s="14">
        <v>7</v>
      </c>
      <c r="AL856" s="10" t="s">
        <v>306</v>
      </c>
      <c r="AM856" s="129">
        <v>42120</v>
      </c>
      <c r="AN856" s="14">
        <v>12</v>
      </c>
      <c r="AO856" s="10" t="s">
        <v>451</v>
      </c>
      <c r="AP856" s="129">
        <v>42119</v>
      </c>
      <c r="AQ856" s="14">
        <v>11</v>
      </c>
      <c r="AR856" s="10" t="s">
        <v>451</v>
      </c>
      <c r="AS856" s="129">
        <v>42050</v>
      </c>
      <c r="AT856" s="14">
        <v>11</v>
      </c>
      <c r="AU856" s="10" t="s">
        <v>451</v>
      </c>
      <c r="AV856" s="129">
        <v>41896</v>
      </c>
      <c r="AW856" s="14">
        <v>12</v>
      </c>
      <c r="AX856" s="10" t="s">
        <v>451</v>
      </c>
      <c r="AY856" s="129">
        <v>41874</v>
      </c>
      <c r="AZ856" s="14">
        <v>8</v>
      </c>
      <c r="BA856" s="10" t="s">
        <v>230</v>
      </c>
      <c r="BB856" s="129">
        <v>41868</v>
      </c>
      <c r="BC856" s="14">
        <v>9</v>
      </c>
      <c r="BD856" s="10" t="s">
        <v>451</v>
      </c>
      <c r="BE856" s="129">
        <v>41867</v>
      </c>
      <c r="BF856" s="14">
        <v>7</v>
      </c>
      <c r="BG856" s="10" t="s">
        <v>451</v>
      </c>
      <c r="BH856" s="129">
        <v>41825</v>
      </c>
      <c r="BI856" s="14">
        <v>11</v>
      </c>
      <c r="BJ856" s="10" t="s">
        <v>451</v>
      </c>
      <c r="BK856" s="129">
        <v>41819</v>
      </c>
      <c r="BL856" s="14">
        <v>11</v>
      </c>
      <c r="BM856" s="10" t="s">
        <v>451</v>
      </c>
      <c r="BN856" s="129">
        <v>41793</v>
      </c>
      <c r="BO856" s="14">
        <v>11</v>
      </c>
      <c r="BP856" s="10" t="s">
        <v>451</v>
      </c>
      <c r="BQ856" s="129">
        <v>41756</v>
      </c>
      <c r="BR856" s="14">
        <v>12</v>
      </c>
      <c r="BS856" s="10" t="s">
        <v>451</v>
      </c>
      <c r="BT856" s="129">
        <v>41734</v>
      </c>
      <c r="BU856" s="14">
        <v>11</v>
      </c>
      <c r="BV856" s="10" t="s">
        <v>451</v>
      </c>
      <c r="BW856" s="129">
        <v>41728</v>
      </c>
      <c r="BX856" s="14">
        <v>12</v>
      </c>
      <c r="BY856" s="10" t="s">
        <v>451</v>
      </c>
      <c r="BZ856" s="129">
        <v>41546</v>
      </c>
      <c r="CA856" s="14">
        <v>12</v>
      </c>
      <c r="CB856" s="10" t="s">
        <v>451</v>
      </c>
      <c r="CC856" s="129">
        <v>41539</v>
      </c>
      <c r="CD856" s="14">
        <v>14</v>
      </c>
      <c r="CE856" s="10" t="s">
        <v>451</v>
      </c>
      <c r="CF856" s="129">
        <v>41538</v>
      </c>
      <c r="CG856" s="14">
        <v>15</v>
      </c>
      <c r="CH856" s="10" t="s">
        <v>451</v>
      </c>
      <c r="CI856" s="129">
        <v>41532</v>
      </c>
      <c r="CJ856" s="14">
        <v>13</v>
      </c>
      <c r="CK856" s="10" t="s">
        <v>451</v>
      </c>
      <c r="CL856" s="129">
        <v>41511</v>
      </c>
      <c r="CM856" s="21">
        <v>12</v>
      </c>
      <c r="CN856" s="10" t="s">
        <v>451</v>
      </c>
      <c r="CO856" s="129">
        <v>41483</v>
      </c>
      <c r="CP856" s="21">
        <v>10</v>
      </c>
      <c r="CQ856" s="10" t="s">
        <v>451</v>
      </c>
      <c r="CR856" s="129">
        <v>41461</v>
      </c>
      <c r="CS856" s="21">
        <v>12</v>
      </c>
      <c r="CT856" s="10" t="s">
        <v>451</v>
      </c>
      <c r="CU856" s="129">
        <v>41448</v>
      </c>
      <c r="CV856" s="21">
        <v>11</v>
      </c>
      <c r="CW856" s="10" t="s">
        <v>451</v>
      </c>
      <c r="CX856" s="129">
        <v>41420</v>
      </c>
      <c r="CY856" s="21">
        <v>6</v>
      </c>
      <c r="CZ856" s="10" t="s">
        <v>264</v>
      </c>
      <c r="DA856" s="129">
        <v>41371</v>
      </c>
      <c r="DB856" s="187"/>
      <c r="DC856"/>
      <c r="DD856"/>
      <c r="DE856" s="187"/>
      <c r="DF856"/>
      <c r="DG856"/>
      <c r="DH856" s="187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</row>
    <row r="857" spans="1:222">
      <c r="A857" s="1" t="s">
        <v>1785</v>
      </c>
      <c r="B857" s="24" t="s">
        <v>1482</v>
      </c>
      <c r="C857" s="15">
        <f t="shared" si="77"/>
        <v>15.68181818181818</v>
      </c>
      <c r="E857" s="1" t="s">
        <v>2598</v>
      </c>
      <c r="F857" s="33" t="s">
        <v>1786</v>
      </c>
      <c r="G857" s="144">
        <v>4</v>
      </c>
      <c r="H857" s="138">
        <v>6</v>
      </c>
      <c r="I857" s="61">
        <v>8</v>
      </c>
      <c r="J857" s="139">
        <v>2</v>
      </c>
      <c r="K857" s="130">
        <v>6</v>
      </c>
      <c r="L857" s="158">
        <f>(J857+K857)</f>
        <v>8</v>
      </c>
      <c r="M857" s="21">
        <v>13</v>
      </c>
      <c r="N857" s="10" t="s">
        <v>451</v>
      </c>
      <c r="O857" s="148">
        <v>42771</v>
      </c>
      <c r="P857" s="21">
        <v>15</v>
      </c>
      <c r="Q857" s="10" t="s">
        <v>451</v>
      </c>
      <c r="R857" s="148">
        <v>42770</v>
      </c>
      <c r="S857" s="21">
        <v>22</v>
      </c>
      <c r="T857" s="10" t="s">
        <v>451</v>
      </c>
      <c r="U857" s="148">
        <v>42274</v>
      </c>
      <c r="V857" s="21">
        <v>22</v>
      </c>
      <c r="W857" s="10" t="s">
        <v>451</v>
      </c>
      <c r="X857" s="148">
        <v>42273</v>
      </c>
      <c r="Y857" s="21">
        <v>22</v>
      </c>
      <c r="Z857" s="10" t="s">
        <v>451</v>
      </c>
      <c r="AA857" s="148">
        <v>42036</v>
      </c>
      <c r="AB857" s="21">
        <v>19</v>
      </c>
      <c r="AC857" s="10" t="s">
        <v>451</v>
      </c>
      <c r="AD857" s="129">
        <v>42035</v>
      </c>
      <c r="AE857" s="14"/>
      <c r="AF857" s="10"/>
      <c r="AG857" s="129"/>
      <c r="AH857" s="14"/>
      <c r="AI857" s="10"/>
      <c r="AJ857" s="129"/>
      <c r="AK857" s="14"/>
      <c r="AL857" s="10"/>
      <c r="AM857" s="129"/>
      <c r="AN857" s="14"/>
      <c r="AO857" s="10"/>
      <c r="AP857" s="129"/>
      <c r="AQ857" s="14"/>
      <c r="AR857" s="10"/>
      <c r="AS857" s="129"/>
      <c r="AT857" s="14"/>
      <c r="AU857" s="10"/>
      <c r="AV857" s="129"/>
      <c r="AW857" s="14"/>
      <c r="AX857" s="10"/>
      <c r="AY857" s="129"/>
      <c r="AZ857" s="14"/>
      <c r="BA857" s="10"/>
      <c r="BB857" s="129"/>
      <c r="BC857" s="14"/>
      <c r="BD857" s="10"/>
      <c r="BE857" s="129"/>
      <c r="BF857" s="14"/>
      <c r="BG857" s="10"/>
      <c r="BH857" s="129"/>
      <c r="BI857" s="14"/>
      <c r="BJ857" s="10"/>
      <c r="BK857" s="129"/>
      <c r="BL857" s="14"/>
      <c r="BM857" s="10"/>
      <c r="BN857" s="129"/>
      <c r="BO857" s="14"/>
      <c r="BP857" s="10"/>
      <c r="BQ857" s="129"/>
      <c r="BR857" s="14"/>
      <c r="BS857" s="10"/>
      <c r="BT857" s="129"/>
      <c r="CC857"/>
      <c r="CD857" s="187"/>
      <c r="CE857"/>
      <c r="CF857"/>
      <c r="CG857" s="187"/>
      <c r="CH857"/>
      <c r="CI857"/>
      <c r="CJ857" s="187"/>
      <c r="CK857"/>
      <c r="CL857"/>
      <c r="CM857" s="187"/>
      <c r="CN857"/>
      <c r="CO857"/>
      <c r="CP857" s="187"/>
      <c r="CQ857"/>
      <c r="CR857"/>
      <c r="CS857" s="187"/>
      <c r="CT857"/>
      <c r="CU857"/>
      <c r="CV857" s="187"/>
      <c r="CW857"/>
      <c r="CX857"/>
      <c r="CY857" s="187"/>
      <c r="CZ857"/>
      <c r="DA857"/>
      <c r="DB857" s="187"/>
      <c r="DC857"/>
      <c r="DD857"/>
      <c r="DE857" s="187"/>
      <c r="DF857"/>
      <c r="DG857"/>
      <c r="DH857" s="187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</row>
    <row r="858" spans="1:222">
      <c r="A858" s="1" t="s">
        <v>915</v>
      </c>
      <c r="B858" s="24" t="s">
        <v>905</v>
      </c>
      <c r="C858" s="15">
        <f t="shared" si="77"/>
        <v>16</v>
      </c>
      <c r="E858" s="37" t="s">
        <v>3181</v>
      </c>
      <c r="F858" s="33" t="s">
        <v>906</v>
      </c>
      <c r="G858" s="144">
        <v>4</v>
      </c>
      <c r="H858" s="138">
        <v>6</v>
      </c>
      <c r="I858" s="101">
        <v>12</v>
      </c>
      <c r="J858" s="139">
        <v>1</v>
      </c>
      <c r="K858" s="130">
        <v>14.5</v>
      </c>
      <c r="L858" s="158">
        <f>(J858+K858)</f>
        <v>15.5</v>
      </c>
      <c r="M858" s="21">
        <v>16</v>
      </c>
      <c r="N858" s="10" t="s">
        <v>451</v>
      </c>
      <c r="O858" s="148">
        <v>43030</v>
      </c>
      <c r="P858" s="21">
        <v>16</v>
      </c>
      <c r="Q858" s="10" t="s">
        <v>451</v>
      </c>
      <c r="R858" s="148">
        <v>43029</v>
      </c>
      <c r="S858" s="21">
        <v>16</v>
      </c>
      <c r="T858" s="10" t="s">
        <v>451</v>
      </c>
      <c r="U858" s="148">
        <v>43016</v>
      </c>
      <c r="V858" s="21">
        <v>16</v>
      </c>
      <c r="W858" s="10" t="s">
        <v>451</v>
      </c>
      <c r="X858" s="148">
        <v>43015</v>
      </c>
      <c r="Y858" s="21">
        <v>16</v>
      </c>
      <c r="Z858" s="10" t="s">
        <v>451</v>
      </c>
      <c r="AA858" s="148">
        <v>42995</v>
      </c>
      <c r="AB858" s="21">
        <v>16</v>
      </c>
      <c r="AC858" s="10" t="s">
        <v>451</v>
      </c>
      <c r="AD858" s="148">
        <v>42994</v>
      </c>
      <c r="AE858" s="21">
        <v>6</v>
      </c>
      <c r="AF858" s="10" t="s">
        <v>264</v>
      </c>
      <c r="AG858" s="148">
        <v>42848</v>
      </c>
      <c r="AH858" s="21">
        <v>16</v>
      </c>
      <c r="AI858" s="10" t="s">
        <v>451</v>
      </c>
      <c r="AJ858" s="148">
        <v>42847</v>
      </c>
      <c r="AK858" s="21">
        <v>16</v>
      </c>
      <c r="AL858" s="10" t="s">
        <v>451</v>
      </c>
      <c r="AM858" s="148">
        <v>42666</v>
      </c>
      <c r="AN858" s="21">
        <v>4</v>
      </c>
      <c r="AO858" s="10" t="s">
        <v>264</v>
      </c>
      <c r="AP858" s="148">
        <v>42497</v>
      </c>
      <c r="AQ858" s="21">
        <v>15</v>
      </c>
      <c r="AR858" s="10" t="s">
        <v>451</v>
      </c>
      <c r="AS858" s="148">
        <v>42497</v>
      </c>
      <c r="AT858" s="21">
        <v>4</v>
      </c>
      <c r="AU858" s="10" t="s">
        <v>264</v>
      </c>
      <c r="AV858" s="148">
        <v>42295</v>
      </c>
      <c r="AW858" s="21">
        <v>20</v>
      </c>
      <c r="AX858" s="10" t="s">
        <v>451</v>
      </c>
      <c r="AY858" s="148">
        <v>42127</v>
      </c>
      <c r="AZ858" s="21">
        <v>22</v>
      </c>
      <c r="BA858" s="10" t="s">
        <v>451</v>
      </c>
      <c r="BB858" s="129">
        <v>42126</v>
      </c>
      <c r="BC858" s="14">
        <v>22</v>
      </c>
      <c r="BD858" s="10" t="s">
        <v>451</v>
      </c>
      <c r="BE858" s="129">
        <v>42113</v>
      </c>
      <c r="BF858" s="14">
        <v>22</v>
      </c>
      <c r="BG858" s="10" t="s">
        <v>451</v>
      </c>
      <c r="BH858" s="129">
        <v>42112</v>
      </c>
      <c r="BI858" s="14">
        <v>22</v>
      </c>
      <c r="BJ858" s="10" t="s">
        <v>232</v>
      </c>
      <c r="BK858" s="129">
        <v>41874</v>
      </c>
      <c r="BL858" s="14">
        <v>20</v>
      </c>
      <c r="BM858" s="10" t="s">
        <v>451</v>
      </c>
      <c r="BN858" s="129">
        <v>41777</v>
      </c>
      <c r="BO858" s="14">
        <v>21</v>
      </c>
      <c r="BP858" s="10" t="s">
        <v>451</v>
      </c>
      <c r="BQ858" s="129">
        <v>41776</v>
      </c>
      <c r="BR858" s="14">
        <v>22</v>
      </c>
      <c r="BS858" s="10" t="s">
        <v>451</v>
      </c>
      <c r="BT858" s="129">
        <v>41763</v>
      </c>
      <c r="BU858" s="14">
        <v>22</v>
      </c>
      <c r="BV858" s="10" t="s">
        <v>451</v>
      </c>
      <c r="BW858" s="129">
        <v>41762</v>
      </c>
      <c r="BX858" s="14">
        <v>22</v>
      </c>
      <c r="BY858" s="10" t="s">
        <v>451</v>
      </c>
      <c r="BZ858" s="129">
        <v>41567</v>
      </c>
      <c r="CA858" s="14">
        <v>22</v>
      </c>
      <c r="CB858" s="10" t="s">
        <v>232</v>
      </c>
      <c r="CC858" s="129">
        <v>41566</v>
      </c>
      <c r="CD858" s="14">
        <v>14</v>
      </c>
      <c r="CE858" s="10" t="s">
        <v>451</v>
      </c>
      <c r="CF858" s="129">
        <v>41532</v>
      </c>
      <c r="CG858" s="14">
        <v>18</v>
      </c>
      <c r="CH858" s="10" t="s">
        <v>451</v>
      </c>
      <c r="CI858" s="129">
        <v>41531</v>
      </c>
      <c r="CJ858" s="14">
        <v>22</v>
      </c>
      <c r="CK858" s="10" t="s">
        <v>232</v>
      </c>
      <c r="CL858" s="129">
        <v>41525</v>
      </c>
      <c r="CM858" s="14">
        <v>22</v>
      </c>
      <c r="CN858" s="10" t="s">
        <v>451</v>
      </c>
      <c r="CO858" s="129">
        <v>41399</v>
      </c>
      <c r="CP858" s="14">
        <v>22</v>
      </c>
      <c r="CQ858" s="10" t="s">
        <v>451</v>
      </c>
      <c r="CR858" s="129">
        <v>41398</v>
      </c>
      <c r="CS858" s="14">
        <v>22</v>
      </c>
      <c r="CT858" s="10" t="s">
        <v>451</v>
      </c>
      <c r="CU858" s="129">
        <v>41385</v>
      </c>
      <c r="CV858" s="14">
        <v>22</v>
      </c>
      <c r="CW858" s="10" t="s">
        <v>451</v>
      </c>
      <c r="CX858" s="129">
        <v>41384</v>
      </c>
      <c r="CY858" s="187"/>
      <c r="CZ858"/>
      <c r="DA858"/>
      <c r="DB858"/>
      <c r="DC858"/>
      <c r="DD858"/>
      <c r="DE858"/>
      <c r="DF858"/>
      <c r="DG858"/>
      <c r="DH85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</row>
    <row r="859" spans="1:222">
      <c r="A859" s="1" t="s">
        <v>2367</v>
      </c>
      <c r="B859" s="24" t="s">
        <v>2351</v>
      </c>
      <c r="C859" s="15">
        <f t="shared" si="77"/>
        <v>1</v>
      </c>
      <c r="E859" s="1" t="s">
        <v>2373</v>
      </c>
      <c r="F859" s="33" t="s">
        <v>696</v>
      </c>
      <c r="I859" s="101"/>
      <c r="M859" s="21">
        <v>3</v>
      </c>
      <c r="N859" s="10" t="s">
        <v>306</v>
      </c>
      <c r="O859" s="148">
        <v>42833</v>
      </c>
      <c r="P859" s="21">
        <v>0</v>
      </c>
      <c r="Q859" s="10" t="s">
        <v>306</v>
      </c>
      <c r="R859" s="148">
        <v>42533</v>
      </c>
      <c r="S859" s="21">
        <v>0</v>
      </c>
      <c r="T859" s="10" t="s">
        <v>306</v>
      </c>
      <c r="U859" s="148">
        <v>42532</v>
      </c>
      <c r="V859" s="187"/>
      <c r="W859"/>
      <c r="X859" s="582"/>
      <c r="Y859" s="187"/>
      <c r="Z859"/>
      <c r="AA859" s="582"/>
      <c r="AB859" s="187"/>
      <c r="AC859"/>
      <c r="AD859"/>
      <c r="AE859" s="187"/>
      <c r="AF859"/>
      <c r="AG859"/>
      <c r="AH859" s="187"/>
      <c r="AI859"/>
      <c r="AJ859"/>
      <c r="AK859" s="187"/>
      <c r="AL859"/>
      <c r="AM859" s="187"/>
      <c r="AN859" s="187"/>
      <c r="AO859"/>
      <c r="AP859"/>
      <c r="AQ859" s="187"/>
      <c r="AR859"/>
      <c r="AS859"/>
      <c r="AT859" s="187"/>
      <c r="AU859"/>
      <c r="AV859"/>
      <c r="AW859" s="187"/>
      <c r="AX859"/>
      <c r="AY859"/>
      <c r="AZ859" s="187"/>
      <c r="BA859"/>
      <c r="BB859"/>
      <c r="BC859" s="187"/>
      <c r="BD859"/>
      <c r="BE859"/>
      <c r="BF859" s="187"/>
      <c r="BG859"/>
      <c r="BH859"/>
      <c r="BI859" s="187"/>
      <c r="BJ859"/>
      <c r="BK859"/>
      <c r="BL859" s="187"/>
      <c r="BM859"/>
      <c r="BN859"/>
      <c r="BO859" s="187"/>
      <c r="BP859"/>
      <c r="BQ859"/>
      <c r="BR859" s="187"/>
      <c r="BS859"/>
      <c r="BT859"/>
      <c r="BU859" s="187"/>
      <c r="BV859"/>
      <c r="BW859"/>
      <c r="BX859" s="187"/>
      <c r="BY859"/>
      <c r="BZ859"/>
      <c r="CA859" s="187"/>
      <c r="CB859"/>
      <c r="CC859"/>
      <c r="CD859" s="187"/>
      <c r="CE859"/>
      <c r="CF859"/>
      <c r="CG859" s="187"/>
      <c r="CH859"/>
      <c r="CI859"/>
      <c r="CJ859" s="187"/>
      <c r="CK859"/>
      <c r="CL859"/>
      <c r="CM859" s="187"/>
      <c r="CN859"/>
      <c r="CO859"/>
      <c r="CP859" s="187"/>
      <c r="CQ859"/>
      <c r="CR859"/>
      <c r="CS859" s="187"/>
      <c r="CT859"/>
      <c r="CU859"/>
      <c r="CV859" s="187"/>
      <c r="CW859"/>
      <c r="CX859"/>
      <c r="CY859" s="187"/>
      <c r="CZ859"/>
      <c r="DA859"/>
      <c r="DB859" s="187"/>
      <c r="DC859"/>
      <c r="DD859"/>
      <c r="DE859" s="187"/>
      <c r="DF859"/>
      <c r="DG859"/>
      <c r="DH859" s="187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</row>
    <row r="860" spans="1:222">
      <c r="A860" s="1" t="s">
        <v>1314</v>
      </c>
      <c r="B860" s="24" t="s">
        <v>1315</v>
      </c>
      <c r="C860" s="15">
        <f t="shared" si="77"/>
        <v>17.363636363636363</v>
      </c>
      <c r="E860" s="37" t="s">
        <v>3182</v>
      </c>
      <c r="F860" s="33" t="s">
        <v>844</v>
      </c>
      <c r="G860" s="144">
        <v>4</v>
      </c>
      <c r="H860" s="138">
        <v>6</v>
      </c>
      <c r="I860" s="101">
        <v>12</v>
      </c>
      <c r="J860" s="139">
        <v>12</v>
      </c>
      <c r="K860" s="130">
        <v>16.5</v>
      </c>
      <c r="L860" s="158">
        <f t="shared" ref="L860:L873" si="79">(J860+K860)</f>
        <v>28.5</v>
      </c>
      <c r="M860" s="10">
        <v>16</v>
      </c>
      <c r="N860" s="3" t="s">
        <v>451</v>
      </c>
      <c r="O860" s="148">
        <v>42890</v>
      </c>
      <c r="P860" s="10">
        <v>16</v>
      </c>
      <c r="Q860" s="3" t="s">
        <v>451</v>
      </c>
      <c r="R860" s="148">
        <v>42889</v>
      </c>
      <c r="S860" s="10">
        <v>22</v>
      </c>
      <c r="T860" s="3" t="s">
        <v>451</v>
      </c>
      <c r="U860" s="148">
        <v>42883</v>
      </c>
      <c r="V860" s="10">
        <v>18</v>
      </c>
      <c r="W860" s="3" t="s">
        <v>451</v>
      </c>
      <c r="X860" s="148">
        <v>42834</v>
      </c>
      <c r="Y860" s="10">
        <v>18</v>
      </c>
      <c r="Z860" s="3" t="s">
        <v>451</v>
      </c>
      <c r="AA860" s="148">
        <v>42833</v>
      </c>
      <c r="AB860" s="10">
        <v>16</v>
      </c>
      <c r="AC860" s="3" t="s">
        <v>451</v>
      </c>
      <c r="AD860" s="148">
        <v>42652</v>
      </c>
      <c r="AE860" s="10">
        <v>15</v>
      </c>
      <c r="AF860" s="3" t="s">
        <v>451</v>
      </c>
      <c r="AG860" s="148">
        <v>42519</v>
      </c>
      <c r="AH860" s="10">
        <v>16</v>
      </c>
      <c r="AI860" s="3" t="s">
        <v>451</v>
      </c>
      <c r="AJ860" s="148">
        <v>42463</v>
      </c>
      <c r="AK860" s="10">
        <v>11</v>
      </c>
      <c r="AL860" s="3" t="s">
        <v>451</v>
      </c>
      <c r="AM860" s="148">
        <v>42462</v>
      </c>
      <c r="AN860" s="10">
        <v>15</v>
      </c>
      <c r="AO860" s="3" t="s">
        <v>451</v>
      </c>
      <c r="AP860" s="148">
        <v>42456</v>
      </c>
      <c r="AQ860" s="10">
        <v>16</v>
      </c>
      <c r="AR860" s="3" t="s">
        <v>451</v>
      </c>
      <c r="AS860" s="140">
        <v>42274</v>
      </c>
      <c r="AT860" s="12">
        <v>16</v>
      </c>
      <c r="AU860" s="3" t="s">
        <v>451</v>
      </c>
      <c r="AV860" s="140">
        <v>42273</v>
      </c>
      <c r="AW860" s="12">
        <v>15</v>
      </c>
      <c r="AX860" s="3" t="s">
        <v>451</v>
      </c>
      <c r="AY860" s="140">
        <v>42267</v>
      </c>
      <c r="AZ860" s="12">
        <v>16</v>
      </c>
      <c r="BA860" s="3" t="s">
        <v>451</v>
      </c>
      <c r="BB860" s="140">
        <v>42189</v>
      </c>
      <c r="BC860" s="12">
        <v>13</v>
      </c>
      <c r="BD860" s="3" t="s">
        <v>451</v>
      </c>
      <c r="BE860" s="140">
        <v>42169</v>
      </c>
      <c r="BF860" s="12">
        <v>13</v>
      </c>
      <c r="BG860" s="3" t="s">
        <v>451</v>
      </c>
      <c r="BH860" s="140">
        <v>42168</v>
      </c>
      <c r="BI860" s="12">
        <v>11</v>
      </c>
      <c r="BJ860" s="3" t="s">
        <v>451</v>
      </c>
      <c r="BK860" s="140">
        <v>42154</v>
      </c>
      <c r="BL860" s="12">
        <v>22</v>
      </c>
      <c r="BM860" s="3" t="s">
        <v>451</v>
      </c>
      <c r="BN860" s="140">
        <v>42148</v>
      </c>
      <c r="BO860" s="12">
        <v>11</v>
      </c>
      <c r="BP860" s="3" t="s">
        <v>451</v>
      </c>
      <c r="BQ860" s="140">
        <v>42120</v>
      </c>
      <c r="BR860" s="12">
        <v>18</v>
      </c>
      <c r="BS860" s="3" t="s">
        <v>451</v>
      </c>
      <c r="BT860" s="140">
        <v>42119</v>
      </c>
      <c r="BU860" s="12">
        <v>11</v>
      </c>
      <c r="BV860" s="3" t="s">
        <v>451</v>
      </c>
      <c r="BW860" s="140">
        <v>41896</v>
      </c>
      <c r="BX860" s="12">
        <v>16</v>
      </c>
      <c r="BY860" s="3" t="s">
        <v>451</v>
      </c>
      <c r="BZ860" s="140">
        <v>41875</v>
      </c>
      <c r="CA860" s="12">
        <v>18</v>
      </c>
      <c r="CB860" s="3" t="s">
        <v>451</v>
      </c>
      <c r="CC860" s="140">
        <v>41874</v>
      </c>
      <c r="CD860" s="12">
        <v>14</v>
      </c>
      <c r="CE860" s="3" t="s">
        <v>451</v>
      </c>
      <c r="CF860" s="140">
        <v>41868</v>
      </c>
      <c r="CG860" s="12">
        <v>11</v>
      </c>
      <c r="CH860" s="3" t="s">
        <v>451</v>
      </c>
      <c r="CI860" s="140">
        <v>41867</v>
      </c>
      <c r="CJ860" s="12">
        <v>11</v>
      </c>
      <c r="CK860" s="3" t="s">
        <v>451</v>
      </c>
      <c r="CL860" s="140">
        <v>41825</v>
      </c>
      <c r="CM860" s="12">
        <v>22</v>
      </c>
      <c r="CN860" s="3" t="s">
        <v>451</v>
      </c>
      <c r="CO860" s="140">
        <v>41819</v>
      </c>
      <c r="CP860" s="12">
        <v>11</v>
      </c>
      <c r="CQ860" s="3" t="s">
        <v>451</v>
      </c>
      <c r="CR860" s="140">
        <v>41793</v>
      </c>
      <c r="CS860" s="12">
        <v>6</v>
      </c>
      <c r="CT860" s="3" t="s">
        <v>264</v>
      </c>
      <c r="CU860" s="140">
        <v>41784</v>
      </c>
      <c r="CV860" s="12">
        <v>10</v>
      </c>
      <c r="CW860" s="3" t="s">
        <v>451</v>
      </c>
      <c r="CX860" s="140">
        <v>41756</v>
      </c>
      <c r="CY860" s="12">
        <v>8</v>
      </c>
      <c r="CZ860" s="3" t="s">
        <v>451</v>
      </c>
      <c r="DA860" s="140">
        <v>41734</v>
      </c>
      <c r="DE860" s="187"/>
      <c r="DF860"/>
      <c r="DG860"/>
      <c r="DH860" s="187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</row>
    <row r="861" spans="1:222">
      <c r="A861" s="1" t="s">
        <v>2306</v>
      </c>
      <c r="B861" s="24" t="s">
        <v>2294</v>
      </c>
      <c r="C861" s="15">
        <f t="shared" si="77"/>
        <v>6</v>
      </c>
      <c r="D861" s="117" t="s">
        <v>595</v>
      </c>
      <c r="E861" s="1" t="s">
        <v>2308</v>
      </c>
      <c r="F861" s="33" t="s">
        <v>2293</v>
      </c>
      <c r="K861" s="130">
        <v>0</v>
      </c>
      <c r="L861" s="158">
        <f t="shared" si="79"/>
        <v>0</v>
      </c>
      <c r="M861" s="10">
        <v>6</v>
      </c>
      <c r="N861" s="3" t="s">
        <v>230</v>
      </c>
      <c r="O861" s="148">
        <v>42483</v>
      </c>
      <c r="P861" s="10"/>
      <c r="S861" s="10"/>
      <c r="AD861" s="8"/>
      <c r="AG861" s="8"/>
      <c r="CC861"/>
      <c r="CD861" s="187"/>
      <c r="CE861"/>
      <c r="CF861"/>
      <c r="CG861" s="187"/>
      <c r="CH861"/>
      <c r="CI861"/>
      <c r="CJ861" s="187"/>
      <c r="CK861"/>
      <c r="CL861"/>
      <c r="CM861" s="187"/>
      <c r="CN861"/>
      <c r="CO861"/>
      <c r="CP861" s="187"/>
      <c r="CQ861"/>
      <c r="CR861"/>
      <c r="CS861" s="187"/>
      <c r="CT861"/>
      <c r="CU861"/>
      <c r="CV861" s="187"/>
      <c r="CW861"/>
      <c r="CX861"/>
      <c r="CY861" s="187"/>
      <c r="CZ861"/>
      <c r="DA861"/>
      <c r="DB861" s="187"/>
      <c r="DC861"/>
      <c r="DD861"/>
      <c r="DE861" s="187"/>
      <c r="DF861"/>
      <c r="DG861"/>
      <c r="DH861" s="187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</row>
    <row r="862" spans="1:222">
      <c r="A862" s="1" t="s">
        <v>740</v>
      </c>
      <c r="B862" s="24" t="s">
        <v>783</v>
      </c>
      <c r="C862" s="15">
        <f t="shared" si="77"/>
        <v>9</v>
      </c>
      <c r="E862" s="1" t="s">
        <v>784</v>
      </c>
      <c r="F862" s="33" t="s">
        <v>381</v>
      </c>
      <c r="G862" s="144">
        <v>1</v>
      </c>
      <c r="K862" s="130">
        <v>0</v>
      </c>
      <c r="L862" s="158">
        <f t="shared" si="79"/>
        <v>0</v>
      </c>
      <c r="M862" s="10">
        <v>9</v>
      </c>
      <c r="N862" s="3" t="s">
        <v>451</v>
      </c>
      <c r="O862" s="148">
        <v>41308</v>
      </c>
      <c r="P862" s="10"/>
      <c r="S862" s="10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</row>
    <row r="863" spans="1:222">
      <c r="A863" s="1" t="s">
        <v>853</v>
      </c>
      <c r="B863" s="24" t="s">
        <v>724</v>
      </c>
      <c r="C863" s="15">
        <f t="shared" si="77"/>
        <v>3</v>
      </c>
      <c r="E863" s="1" t="s">
        <v>725</v>
      </c>
      <c r="F863" s="33" t="s">
        <v>577</v>
      </c>
      <c r="K863" s="130">
        <v>0</v>
      </c>
      <c r="L863" s="158">
        <f t="shared" si="79"/>
        <v>0</v>
      </c>
      <c r="M863" s="10">
        <v>3</v>
      </c>
      <c r="N863" s="3" t="s">
        <v>306</v>
      </c>
      <c r="O863" s="148">
        <v>41307</v>
      </c>
      <c r="P863" s="10"/>
      <c r="S863" s="10"/>
      <c r="CC863"/>
      <c r="CD863" s="187"/>
      <c r="CE863"/>
      <c r="CF863"/>
      <c r="CG863" s="187"/>
      <c r="CH863"/>
      <c r="CI863"/>
      <c r="CJ863" s="187"/>
      <c r="CK863"/>
      <c r="CL863"/>
      <c r="CM863" s="187"/>
      <c r="CN863"/>
      <c r="CO863"/>
      <c r="CP863" s="187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</row>
    <row r="864" spans="1:222">
      <c r="A864" s="1" t="s">
        <v>752</v>
      </c>
      <c r="B864" s="24" t="s">
        <v>292</v>
      </c>
      <c r="C864" s="15">
        <f t="shared" si="77"/>
        <v>14.352941176470587</v>
      </c>
      <c r="E864" s="1" t="s">
        <v>1249</v>
      </c>
      <c r="F864" s="33" t="s">
        <v>751</v>
      </c>
      <c r="G864" s="144">
        <v>2</v>
      </c>
      <c r="H864" s="138">
        <v>1</v>
      </c>
      <c r="I864" s="61">
        <v>1</v>
      </c>
      <c r="K864" s="130">
        <v>1</v>
      </c>
      <c r="L864" s="158">
        <f t="shared" si="79"/>
        <v>1</v>
      </c>
      <c r="M864" s="10">
        <v>16</v>
      </c>
      <c r="N864" s="3" t="s">
        <v>451</v>
      </c>
      <c r="O864" s="148">
        <v>41581</v>
      </c>
      <c r="P864" s="10">
        <v>12</v>
      </c>
      <c r="Q864" s="3" t="s">
        <v>451</v>
      </c>
      <c r="R864" s="148">
        <v>41406</v>
      </c>
      <c r="S864" s="10">
        <v>6</v>
      </c>
      <c r="T864" s="3" t="s">
        <v>264</v>
      </c>
      <c r="U864" s="148">
        <v>41350</v>
      </c>
      <c r="V864" s="10">
        <v>9</v>
      </c>
      <c r="W864" s="3" t="s">
        <v>264</v>
      </c>
      <c r="X864" s="148">
        <v>41322</v>
      </c>
      <c r="CC864"/>
      <c r="CD864" s="187"/>
      <c r="CE864"/>
      <c r="CF864"/>
      <c r="CG864" s="187"/>
      <c r="CH864"/>
      <c r="CI864"/>
      <c r="CJ864" s="187"/>
      <c r="CK864"/>
      <c r="CL864"/>
      <c r="CM864" s="187"/>
      <c r="CN864"/>
      <c r="CO864"/>
      <c r="CP864" s="187"/>
      <c r="CQ864"/>
      <c r="CR864"/>
      <c r="CS864" s="187"/>
      <c r="CT864"/>
      <c r="CU864"/>
      <c r="CV864" s="187"/>
      <c r="CW864"/>
      <c r="CX864"/>
      <c r="CY864"/>
      <c r="CZ864"/>
      <c r="DA864"/>
      <c r="DB864"/>
      <c r="DC864"/>
      <c r="DD864"/>
      <c r="DE864"/>
      <c r="DF864"/>
      <c r="DG864"/>
      <c r="DH864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</row>
    <row r="865" spans="1:408">
      <c r="A865" s="1" t="s">
        <v>2264</v>
      </c>
      <c r="B865" s="24" t="s">
        <v>2255</v>
      </c>
      <c r="C865" s="15">
        <f t="shared" si="77"/>
        <v>11</v>
      </c>
      <c r="E865" s="1" t="s">
        <v>2256</v>
      </c>
      <c r="F865" s="33" t="s">
        <v>2257</v>
      </c>
      <c r="G865" s="144">
        <v>1</v>
      </c>
      <c r="H865" s="138">
        <v>0</v>
      </c>
      <c r="I865" s="61">
        <v>1.5</v>
      </c>
      <c r="K865" s="130">
        <v>0</v>
      </c>
      <c r="L865" s="158">
        <f t="shared" si="79"/>
        <v>0</v>
      </c>
      <c r="M865" s="10">
        <v>2</v>
      </c>
      <c r="N865" s="3" t="s">
        <v>306</v>
      </c>
      <c r="O865" s="148">
        <v>42519</v>
      </c>
      <c r="P865" s="10">
        <v>11</v>
      </c>
      <c r="Q865" s="3" t="s">
        <v>451</v>
      </c>
      <c r="R865" s="148">
        <v>42456</v>
      </c>
      <c r="S865" s="10"/>
      <c r="V865" s="10"/>
      <c r="W865" s="3"/>
      <c r="X865" s="148"/>
      <c r="CC865"/>
      <c r="CD865" s="187"/>
      <c r="CE865"/>
      <c r="CF865"/>
      <c r="CG865" s="187"/>
      <c r="CH865"/>
      <c r="CI865"/>
      <c r="CJ865" s="187"/>
      <c r="CK865"/>
      <c r="CL865"/>
      <c r="CM865" s="187"/>
      <c r="CN865"/>
      <c r="CO865"/>
      <c r="CP865" s="187"/>
      <c r="CQ865"/>
      <c r="CR865"/>
      <c r="CS865" s="187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</row>
    <row r="866" spans="1:408">
      <c r="A866" s="1" t="s">
        <v>1875</v>
      </c>
      <c r="B866" s="3" t="s">
        <v>1876</v>
      </c>
      <c r="C866" s="15">
        <f t="shared" si="77"/>
        <v>0</v>
      </c>
      <c r="E866" s="1" t="s">
        <v>1883</v>
      </c>
      <c r="F866" s="33" t="s">
        <v>844</v>
      </c>
      <c r="K866" s="130">
        <v>0</v>
      </c>
      <c r="L866" s="158">
        <f t="shared" si="79"/>
        <v>0</v>
      </c>
      <c r="CC866"/>
      <c r="CD866" s="194"/>
      <c r="CE866"/>
      <c r="CF866"/>
      <c r="CG866" s="194"/>
      <c r="CH866"/>
      <c r="CI866"/>
      <c r="CJ866" s="194"/>
      <c r="CK866"/>
      <c r="CL866"/>
      <c r="CM866" s="194"/>
      <c r="CN866"/>
      <c r="CO866"/>
      <c r="CP866" s="194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</row>
    <row r="867" spans="1:408">
      <c r="A867" s="1" t="s">
        <v>2102</v>
      </c>
      <c r="B867" s="3" t="s">
        <v>2103</v>
      </c>
      <c r="C867" s="15">
        <f t="shared" si="77"/>
        <v>14.999999999999998</v>
      </c>
      <c r="D867" s="117" t="s">
        <v>103</v>
      </c>
      <c r="E867" s="37" t="s">
        <v>3183</v>
      </c>
      <c r="F867" s="33" t="s">
        <v>351</v>
      </c>
      <c r="G867" s="144">
        <v>4</v>
      </c>
      <c r="H867" s="138">
        <v>6</v>
      </c>
      <c r="I867" s="61">
        <v>12</v>
      </c>
      <c r="K867" s="130">
        <v>9.5</v>
      </c>
      <c r="L867" s="158">
        <f t="shared" si="79"/>
        <v>9.5</v>
      </c>
      <c r="M867" s="21">
        <v>16</v>
      </c>
      <c r="N867" s="10" t="s">
        <v>451</v>
      </c>
      <c r="O867" s="148">
        <v>42715</v>
      </c>
      <c r="P867" s="21">
        <v>15</v>
      </c>
      <c r="Q867" s="10" t="s">
        <v>451</v>
      </c>
      <c r="R867" s="148">
        <v>42714</v>
      </c>
      <c r="S867" s="21">
        <v>13</v>
      </c>
      <c r="T867" s="10" t="s">
        <v>451</v>
      </c>
      <c r="U867" s="148">
        <v>42694</v>
      </c>
      <c r="V867" s="21">
        <v>15</v>
      </c>
      <c r="W867" s="10" t="s">
        <v>2350</v>
      </c>
      <c r="X867" s="148">
        <v>42693</v>
      </c>
      <c r="Y867" s="21">
        <v>0</v>
      </c>
      <c r="Z867" s="10" t="s">
        <v>465</v>
      </c>
      <c r="AA867" s="148">
        <v>42680</v>
      </c>
      <c r="AB867" s="21">
        <v>17</v>
      </c>
      <c r="AC867" s="10" t="s">
        <v>2311</v>
      </c>
      <c r="AD867" s="129">
        <v>42512</v>
      </c>
      <c r="AE867" s="14">
        <v>0</v>
      </c>
      <c r="AF867" s="10" t="s">
        <v>230</v>
      </c>
      <c r="AG867" s="129">
        <v>42511</v>
      </c>
      <c r="AH867" s="14">
        <v>9</v>
      </c>
      <c r="AI867" s="10" t="s">
        <v>264</v>
      </c>
      <c r="AJ867" s="129">
        <v>42463</v>
      </c>
      <c r="AK867" s="14">
        <v>8</v>
      </c>
      <c r="AL867" s="10" t="s">
        <v>264</v>
      </c>
      <c r="AM867" s="129">
        <v>42462</v>
      </c>
      <c r="AN867" s="14">
        <v>4</v>
      </c>
      <c r="AO867" s="10" t="s">
        <v>264</v>
      </c>
      <c r="AP867" s="129">
        <v>42337</v>
      </c>
      <c r="AQ867" s="14">
        <v>14.5</v>
      </c>
      <c r="AR867" s="10" t="s">
        <v>451</v>
      </c>
      <c r="AS867" s="129">
        <v>42336</v>
      </c>
      <c r="AT867" s="14">
        <v>6</v>
      </c>
      <c r="AU867" s="10" t="s">
        <v>264</v>
      </c>
      <c r="AV867" s="129">
        <v>42323</v>
      </c>
      <c r="AW867" s="14">
        <v>16</v>
      </c>
      <c r="AX867" s="10" t="s">
        <v>451</v>
      </c>
      <c r="AY867" s="129">
        <v>42310</v>
      </c>
      <c r="AZ867" s="14">
        <v>16</v>
      </c>
      <c r="BA867" s="3" t="s">
        <v>451</v>
      </c>
      <c r="BB867" s="129">
        <v>42309</v>
      </c>
      <c r="BC867" s="14">
        <v>12</v>
      </c>
      <c r="BD867" s="10" t="s">
        <v>451</v>
      </c>
      <c r="BE867" s="129">
        <v>42295</v>
      </c>
      <c r="BF867" s="14">
        <v>0</v>
      </c>
      <c r="BG867" s="3" t="s">
        <v>306</v>
      </c>
      <c r="BH867" s="129">
        <v>42294</v>
      </c>
      <c r="CC867"/>
      <c r="CD867" s="187"/>
      <c r="CE867"/>
      <c r="CF867"/>
      <c r="CG867" s="187"/>
      <c r="CH867"/>
      <c r="CI867"/>
      <c r="CJ867" s="187"/>
      <c r="CK867"/>
      <c r="CL867"/>
      <c r="CM867" s="187"/>
      <c r="CN867"/>
      <c r="CO867"/>
      <c r="CP867" s="187"/>
      <c r="CQ867"/>
      <c r="CR867"/>
      <c r="CS867" s="187"/>
      <c r="CT867"/>
      <c r="CU867"/>
      <c r="CV867" s="187"/>
      <c r="CW867"/>
      <c r="CX867"/>
      <c r="CY867" s="187"/>
      <c r="CZ867"/>
      <c r="DA867"/>
      <c r="DB867" s="187"/>
      <c r="DC867"/>
      <c r="DD867"/>
      <c r="DE867" s="187"/>
      <c r="DF867"/>
      <c r="DG867"/>
      <c r="DH867" s="187"/>
    </row>
    <row r="868" spans="1:408">
      <c r="A868" s="8" t="s">
        <v>676</v>
      </c>
      <c r="B868" s="27" t="s">
        <v>535</v>
      </c>
      <c r="C868" s="26">
        <f t="shared" si="77"/>
        <v>10.227272727272727</v>
      </c>
      <c r="D868" s="43"/>
      <c r="E868" s="8" t="s">
        <v>1250</v>
      </c>
      <c r="F868" s="33" t="s">
        <v>680</v>
      </c>
      <c r="G868" s="144">
        <v>4</v>
      </c>
      <c r="H868" s="144"/>
      <c r="I868" s="62"/>
      <c r="J868" s="145"/>
      <c r="K868" s="128">
        <v>0</v>
      </c>
      <c r="L868" s="158">
        <f t="shared" si="79"/>
        <v>0</v>
      </c>
      <c r="M868" s="10">
        <v>11</v>
      </c>
      <c r="N868" s="10" t="s">
        <v>451</v>
      </c>
      <c r="O868" s="148">
        <v>41609</v>
      </c>
      <c r="P868" s="10">
        <v>10</v>
      </c>
      <c r="Q868" s="10" t="s">
        <v>451</v>
      </c>
      <c r="R868" s="148">
        <v>41581</v>
      </c>
      <c r="S868" s="10">
        <v>9</v>
      </c>
      <c r="T868" s="10" t="s">
        <v>451</v>
      </c>
      <c r="U868" s="148">
        <v>41406</v>
      </c>
      <c r="V868" s="10">
        <v>11</v>
      </c>
      <c r="W868" s="10" t="s">
        <v>451</v>
      </c>
      <c r="X868" s="148">
        <v>41350</v>
      </c>
      <c r="Y868" s="10">
        <v>12</v>
      </c>
      <c r="Z868" s="10" t="s">
        <v>451</v>
      </c>
      <c r="AA868" s="148">
        <v>41322</v>
      </c>
      <c r="AC868" s="8"/>
      <c r="AD868" s="8"/>
      <c r="AF868" s="8"/>
      <c r="AG868" s="8"/>
      <c r="AI868" s="8"/>
      <c r="AJ868" s="8"/>
      <c r="AL868" s="8"/>
      <c r="AM868" s="8"/>
      <c r="AO868" s="8"/>
      <c r="AP868" s="8"/>
      <c r="AR868" s="8"/>
      <c r="AS868" s="8"/>
      <c r="AU868" s="8"/>
      <c r="AV868" s="8"/>
      <c r="AX868" s="8"/>
      <c r="AY868" s="8"/>
      <c r="BA868" s="8"/>
      <c r="BB868" s="8"/>
      <c r="BD868" s="8"/>
      <c r="BE868" s="8"/>
      <c r="BG868" s="8"/>
      <c r="BH868" s="8"/>
      <c r="BJ868" s="8"/>
      <c r="BK868" s="8"/>
      <c r="BM868" s="8"/>
      <c r="BN868" s="8"/>
      <c r="BP868" s="8"/>
      <c r="BQ868" s="8"/>
      <c r="BS868" s="8"/>
      <c r="BT868" s="8"/>
      <c r="BV868" s="8"/>
      <c r="BW868" s="8"/>
      <c r="BY868" s="8"/>
      <c r="BZ868" s="8"/>
      <c r="CB868" s="8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</row>
    <row r="869" spans="1:408" s="267" customFormat="1">
      <c r="A869" s="8" t="s">
        <v>2406</v>
      </c>
      <c r="B869" s="27" t="s">
        <v>2433</v>
      </c>
      <c r="C869" s="26">
        <f t="shared" si="77"/>
        <v>5</v>
      </c>
      <c r="D869" s="43" t="s">
        <v>595</v>
      </c>
      <c r="E869" s="8" t="s">
        <v>2434</v>
      </c>
      <c r="F869" s="33" t="s">
        <v>726</v>
      </c>
      <c r="G869" s="144"/>
      <c r="H869" s="144"/>
      <c r="I869" s="62"/>
      <c r="J869" s="145"/>
      <c r="K869" s="128">
        <v>0</v>
      </c>
      <c r="L869" s="158">
        <f t="shared" si="79"/>
        <v>0</v>
      </c>
      <c r="M869" s="10">
        <v>5</v>
      </c>
      <c r="N869" s="10" t="s">
        <v>230</v>
      </c>
      <c r="O869" s="148">
        <v>42623</v>
      </c>
      <c r="P869" s="10"/>
      <c r="Q869" s="10"/>
      <c r="R869" s="148"/>
      <c r="S869" s="10"/>
      <c r="T869" s="10"/>
      <c r="U869" s="148"/>
      <c r="V869" s="10"/>
      <c r="W869" s="10"/>
      <c r="X869" s="148"/>
      <c r="Y869" s="10"/>
      <c r="Z869" s="10"/>
      <c r="AA869" s="148"/>
      <c r="AB869" s="8"/>
      <c r="AC869" s="8"/>
      <c r="AD869" s="8"/>
      <c r="AE869" s="29"/>
      <c r="AF869" s="8"/>
      <c r="AG869" s="8"/>
      <c r="AH869" s="29"/>
      <c r="AI869" s="8"/>
      <c r="AJ869" s="8"/>
      <c r="AK869" s="29"/>
      <c r="AL869" s="8"/>
      <c r="AM869" s="8"/>
      <c r="AN869" s="29"/>
      <c r="AO869" s="8"/>
      <c r="AP869" s="8"/>
      <c r="AQ869" s="29"/>
      <c r="AR869" s="8"/>
      <c r="AS869" s="8"/>
      <c r="AT869" s="29"/>
      <c r="AU869" s="8"/>
      <c r="AV869" s="8"/>
      <c r="AW869" s="29"/>
      <c r="AX869" s="8"/>
      <c r="AY869" s="8"/>
      <c r="AZ869" s="29"/>
      <c r="BA869" s="8"/>
      <c r="BB869" s="8"/>
      <c r="BC869" s="29"/>
      <c r="BD869" s="8"/>
      <c r="BE869" s="8"/>
      <c r="BF869" s="29"/>
      <c r="BG869" s="8"/>
      <c r="BH869" s="8"/>
      <c r="BI869" s="29"/>
      <c r="BJ869" s="8"/>
      <c r="BK869" s="8"/>
      <c r="BL869" s="29"/>
      <c r="BM869" s="8"/>
      <c r="BN869" s="8"/>
      <c r="BO869" s="29"/>
      <c r="BP869" s="8"/>
      <c r="BQ869" s="8"/>
      <c r="BR869" s="29"/>
      <c r="BS869" s="8"/>
      <c r="BT869" s="8"/>
      <c r="BU869" s="29"/>
      <c r="BV869" s="8"/>
      <c r="BW869" s="8"/>
      <c r="BX869" s="29"/>
      <c r="BY869" s="8"/>
      <c r="BZ869" s="8"/>
      <c r="CA869" s="29"/>
      <c r="CB869" s="8"/>
      <c r="CC869" s="187"/>
      <c r="CD869" s="194"/>
      <c r="CE869" s="187"/>
      <c r="CF869" s="187"/>
      <c r="CG869" s="194"/>
      <c r="CH869" s="187"/>
      <c r="CI869" s="187"/>
      <c r="CJ869" s="194"/>
      <c r="CK869" s="187"/>
      <c r="CL869" s="187"/>
      <c r="CM869" s="194"/>
      <c r="CN869" s="187"/>
      <c r="CO869" s="187"/>
      <c r="CP869" s="194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  <c r="NJ869" s="8"/>
      <c r="NK869" s="8"/>
      <c r="NL869" s="8"/>
      <c r="NM869" s="8"/>
      <c r="NN869" s="8"/>
      <c r="NO869" s="8"/>
      <c r="NP869" s="8"/>
      <c r="NQ869" s="8"/>
      <c r="NR869" s="8"/>
      <c r="NS869" s="8"/>
      <c r="NT869" s="8"/>
      <c r="NU869" s="8"/>
      <c r="NV869" s="8"/>
      <c r="NW869" s="8"/>
      <c r="NX869" s="8"/>
      <c r="NY869" s="8"/>
      <c r="NZ869" s="8"/>
      <c r="OA869" s="8"/>
      <c r="OB869" s="8"/>
      <c r="OC869" s="8"/>
      <c r="OD869" s="8"/>
      <c r="OE869" s="8"/>
      <c r="OF869" s="8"/>
      <c r="OG869" s="8"/>
      <c r="OH869" s="8"/>
      <c r="OI869" s="8"/>
      <c r="OJ869" s="8"/>
      <c r="OK869" s="8"/>
      <c r="OL869" s="8"/>
      <c r="OM869" s="8"/>
      <c r="ON869" s="8"/>
      <c r="OO869" s="8"/>
      <c r="OP869" s="8"/>
      <c r="OQ869" s="8"/>
      <c r="OR869" s="8"/>
    </row>
    <row r="870" spans="1:408">
      <c r="A870" s="1" t="s">
        <v>687</v>
      </c>
      <c r="B870" s="24" t="s">
        <v>688</v>
      </c>
      <c r="C870" s="15">
        <f t="shared" si="77"/>
        <v>10</v>
      </c>
      <c r="E870" s="1" t="s">
        <v>689</v>
      </c>
      <c r="F870" s="33" t="s">
        <v>690</v>
      </c>
      <c r="G870" s="144">
        <v>1</v>
      </c>
      <c r="K870" s="130">
        <v>0</v>
      </c>
      <c r="L870" s="158">
        <f t="shared" si="79"/>
        <v>0</v>
      </c>
      <c r="M870" s="10">
        <v>10</v>
      </c>
      <c r="N870" s="3" t="s">
        <v>451</v>
      </c>
      <c r="O870" s="148">
        <v>41567</v>
      </c>
      <c r="P870" s="10"/>
      <c r="S870" s="10"/>
      <c r="CC870"/>
      <c r="CD870" s="194"/>
      <c r="CE870"/>
      <c r="CF870"/>
      <c r="CG870" s="194"/>
      <c r="CH870"/>
      <c r="CI870"/>
      <c r="CJ870" s="194"/>
      <c r="CK870"/>
      <c r="CL870"/>
      <c r="CM870" s="194"/>
      <c r="CN870"/>
      <c r="CO870"/>
      <c r="CP870" s="194"/>
      <c r="CQ870"/>
      <c r="CR870"/>
      <c r="CS870" s="194"/>
      <c r="CT870"/>
      <c r="CU870"/>
      <c r="CV870" s="187"/>
      <c r="CW870"/>
      <c r="CX870"/>
      <c r="CY870" s="187"/>
      <c r="CZ870"/>
      <c r="DA870"/>
      <c r="DB870" s="187"/>
      <c r="DC870"/>
      <c r="DD870"/>
      <c r="DE870" s="187"/>
      <c r="DF870"/>
      <c r="DG870"/>
      <c r="DH870" s="187"/>
    </row>
    <row r="871" spans="1:408" s="267" customFormat="1">
      <c r="A871" s="1" t="s">
        <v>2104</v>
      </c>
      <c r="B871" s="3" t="s">
        <v>2105</v>
      </c>
      <c r="C871" s="15">
        <f t="shared" si="77"/>
        <v>12.176470588235293</v>
      </c>
      <c r="D871" s="117"/>
      <c r="E871" s="1" t="s">
        <v>2261</v>
      </c>
      <c r="F871" s="33" t="s">
        <v>351</v>
      </c>
      <c r="G871" s="144">
        <v>4</v>
      </c>
      <c r="H871" s="138"/>
      <c r="I871" s="61">
        <v>3</v>
      </c>
      <c r="J871" s="139"/>
      <c r="K871" s="130">
        <v>0.5</v>
      </c>
      <c r="L871" s="158">
        <f t="shared" si="79"/>
        <v>0.5</v>
      </c>
      <c r="M871" s="21">
        <v>13</v>
      </c>
      <c r="N871" s="10" t="s">
        <v>451</v>
      </c>
      <c r="O871" s="148">
        <v>42715</v>
      </c>
      <c r="P871" s="21">
        <v>11</v>
      </c>
      <c r="Q871" s="10" t="s">
        <v>451</v>
      </c>
      <c r="R871" s="148">
        <v>42714</v>
      </c>
      <c r="S871" s="21">
        <v>5</v>
      </c>
      <c r="T871" s="10" t="s">
        <v>264</v>
      </c>
      <c r="U871" s="148">
        <v>42694</v>
      </c>
      <c r="V871" s="21">
        <v>8</v>
      </c>
      <c r="W871" s="10" t="s">
        <v>451</v>
      </c>
      <c r="X871" s="148">
        <v>42693</v>
      </c>
      <c r="Y871" s="21">
        <v>11</v>
      </c>
      <c r="Z871" s="10" t="s">
        <v>451</v>
      </c>
      <c r="AA871" s="148">
        <v>42512</v>
      </c>
      <c r="AB871" s="21">
        <v>10</v>
      </c>
      <c r="AC871" s="10" t="s">
        <v>451</v>
      </c>
      <c r="AD871" s="129">
        <v>42511</v>
      </c>
      <c r="AE871" s="14">
        <v>8</v>
      </c>
      <c r="AF871" s="10" t="s">
        <v>451</v>
      </c>
      <c r="AG871" s="129">
        <v>42463</v>
      </c>
      <c r="AH871" s="14">
        <v>10</v>
      </c>
      <c r="AI871" s="10" t="s">
        <v>451</v>
      </c>
      <c r="AJ871" s="129">
        <v>42462</v>
      </c>
      <c r="AK871" s="14">
        <v>3</v>
      </c>
      <c r="AL871" s="10" t="s">
        <v>264</v>
      </c>
      <c r="AM871" s="129">
        <v>42351</v>
      </c>
      <c r="AN871" s="14">
        <v>3</v>
      </c>
      <c r="AO871" s="3" t="s">
        <v>264</v>
      </c>
      <c r="AP871" s="129">
        <v>42350</v>
      </c>
      <c r="AQ871" s="14">
        <v>7</v>
      </c>
      <c r="AR871" s="10" t="s">
        <v>264</v>
      </c>
      <c r="AS871" s="129">
        <v>42310</v>
      </c>
      <c r="AT871" s="14">
        <v>11</v>
      </c>
      <c r="AU871" s="3" t="s">
        <v>451</v>
      </c>
      <c r="AV871" s="129">
        <v>42309</v>
      </c>
      <c r="AW871" s="14">
        <v>11</v>
      </c>
      <c r="AX871" s="10" t="s">
        <v>451</v>
      </c>
      <c r="AY871" s="129">
        <v>42295</v>
      </c>
      <c r="AZ871" s="14">
        <v>0</v>
      </c>
      <c r="BA871" s="3" t="s">
        <v>306</v>
      </c>
      <c r="BB871" s="129">
        <v>42294</v>
      </c>
      <c r="BC871" s="29"/>
      <c r="BD871" s="1"/>
      <c r="BE871" s="1"/>
      <c r="BF871" s="29"/>
      <c r="BG871" s="1"/>
      <c r="BH871" s="1"/>
      <c r="BI871" s="29"/>
      <c r="BJ871" s="1"/>
      <c r="BK871" s="1"/>
      <c r="BL871" s="29"/>
      <c r="BM871" s="1"/>
      <c r="BN871" s="1"/>
      <c r="BO871" s="29"/>
      <c r="BP871" s="1"/>
      <c r="BQ871" s="1"/>
      <c r="BR871" s="29"/>
      <c r="BS871" s="1"/>
      <c r="BT871" s="1"/>
      <c r="BU871" s="29"/>
      <c r="BV871" s="1"/>
      <c r="BW871" s="1"/>
      <c r="BX871" s="29"/>
      <c r="BY871" s="1"/>
      <c r="BZ871" s="1"/>
      <c r="CA871" s="29"/>
      <c r="CB871" s="1"/>
      <c r="CC871"/>
      <c r="CD871" s="194"/>
      <c r="CE871"/>
      <c r="CF871"/>
      <c r="CG871" s="194"/>
      <c r="CH871"/>
      <c r="CI871"/>
      <c r="CJ871" s="194"/>
      <c r="CK871"/>
      <c r="CL871"/>
      <c r="CM871" s="194"/>
      <c r="CN871"/>
      <c r="CO871"/>
      <c r="CP871" s="194"/>
      <c r="CQ871"/>
      <c r="CR871"/>
      <c r="CS871" s="187"/>
      <c r="CT871"/>
      <c r="CU871"/>
      <c r="CV871" s="187"/>
      <c r="CW871"/>
      <c r="CX871"/>
      <c r="CY871" s="187"/>
      <c r="CZ871"/>
      <c r="DA871"/>
      <c r="DB871" s="187"/>
      <c r="DC871"/>
      <c r="DD871"/>
      <c r="DE871"/>
      <c r="DF871"/>
      <c r="DG871"/>
      <c r="DH87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  <c r="NJ871" s="8"/>
      <c r="NK871" s="8"/>
      <c r="NL871" s="8"/>
      <c r="NM871" s="8"/>
      <c r="NN871" s="8"/>
      <c r="NO871" s="8"/>
      <c r="NP871" s="8"/>
      <c r="NQ871" s="8"/>
      <c r="NR871" s="8"/>
      <c r="NS871" s="8"/>
      <c r="NT871" s="8"/>
      <c r="NU871" s="8"/>
      <c r="NV871" s="8"/>
      <c r="NW871" s="8"/>
      <c r="NX871" s="8"/>
      <c r="NY871" s="8"/>
      <c r="NZ871" s="8"/>
      <c r="OA871" s="8"/>
      <c r="OB871" s="8"/>
      <c r="OC871" s="8"/>
      <c r="OD871" s="8"/>
      <c r="OE871" s="8"/>
      <c r="OF871" s="8"/>
      <c r="OG871" s="8"/>
      <c r="OH871" s="8"/>
      <c r="OI871" s="8"/>
      <c r="OJ871" s="8"/>
      <c r="OK871" s="8"/>
      <c r="OL871" s="8"/>
      <c r="OM871" s="8"/>
      <c r="ON871" s="8"/>
      <c r="OO871" s="8"/>
      <c r="OP871" s="8"/>
      <c r="OQ871" s="8"/>
      <c r="OR871" s="8"/>
    </row>
    <row r="872" spans="1:408">
      <c r="A872" s="1" t="s">
        <v>842</v>
      </c>
      <c r="B872" s="24" t="s">
        <v>843</v>
      </c>
      <c r="C872" s="15">
        <f t="shared" si="77"/>
        <v>3.5</v>
      </c>
      <c r="D872" s="40" t="s">
        <v>407</v>
      </c>
      <c r="E872" s="1" t="s">
        <v>849</v>
      </c>
      <c r="F872" s="33" t="s">
        <v>844</v>
      </c>
      <c r="K872" s="130">
        <v>0</v>
      </c>
      <c r="L872" s="158">
        <f t="shared" si="79"/>
        <v>0</v>
      </c>
      <c r="M872" s="21">
        <v>0</v>
      </c>
      <c r="N872" s="10" t="s">
        <v>465</v>
      </c>
      <c r="O872" s="148">
        <v>41448</v>
      </c>
      <c r="P872" s="21">
        <v>7</v>
      </c>
      <c r="Q872" s="10" t="s">
        <v>306</v>
      </c>
      <c r="R872" s="148">
        <v>41371</v>
      </c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</row>
    <row r="873" spans="1:408">
      <c r="A873" s="1" t="s">
        <v>1897</v>
      </c>
      <c r="B873" s="24" t="s">
        <v>1898</v>
      </c>
      <c r="C873" s="15">
        <f t="shared" si="77"/>
        <v>21.999999999999996</v>
      </c>
      <c r="D873" s="40"/>
      <c r="E873" s="37" t="s">
        <v>3184</v>
      </c>
      <c r="F873" s="33" t="s">
        <v>709</v>
      </c>
      <c r="G873" s="144">
        <v>4</v>
      </c>
      <c r="H873" s="138">
        <v>6</v>
      </c>
      <c r="I873" s="101">
        <v>12</v>
      </c>
      <c r="J873" s="139">
        <v>2</v>
      </c>
      <c r="K873" s="130">
        <v>23.75</v>
      </c>
      <c r="L873" s="158">
        <f t="shared" si="79"/>
        <v>25.75</v>
      </c>
      <c r="M873" s="21">
        <v>22</v>
      </c>
      <c r="N873" s="10" t="s">
        <v>451</v>
      </c>
      <c r="O873" s="148">
        <v>42756</v>
      </c>
      <c r="P873" s="21">
        <v>22</v>
      </c>
      <c r="Q873" s="10" t="s">
        <v>451</v>
      </c>
      <c r="R873" s="148">
        <v>42680</v>
      </c>
      <c r="S873" s="21">
        <v>22</v>
      </c>
      <c r="T873" s="10" t="s">
        <v>451</v>
      </c>
      <c r="U873" s="148">
        <v>42666</v>
      </c>
      <c r="V873" s="21">
        <v>22</v>
      </c>
      <c r="W873" s="10" t="s">
        <v>451</v>
      </c>
      <c r="X873" s="148">
        <v>42631</v>
      </c>
      <c r="Y873" s="21">
        <v>20</v>
      </c>
      <c r="Z873" s="10" t="s">
        <v>451</v>
      </c>
      <c r="AA873" s="148">
        <v>42630</v>
      </c>
      <c r="AB873" s="21">
        <v>19</v>
      </c>
      <c r="AC873" s="10" t="s">
        <v>451</v>
      </c>
      <c r="AD873" s="129">
        <v>42512</v>
      </c>
      <c r="AE873" s="14">
        <v>22</v>
      </c>
      <c r="AF873" s="10" t="s">
        <v>451</v>
      </c>
      <c r="AG873" s="129">
        <v>42511</v>
      </c>
      <c r="AH873" s="14">
        <v>22</v>
      </c>
      <c r="AI873" s="10" t="s">
        <v>451</v>
      </c>
      <c r="AJ873" s="129">
        <v>42498</v>
      </c>
      <c r="AK873" s="14">
        <v>22</v>
      </c>
      <c r="AL873" s="10" t="s">
        <v>451</v>
      </c>
      <c r="AM873" s="129">
        <v>42497</v>
      </c>
      <c r="AN873" s="14">
        <v>14</v>
      </c>
      <c r="AO873" s="10" t="s">
        <v>306</v>
      </c>
      <c r="AP873" s="129">
        <v>42483</v>
      </c>
      <c r="AQ873" s="14">
        <v>14</v>
      </c>
      <c r="AR873" s="10" t="s">
        <v>306</v>
      </c>
      <c r="AS873" s="129">
        <v>42482</v>
      </c>
      <c r="AT873" s="14">
        <v>22</v>
      </c>
      <c r="AU873" s="10" t="s">
        <v>451</v>
      </c>
      <c r="AV873" s="129">
        <v>42463</v>
      </c>
      <c r="AW873" s="14">
        <v>3</v>
      </c>
      <c r="AX873" s="10" t="s">
        <v>264</v>
      </c>
      <c r="AY873" s="129">
        <v>42462</v>
      </c>
      <c r="AZ873" s="14">
        <v>18</v>
      </c>
      <c r="BA873" s="10" t="s">
        <v>451</v>
      </c>
      <c r="BB873" s="129">
        <v>42351</v>
      </c>
      <c r="BC873" s="14">
        <v>16</v>
      </c>
      <c r="BD873" s="10" t="s">
        <v>451</v>
      </c>
      <c r="BE873" s="129">
        <v>42350</v>
      </c>
      <c r="BF873" s="14">
        <v>18</v>
      </c>
      <c r="BG873" s="10" t="s">
        <v>451</v>
      </c>
      <c r="BH873" s="129">
        <v>42323</v>
      </c>
      <c r="BI873" s="14">
        <v>22</v>
      </c>
      <c r="BJ873" s="10" t="s">
        <v>451</v>
      </c>
      <c r="BK873" s="129">
        <v>42302</v>
      </c>
      <c r="BL873" s="14">
        <v>22</v>
      </c>
      <c r="BM873" s="10" t="s">
        <v>451</v>
      </c>
      <c r="BN873" s="129">
        <v>42301</v>
      </c>
      <c r="BO873" s="14">
        <v>22</v>
      </c>
      <c r="BP873" s="10" t="s">
        <v>451</v>
      </c>
      <c r="BQ873" s="129">
        <v>42295</v>
      </c>
      <c r="BR873" s="14">
        <v>18</v>
      </c>
      <c r="BS873" s="10" t="s">
        <v>451</v>
      </c>
      <c r="BT873" s="129">
        <v>42246</v>
      </c>
      <c r="BU873" s="14">
        <v>22</v>
      </c>
      <c r="BV873" s="10" t="s">
        <v>232</v>
      </c>
      <c r="BW873" s="129">
        <v>42238</v>
      </c>
      <c r="CA873" s="194"/>
      <c r="CB873"/>
      <c r="CC873"/>
      <c r="CD873" s="187"/>
      <c r="CE873"/>
      <c r="CF873"/>
      <c r="CG873" s="187"/>
      <c r="CH873"/>
      <c r="CI873"/>
      <c r="CJ873" s="187"/>
      <c r="CK873"/>
      <c r="CL873"/>
      <c r="CM873" s="187"/>
      <c r="CN873"/>
      <c r="CO873"/>
      <c r="CP873" s="187"/>
      <c r="CQ873"/>
      <c r="CR873"/>
      <c r="CS873" s="187"/>
      <c r="CT873"/>
      <c r="CU873"/>
      <c r="CV873" s="187"/>
      <c r="CW873"/>
      <c r="CX873"/>
      <c r="CY873" s="187"/>
      <c r="CZ873"/>
      <c r="DA873"/>
      <c r="DB873" s="187"/>
      <c r="DC873"/>
      <c r="DD873"/>
      <c r="DE873" s="187"/>
      <c r="HL873" s="8"/>
      <c r="HM873" s="8"/>
      <c r="HN873" s="8"/>
    </row>
    <row r="874" spans="1:408">
      <c r="A874" s="23" t="s">
        <v>2616</v>
      </c>
      <c r="B874" s="188" t="s">
        <v>2566</v>
      </c>
      <c r="C874" s="15">
        <f t="shared" si="77"/>
        <v>13.588235294117649</v>
      </c>
      <c r="D874" s="66"/>
      <c r="E874" s="67" t="s">
        <v>2618</v>
      </c>
      <c r="F874" s="184" t="s">
        <v>727</v>
      </c>
      <c r="G874" s="185">
        <v>2</v>
      </c>
      <c r="H874" s="161">
        <v>1</v>
      </c>
      <c r="I874" s="68">
        <v>1.5</v>
      </c>
      <c r="J874" s="162">
        <v>1.5</v>
      </c>
      <c r="K874" s="163"/>
      <c r="L874" s="158">
        <f>SUM(J874:K874)</f>
        <v>1.5</v>
      </c>
      <c r="M874" s="21">
        <v>14</v>
      </c>
      <c r="N874" s="128" t="s">
        <v>451</v>
      </c>
      <c r="O874" s="148">
        <v>42771</v>
      </c>
      <c r="P874" s="21">
        <v>13</v>
      </c>
      <c r="Q874" s="128" t="s">
        <v>451</v>
      </c>
      <c r="R874" s="148">
        <v>42770</v>
      </c>
      <c r="S874" s="21"/>
      <c r="T874" s="128"/>
      <c r="V874" s="187"/>
      <c r="W874"/>
      <c r="X874" s="582"/>
      <c r="Y874" s="275"/>
      <c r="Z874" s="69"/>
      <c r="AA874" s="305"/>
      <c r="AB874" s="275"/>
      <c r="AC874" s="69"/>
      <c r="AD874" s="165"/>
      <c r="AE874" s="85"/>
      <c r="AF874" s="76"/>
      <c r="AG874" s="165"/>
      <c r="AH874" s="74"/>
      <c r="AI874" s="76"/>
      <c r="AJ874" s="167"/>
      <c r="AK874" s="74"/>
      <c r="AL874" s="76"/>
      <c r="AM874" s="72"/>
      <c r="AN874" s="74"/>
      <c r="AO874" s="76"/>
      <c r="AP874" s="72"/>
      <c r="AQ874" s="74"/>
      <c r="AR874" s="76"/>
      <c r="AS874" s="72"/>
      <c r="AT874" s="74"/>
      <c r="AU874" s="76"/>
      <c r="AV874" s="72"/>
      <c r="AW874" s="74"/>
      <c r="AX874" s="76"/>
      <c r="AY874" s="72"/>
      <c r="AZ874" s="71"/>
      <c r="BA874" s="65"/>
      <c r="BB874" s="65"/>
      <c r="BC874" s="71"/>
      <c r="BD874" s="65"/>
      <c r="BE874" s="65"/>
      <c r="BF874" s="71"/>
      <c r="BG874" s="65"/>
      <c r="BH874" s="65"/>
      <c r="BI874" s="71"/>
      <c r="BJ874" s="65"/>
      <c r="BK874" s="65"/>
      <c r="BL874" s="71"/>
      <c r="BM874" s="65"/>
      <c r="BN874" s="65"/>
      <c r="BO874" s="71"/>
      <c r="BP874" s="65"/>
      <c r="BQ874" s="65"/>
      <c r="BR874" s="71"/>
      <c r="BS874" s="65"/>
      <c r="BT874" s="65"/>
      <c r="BU874" s="71"/>
      <c r="BV874" s="65"/>
      <c r="BW874" s="65"/>
      <c r="BX874" s="71"/>
      <c r="BY874" s="65"/>
      <c r="BZ874" s="65"/>
      <c r="CA874" s="71"/>
      <c r="CB874" s="65"/>
      <c r="CC874" s="65"/>
      <c r="CD874" s="87"/>
      <c r="CE874" s="65"/>
      <c r="CF874" s="65"/>
      <c r="CG874" s="87"/>
      <c r="CH874" s="65"/>
      <c r="CI874" s="65"/>
      <c r="CJ874" s="87"/>
      <c r="CK874" s="65"/>
      <c r="CL874" s="65"/>
      <c r="CM874" s="87"/>
      <c r="CN874" s="65"/>
      <c r="CO874" s="65"/>
      <c r="CP874" s="87"/>
      <c r="CQ874" s="65"/>
      <c r="CR874" s="65"/>
      <c r="CS874" s="87"/>
      <c r="CT874" s="65"/>
      <c r="CU874" s="65"/>
      <c r="CV874" s="87"/>
      <c r="CW874" s="65"/>
      <c r="CX874" s="65"/>
      <c r="CY874" s="87"/>
      <c r="CZ874" s="65"/>
      <c r="DA874" s="65"/>
      <c r="DB874" s="87"/>
      <c r="DC874" s="65"/>
      <c r="DD874" s="65"/>
      <c r="DE874" s="65"/>
      <c r="DF874" s="65"/>
      <c r="DG874" s="65"/>
      <c r="DH874" s="65"/>
      <c r="DI874" s="65"/>
      <c r="DJ874" s="65"/>
      <c r="DK874" s="65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 s="65"/>
      <c r="EW874" s="65"/>
      <c r="EX874" s="65"/>
      <c r="EY874" s="65"/>
      <c r="EZ874" s="65"/>
      <c r="FA874" s="65"/>
      <c r="FB874" s="65"/>
      <c r="FC874" s="65"/>
      <c r="FD874" s="65"/>
      <c r="FE874" s="65"/>
      <c r="FF874" s="65"/>
      <c r="FG874" s="65"/>
      <c r="FH874" s="65"/>
      <c r="FI874" s="65"/>
      <c r="FJ874" s="65"/>
      <c r="FK874" s="65"/>
      <c r="FL874" s="65"/>
      <c r="FM874" s="65"/>
      <c r="FN874" s="65"/>
      <c r="FO874" s="65"/>
      <c r="FP874" s="65"/>
      <c r="FQ874" s="65"/>
      <c r="FR874" s="65"/>
      <c r="FS874" s="65"/>
      <c r="FT874" s="65"/>
      <c r="FU874" s="65"/>
      <c r="FV874" s="65"/>
      <c r="FW874" s="65"/>
      <c r="FX874" s="65"/>
      <c r="FY874" s="65"/>
      <c r="FZ874" s="65"/>
      <c r="GA874" s="65"/>
      <c r="GB874" s="65"/>
      <c r="GC874" s="65"/>
      <c r="GD874" s="65"/>
      <c r="GE874" s="65"/>
      <c r="GF874" s="65"/>
      <c r="GG874" s="6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65"/>
      <c r="HJ874" s="65"/>
      <c r="HK874" s="65"/>
      <c r="HL874" s="65"/>
      <c r="HM874" s="65"/>
      <c r="HN874" s="65"/>
      <c r="HO874" s="87"/>
      <c r="HP874" s="87"/>
      <c r="HQ874" s="87"/>
      <c r="HR874" s="87"/>
      <c r="HS874" s="87"/>
      <c r="HT874" s="87"/>
      <c r="HU874" s="87"/>
      <c r="HV874" s="87"/>
      <c r="HW874" s="87"/>
      <c r="HX874" s="87"/>
      <c r="HY874" s="87"/>
      <c r="HZ874" s="87"/>
      <c r="IA874" s="87"/>
      <c r="IB874" s="87"/>
      <c r="IC874" s="87"/>
      <c r="ID874" s="87"/>
      <c r="IE874" s="87"/>
      <c r="IF874" s="87"/>
      <c r="IG874" s="87"/>
      <c r="IH874" s="87"/>
      <c r="II874" s="87"/>
      <c r="IJ874" s="87"/>
      <c r="IK874" s="87"/>
      <c r="IL874" s="87"/>
      <c r="IM874" s="87"/>
      <c r="IN874" s="87"/>
      <c r="IO874" s="87"/>
      <c r="IP874" s="87"/>
      <c r="IQ874" s="87"/>
      <c r="IR874" s="87"/>
      <c r="IS874" s="87"/>
      <c r="IT874" s="87"/>
      <c r="IU874" s="87"/>
      <c r="IV874" s="87"/>
      <c r="IW874" s="65"/>
      <c r="IX874" s="65"/>
      <c r="IY874" s="65"/>
      <c r="IZ874" s="65"/>
      <c r="JA874" s="65"/>
      <c r="JB874" s="65"/>
      <c r="JC874" s="65"/>
      <c r="JD874" s="65"/>
      <c r="JE874" s="65"/>
      <c r="JF874" s="65"/>
      <c r="JG874" s="65"/>
      <c r="JH874" s="65"/>
      <c r="JI874" s="65"/>
      <c r="JJ874" s="65"/>
      <c r="JK874" s="65"/>
      <c r="JL874" s="65"/>
      <c r="JM874" s="65"/>
      <c r="JN874" s="65"/>
      <c r="JO874" s="65"/>
      <c r="JP874" s="65"/>
      <c r="JQ874" s="65"/>
      <c r="JR874" s="65"/>
      <c r="JS874" s="65"/>
      <c r="JT874" s="65"/>
      <c r="JU874" s="65"/>
      <c r="JV874" s="65"/>
      <c r="JW874" s="65"/>
      <c r="JX874" s="65"/>
      <c r="JY874" s="65"/>
      <c r="JZ874" s="65"/>
      <c r="KA874" s="65"/>
      <c r="KB874" s="65"/>
      <c r="KC874" s="65"/>
      <c r="KD874" s="65"/>
      <c r="KE874" s="65"/>
      <c r="KF874" s="65"/>
      <c r="KG874" s="65"/>
      <c r="KH874" s="65"/>
      <c r="KI874" s="65"/>
      <c r="KJ874" s="65"/>
      <c r="KK874" s="65"/>
      <c r="KL874" s="65"/>
      <c r="KM874" s="65"/>
      <c r="KN874" s="65"/>
      <c r="KO874" s="65"/>
      <c r="KP874" s="65"/>
      <c r="KQ874" s="65"/>
      <c r="KR874" s="65"/>
      <c r="KS874" s="65"/>
      <c r="KT874" s="65"/>
      <c r="KU874" s="65"/>
      <c r="KV874" s="65"/>
      <c r="KW874" s="65"/>
      <c r="KX874" s="65"/>
      <c r="KY874" s="65"/>
      <c r="KZ874" s="65"/>
      <c r="LA874" s="65"/>
      <c r="LB874" s="65"/>
      <c r="LC874" s="65"/>
      <c r="LD874" s="65"/>
      <c r="LE874" s="65"/>
      <c r="LF874" s="65"/>
      <c r="LG874" s="65"/>
      <c r="LH874" s="65"/>
      <c r="LI874" s="65"/>
      <c r="LJ874" s="65"/>
      <c r="LK874" s="65"/>
      <c r="LL874" s="65"/>
      <c r="LM874" s="65"/>
      <c r="LN874" s="65"/>
      <c r="LO874" s="65"/>
      <c r="LP874" s="65"/>
      <c r="LQ874" s="65"/>
      <c r="LR874" s="65"/>
      <c r="LS874" s="65"/>
      <c r="LT874" s="65"/>
      <c r="LU874" s="65"/>
      <c r="LV874" s="65"/>
      <c r="LW874" s="65"/>
      <c r="LX874" s="65"/>
      <c r="LY874" s="65"/>
      <c r="LZ874" s="65"/>
      <c r="MA874" s="65"/>
      <c r="MB874" s="65"/>
      <c r="MC874" s="65"/>
      <c r="MD874" s="65"/>
      <c r="ME874" s="65"/>
      <c r="MF874" s="65"/>
      <c r="MG874" s="65"/>
      <c r="MH874" s="65"/>
      <c r="MI874" s="65"/>
      <c r="MJ874" s="65"/>
      <c r="MK874" s="65"/>
      <c r="ML874" s="65"/>
      <c r="MM874" s="65"/>
      <c r="MN874" s="65"/>
      <c r="MO874" s="65"/>
      <c r="MP874" s="65"/>
      <c r="MQ874" s="65"/>
      <c r="MR874" s="65"/>
      <c r="MS874" s="65"/>
      <c r="MT874" s="65"/>
      <c r="MU874" s="65"/>
      <c r="MV874" s="65"/>
      <c r="MW874" s="65"/>
      <c r="MX874" s="65"/>
      <c r="MY874" s="65"/>
      <c r="MZ874" s="65"/>
      <c r="NA874" s="65"/>
      <c r="NB874" s="65"/>
      <c r="NC874" s="65"/>
      <c r="ND874" s="65"/>
      <c r="NE874" s="65"/>
    </row>
    <row r="875" spans="1:408">
      <c r="A875" s="1" t="s">
        <v>1877</v>
      </c>
      <c r="B875" s="3" t="s">
        <v>1878</v>
      </c>
      <c r="C875" s="15">
        <f t="shared" si="77"/>
        <v>8</v>
      </c>
      <c r="E875" s="1" t="s">
        <v>1884</v>
      </c>
      <c r="F875" s="33" t="s">
        <v>844</v>
      </c>
      <c r="G875" s="144">
        <v>1</v>
      </c>
      <c r="I875" s="61">
        <v>1.5</v>
      </c>
      <c r="K875" s="130">
        <v>0</v>
      </c>
      <c r="L875" s="158">
        <f>(J875+K875)</f>
        <v>0</v>
      </c>
      <c r="M875" s="21">
        <v>6</v>
      </c>
      <c r="N875" s="10" t="s">
        <v>306</v>
      </c>
      <c r="O875" s="148">
        <v>42533</v>
      </c>
      <c r="P875" s="21">
        <v>10</v>
      </c>
      <c r="Q875" s="10" t="s">
        <v>2350</v>
      </c>
      <c r="R875" s="148">
        <v>42532</v>
      </c>
      <c r="CC875"/>
      <c r="CD875" s="187"/>
      <c r="CE875"/>
      <c r="CF875"/>
      <c r="CG875" s="187"/>
      <c r="CH875"/>
      <c r="CI875"/>
      <c r="CJ875" s="187"/>
      <c r="CK875"/>
      <c r="CL875"/>
      <c r="CM875" s="187"/>
      <c r="CN875"/>
      <c r="CO875"/>
      <c r="CP875" s="187"/>
      <c r="CQ875"/>
      <c r="CR875"/>
      <c r="CS875" s="187"/>
      <c r="CT875"/>
      <c r="CU875"/>
      <c r="CV875" s="187"/>
      <c r="CW875"/>
      <c r="CX875"/>
      <c r="CY875" s="187"/>
      <c r="CZ875"/>
      <c r="DA875"/>
      <c r="DB875" s="187"/>
      <c r="DC875"/>
      <c r="DD875"/>
      <c r="DE875" s="187"/>
      <c r="DF875"/>
      <c r="DG875"/>
      <c r="DH875" s="187"/>
    </row>
    <row r="876" spans="1:408">
      <c r="A876" s="1" t="s">
        <v>2077</v>
      </c>
      <c r="B876" s="3" t="s">
        <v>236</v>
      </c>
      <c r="C876" s="15">
        <f t="shared" si="77"/>
        <v>0</v>
      </c>
      <c r="E876" s="1" t="s">
        <v>2078</v>
      </c>
      <c r="F876" s="33" t="s">
        <v>2079</v>
      </c>
      <c r="K876" s="130">
        <v>0</v>
      </c>
      <c r="L876" s="158">
        <f>(J876+K876)</f>
        <v>0</v>
      </c>
      <c r="CA876" s="8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1:408">
      <c r="A877" s="8" t="s">
        <v>2410</v>
      </c>
      <c r="B877" s="3" t="s">
        <v>2435</v>
      </c>
      <c r="C877" s="15">
        <f t="shared" si="77"/>
        <v>13</v>
      </c>
      <c r="D877" s="117" t="s">
        <v>595</v>
      </c>
      <c r="E877" s="1" t="s">
        <v>2442</v>
      </c>
      <c r="F877" s="33" t="s">
        <v>726</v>
      </c>
      <c r="K877" s="130">
        <v>0</v>
      </c>
      <c r="L877" s="158">
        <f>(J877+K877)</f>
        <v>0</v>
      </c>
      <c r="M877" s="21">
        <v>13</v>
      </c>
      <c r="N877" s="10" t="s">
        <v>230</v>
      </c>
      <c r="O877" s="148">
        <v>42623</v>
      </c>
      <c r="AD877" s="8"/>
      <c r="AG877" s="8"/>
      <c r="CC877"/>
      <c r="CD877" s="187"/>
      <c r="CE877"/>
      <c r="CF877"/>
      <c r="CG877" s="187"/>
      <c r="CH877"/>
      <c r="CI877"/>
      <c r="CJ877" s="187"/>
      <c r="CK877"/>
      <c r="CL877"/>
      <c r="CM877" s="18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1:408">
      <c r="A878" s="383" t="s">
        <v>1019</v>
      </c>
      <c r="B878" s="384" t="s">
        <v>166</v>
      </c>
      <c r="C878" s="385">
        <f t="shared" si="77"/>
        <v>2</v>
      </c>
      <c r="D878" s="386" t="s">
        <v>768</v>
      </c>
      <c r="E878" s="383" t="s">
        <v>1162</v>
      </c>
      <c r="F878" s="549" t="s">
        <v>1020</v>
      </c>
      <c r="G878" s="530">
        <v>4</v>
      </c>
      <c r="H878" s="387">
        <v>5</v>
      </c>
      <c r="I878" s="388">
        <v>6.25</v>
      </c>
      <c r="J878" s="389"/>
      <c r="K878" s="390">
        <v>5.25</v>
      </c>
      <c r="L878" s="561">
        <f>(J878+K878)</f>
        <v>5.25</v>
      </c>
      <c r="M878" s="396">
        <v>0</v>
      </c>
      <c r="N878" s="392" t="s">
        <v>230</v>
      </c>
      <c r="O878" s="570">
        <v>42519</v>
      </c>
      <c r="P878" s="396">
        <v>3</v>
      </c>
      <c r="Q878" s="392" t="s">
        <v>230</v>
      </c>
      <c r="R878" s="570">
        <v>42456</v>
      </c>
      <c r="S878" s="396">
        <v>3</v>
      </c>
      <c r="T878" s="392" t="s">
        <v>230</v>
      </c>
      <c r="U878" s="570">
        <v>42120</v>
      </c>
      <c r="V878" s="21">
        <v>9</v>
      </c>
      <c r="W878" s="10" t="s">
        <v>451</v>
      </c>
      <c r="X878" s="148">
        <v>42119</v>
      </c>
      <c r="Y878" s="21">
        <v>18</v>
      </c>
      <c r="Z878" s="10" t="s">
        <v>451</v>
      </c>
      <c r="AA878" s="148">
        <v>42085</v>
      </c>
      <c r="AB878" s="21">
        <v>5</v>
      </c>
      <c r="AC878" s="10" t="s">
        <v>306</v>
      </c>
      <c r="AD878" s="129">
        <v>42050</v>
      </c>
      <c r="AE878" s="14">
        <v>10</v>
      </c>
      <c r="AF878" s="10" t="s">
        <v>451</v>
      </c>
      <c r="AG878" s="129">
        <v>41896</v>
      </c>
      <c r="AH878" s="14">
        <v>13</v>
      </c>
      <c r="AI878" s="10" t="s">
        <v>451</v>
      </c>
      <c r="AJ878" s="129">
        <v>41875</v>
      </c>
      <c r="AK878" s="14">
        <v>13</v>
      </c>
      <c r="AL878" s="10" t="s">
        <v>451</v>
      </c>
      <c r="AM878" s="129">
        <v>41874</v>
      </c>
      <c r="AN878" s="14">
        <v>8</v>
      </c>
      <c r="AO878" s="10" t="s">
        <v>451</v>
      </c>
      <c r="AP878" s="129">
        <v>41825</v>
      </c>
      <c r="AQ878" s="14">
        <v>11</v>
      </c>
      <c r="AR878" s="10" t="s">
        <v>451</v>
      </c>
      <c r="AS878" s="129">
        <v>41819</v>
      </c>
      <c r="AT878" s="14">
        <v>3</v>
      </c>
      <c r="AU878" s="10" t="s">
        <v>451</v>
      </c>
      <c r="AV878" s="129">
        <v>41793</v>
      </c>
      <c r="AW878" s="14">
        <v>10</v>
      </c>
      <c r="AX878" s="10" t="s">
        <v>451</v>
      </c>
      <c r="AY878" s="129">
        <v>41734</v>
      </c>
      <c r="AZ878" s="14">
        <v>12</v>
      </c>
      <c r="BA878" s="10" t="s">
        <v>451</v>
      </c>
      <c r="BB878" s="129">
        <v>41728</v>
      </c>
      <c r="BC878" s="14">
        <v>8</v>
      </c>
      <c r="BD878" s="10" t="s">
        <v>451</v>
      </c>
      <c r="BE878" s="129">
        <v>41714</v>
      </c>
      <c r="BF878" s="14">
        <v>15</v>
      </c>
      <c r="BG878" s="10" t="s">
        <v>451</v>
      </c>
      <c r="BH878" s="129">
        <v>41665</v>
      </c>
      <c r="BI878" s="14">
        <v>20</v>
      </c>
      <c r="BJ878" s="10" t="s">
        <v>451</v>
      </c>
      <c r="BK878" s="129">
        <v>41567</v>
      </c>
      <c r="BL878" s="14">
        <v>17</v>
      </c>
      <c r="BM878" s="10" t="s">
        <v>451</v>
      </c>
      <c r="BN878" s="129">
        <v>41539</v>
      </c>
      <c r="BO878" s="14">
        <v>16</v>
      </c>
      <c r="BP878" s="10" t="s">
        <v>451</v>
      </c>
      <c r="BQ878" s="129">
        <v>41538</v>
      </c>
      <c r="BR878" s="14">
        <v>10</v>
      </c>
      <c r="BS878" s="10" t="s">
        <v>451</v>
      </c>
      <c r="BT878" s="129">
        <v>41532</v>
      </c>
      <c r="BU878" s="14">
        <v>11</v>
      </c>
      <c r="BV878" s="10" t="s">
        <v>451</v>
      </c>
      <c r="BW878" s="129">
        <v>41511</v>
      </c>
      <c r="BX878" s="14">
        <v>3</v>
      </c>
      <c r="BY878" s="10" t="s">
        <v>306</v>
      </c>
      <c r="BZ878" s="129">
        <v>41448</v>
      </c>
      <c r="CC878"/>
      <c r="CD878" s="187"/>
      <c r="CE878"/>
      <c r="CF878"/>
      <c r="CG878" s="187"/>
      <c r="CH878"/>
      <c r="CI878"/>
      <c r="CJ878" s="187"/>
      <c r="CK878"/>
      <c r="CL878"/>
      <c r="CM878" s="187"/>
      <c r="CN878"/>
      <c r="CO878"/>
      <c r="CP878" s="187"/>
      <c r="CQ878"/>
      <c r="CR878"/>
      <c r="CS878" s="187"/>
      <c r="CT878"/>
      <c r="CU878"/>
      <c r="CV878" s="187"/>
      <c r="CW878"/>
      <c r="CX878"/>
      <c r="CY878"/>
      <c r="CZ878"/>
      <c r="DA878"/>
      <c r="DB878"/>
      <c r="DC878"/>
      <c r="DD878"/>
      <c r="DE878"/>
      <c r="DF878"/>
      <c r="DG878"/>
      <c r="DH878"/>
    </row>
    <row r="879" spans="1:408">
      <c r="A879" s="1" t="s">
        <v>1273</v>
      </c>
      <c r="B879" s="24" t="s">
        <v>1274</v>
      </c>
      <c r="C879" s="15">
        <f t="shared" si="77"/>
        <v>4</v>
      </c>
      <c r="E879" s="1" t="s">
        <v>1275</v>
      </c>
      <c r="F879" s="33" t="s">
        <v>1276</v>
      </c>
      <c r="M879" s="21">
        <v>0</v>
      </c>
      <c r="N879" s="10" t="s">
        <v>306</v>
      </c>
      <c r="O879" s="148">
        <v>41784</v>
      </c>
      <c r="P879" s="21">
        <v>4</v>
      </c>
      <c r="Q879" s="10" t="s">
        <v>306</v>
      </c>
      <c r="R879" s="148">
        <v>41581</v>
      </c>
      <c r="S879" s="21">
        <v>8</v>
      </c>
      <c r="T879" s="10" t="s">
        <v>306</v>
      </c>
      <c r="U879" s="148">
        <v>41580</v>
      </c>
      <c r="V879" s="21"/>
      <c r="W879" s="10"/>
      <c r="X879" s="148"/>
      <c r="Y879" s="21"/>
      <c r="Z879" s="10"/>
      <c r="AA879" s="148"/>
      <c r="AB879" s="21"/>
      <c r="AC879" s="10"/>
      <c r="AD879" s="129"/>
      <c r="AE879" s="14"/>
      <c r="AF879" s="10"/>
      <c r="AG879" s="129"/>
      <c r="AH879" s="14"/>
      <c r="AI879" s="10"/>
      <c r="AJ879" s="12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</row>
    <row r="880" spans="1:408">
      <c r="A880" s="1" t="s">
        <v>667</v>
      </c>
      <c r="B880" s="24" t="s">
        <v>668</v>
      </c>
      <c r="C880" s="15">
        <f t="shared" si="77"/>
        <v>13.647058823529411</v>
      </c>
      <c r="E880" s="1" t="s">
        <v>1238</v>
      </c>
      <c r="F880" s="33" t="s">
        <v>351</v>
      </c>
      <c r="G880" s="144">
        <v>4</v>
      </c>
      <c r="H880" s="138">
        <v>3</v>
      </c>
      <c r="I880" s="61">
        <v>6.5</v>
      </c>
      <c r="K880" s="130">
        <v>6.5</v>
      </c>
      <c r="L880" s="158">
        <f t="shared" ref="L880:L904" si="80">(J880+K880)</f>
        <v>6.5</v>
      </c>
      <c r="M880" s="10">
        <v>4</v>
      </c>
      <c r="N880" s="3" t="s">
        <v>264</v>
      </c>
      <c r="O880" s="148">
        <v>41714</v>
      </c>
      <c r="P880" s="10">
        <v>12</v>
      </c>
      <c r="Q880" s="3" t="s">
        <v>451</v>
      </c>
      <c r="R880" s="148">
        <v>41713</v>
      </c>
      <c r="S880" s="10">
        <v>16</v>
      </c>
      <c r="T880" s="3" t="s">
        <v>451</v>
      </c>
      <c r="U880" s="148">
        <v>41658</v>
      </c>
      <c r="V880" s="10">
        <v>18</v>
      </c>
      <c r="W880" s="3" t="s">
        <v>451</v>
      </c>
      <c r="X880" s="148">
        <v>41657</v>
      </c>
      <c r="Y880" s="10">
        <v>16</v>
      </c>
      <c r="Z880" s="3" t="s">
        <v>451</v>
      </c>
      <c r="AA880" s="148">
        <v>41622</v>
      </c>
      <c r="AB880" s="10">
        <v>8</v>
      </c>
      <c r="AC880" s="3" t="s">
        <v>451</v>
      </c>
      <c r="AD880" s="140">
        <v>41574</v>
      </c>
      <c r="AE880" s="12">
        <v>20</v>
      </c>
      <c r="AF880" s="3" t="s">
        <v>451</v>
      </c>
      <c r="AG880" s="140">
        <v>41573</v>
      </c>
      <c r="AH880" s="12">
        <v>22</v>
      </c>
      <c r="AI880" s="3" t="s">
        <v>451</v>
      </c>
      <c r="AJ880" s="140">
        <v>41545</v>
      </c>
      <c r="AK880" s="12">
        <v>18</v>
      </c>
      <c r="AL880" s="3" t="s">
        <v>451</v>
      </c>
      <c r="AM880" s="140">
        <v>41308</v>
      </c>
      <c r="AN880" s="12">
        <v>5</v>
      </c>
      <c r="AO880" s="3" t="s">
        <v>264</v>
      </c>
      <c r="AP880" s="140">
        <v>41307</v>
      </c>
      <c r="AQ880" s="12">
        <v>8</v>
      </c>
      <c r="AR880" s="3" t="s">
        <v>264</v>
      </c>
      <c r="AS880" s="140">
        <v>41294</v>
      </c>
      <c r="AT880" s="12">
        <v>20</v>
      </c>
      <c r="AU880" s="3" t="s">
        <v>451</v>
      </c>
      <c r="AV880" s="140">
        <v>41293</v>
      </c>
      <c r="CC880"/>
      <c r="CD880" s="187"/>
      <c r="CE880"/>
      <c r="CF880"/>
      <c r="CG880" s="187"/>
      <c r="CH880"/>
      <c r="CI880"/>
      <c r="CJ880" s="187"/>
      <c r="CK880"/>
      <c r="CL880"/>
      <c r="CM880" s="187"/>
      <c r="CN880"/>
      <c r="CO880"/>
      <c r="CP880" s="187"/>
      <c r="CQ880"/>
      <c r="CR880"/>
      <c r="CS880" s="187"/>
      <c r="CT880"/>
      <c r="CU880"/>
      <c r="CV880" s="187"/>
      <c r="CW880"/>
      <c r="CX880"/>
      <c r="CY880" s="187"/>
      <c r="CZ880"/>
      <c r="DA880"/>
      <c r="DB880" s="187"/>
      <c r="DC880"/>
      <c r="DD880"/>
      <c r="DE880" s="187"/>
      <c r="DF880"/>
      <c r="DG880"/>
      <c r="DH880" s="187"/>
    </row>
    <row r="881" spans="1:408">
      <c r="A881" s="23" t="s">
        <v>2236</v>
      </c>
      <c r="B881" s="24" t="s">
        <v>2228</v>
      </c>
      <c r="C881" s="15">
        <f t="shared" si="77"/>
        <v>16.40909090909091</v>
      </c>
      <c r="D881" s="193"/>
      <c r="E881" s="23" t="s">
        <v>2599</v>
      </c>
      <c r="F881" s="302" t="s">
        <v>743</v>
      </c>
      <c r="G881" s="144">
        <v>4</v>
      </c>
      <c r="H881" s="138">
        <v>1</v>
      </c>
      <c r="I881" s="61">
        <v>1.5</v>
      </c>
      <c r="J881" s="139">
        <v>1</v>
      </c>
      <c r="K881" s="130">
        <v>0.5</v>
      </c>
      <c r="L881" s="158">
        <f t="shared" si="80"/>
        <v>1.5</v>
      </c>
      <c r="M881" s="10">
        <v>18</v>
      </c>
      <c r="N881" s="3" t="s">
        <v>451</v>
      </c>
      <c r="O881" s="148">
        <v>42778</v>
      </c>
      <c r="P881" s="10">
        <v>18</v>
      </c>
      <c r="Q881" s="3" t="s">
        <v>451</v>
      </c>
      <c r="R881" s="148">
        <v>42589</v>
      </c>
      <c r="S881" s="10">
        <v>11</v>
      </c>
      <c r="T881" s="3" t="s">
        <v>451</v>
      </c>
      <c r="U881" s="148">
        <v>42561</v>
      </c>
      <c r="V881" s="10">
        <v>16</v>
      </c>
      <c r="W881" s="3" t="s">
        <v>451</v>
      </c>
      <c r="X881" s="148">
        <v>42428</v>
      </c>
      <c r="Y881" s="10"/>
      <c r="Z881" s="3"/>
      <c r="AA881" s="148"/>
      <c r="AB881" s="10"/>
      <c r="AC881" s="3"/>
      <c r="AD881" s="140"/>
      <c r="AE881" s="12"/>
      <c r="AF881" s="3"/>
      <c r="AG881" s="140"/>
      <c r="AH881" s="12"/>
      <c r="AI881" s="3"/>
      <c r="AJ881" s="140"/>
      <c r="AK881" s="12"/>
      <c r="AL881" s="3"/>
      <c r="AM881" s="140"/>
      <c r="AN881" s="12"/>
      <c r="AO881" s="3"/>
      <c r="AP881" s="140"/>
      <c r="AQ881" s="12"/>
      <c r="AR881" s="3"/>
      <c r="AS881" s="140"/>
      <c r="AT881" s="12"/>
      <c r="AU881" s="3"/>
      <c r="AV881" s="140"/>
      <c r="CC881"/>
      <c r="CD881" s="187"/>
      <c r="CE881"/>
      <c r="CF881"/>
      <c r="CG881" s="187"/>
      <c r="CH881"/>
      <c r="CI881"/>
      <c r="CJ881" s="187"/>
      <c r="CK881"/>
      <c r="CL881"/>
      <c r="CM881" s="187"/>
      <c r="CN881"/>
      <c r="CO881"/>
      <c r="CP881" s="187"/>
      <c r="CQ881"/>
      <c r="CR881"/>
      <c r="CS881" s="187"/>
      <c r="CT881"/>
      <c r="CU881"/>
      <c r="CV881" s="187"/>
      <c r="CW881"/>
      <c r="CX881"/>
      <c r="CY881" s="187"/>
      <c r="CZ881"/>
      <c r="DA881"/>
      <c r="DB881"/>
      <c r="DC881"/>
      <c r="DD881"/>
      <c r="DE881"/>
      <c r="DF881"/>
      <c r="DG881"/>
      <c r="DH881"/>
    </row>
    <row r="882" spans="1:408">
      <c r="A882" s="329" t="s">
        <v>2340</v>
      </c>
      <c r="B882" s="402" t="s">
        <v>2341</v>
      </c>
      <c r="C882" s="15">
        <f t="shared" si="77"/>
        <v>12.818181818181817</v>
      </c>
      <c r="D882" s="329"/>
      <c r="E882" s="329" t="s">
        <v>2735</v>
      </c>
      <c r="F882" s="403" t="s">
        <v>2345</v>
      </c>
      <c r="G882" s="438">
        <v>4</v>
      </c>
      <c r="H882" s="402">
        <v>1</v>
      </c>
      <c r="I882" s="329">
        <v>7.5</v>
      </c>
      <c r="J882" s="329">
        <v>1.5</v>
      </c>
      <c r="K882" s="329"/>
      <c r="L882" s="158">
        <f t="shared" si="80"/>
        <v>1.5</v>
      </c>
      <c r="M882" s="10">
        <v>9</v>
      </c>
      <c r="N882" s="3" t="s">
        <v>451</v>
      </c>
      <c r="O882" s="148">
        <v>43023</v>
      </c>
      <c r="P882" s="10">
        <v>16</v>
      </c>
      <c r="Q882" s="3" t="s">
        <v>451</v>
      </c>
      <c r="R882" s="148">
        <v>42960</v>
      </c>
      <c r="S882" s="10">
        <v>16</v>
      </c>
      <c r="T882" s="3" t="s">
        <v>451</v>
      </c>
      <c r="U882" s="148">
        <v>42959</v>
      </c>
      <c r="V882" s="10">
        <v>12</v>
      </c>
      <c r="W882" s="3" t="s">
        <v>451</v>
      </c>
      <c r="X882" s="148">
        <v>42890</v>
      </c>
      <c r="Y882" s="10">
        <v>12</v>
      </c>
      <c r="Z882" s="3" t="s">
        <v>451</v>
      </c>
      <c r="AA882" s="148">
        <v>42889</v>
      </c>
      <c r="AB882" s="10">
        <v>12</v>
      </c>
      <c r="AC882" s="3" t="s">
        <v>451</v>
      </c>
      <c r="AD882" s="148">
        <v>42883</v>
      </c>
      <c r="AE882" s="346"/>
      <c r="AF882" s="329"/>
      <c r="AG882" s="329"/>
      <c r="AH882" s="346"/>
      <c r="AI882" s="329"/>
      <c r="AJ882" s="329"/>
      <c r="AK882" s="346"/>
      <c r="AL882" s="329"/>
      <c r="AM882" s="329"/>
      <c r="AN882" s="346"/>
      <c r="AO882" s="329"/>
      <c r="AP882" s="329"/>
      <c r="AQ882" s="346"/>
      <c r="AR882" s="329"/>
      <c r="AS882" s="329"/>
      <c r="AT882" s="346"/>
      <c r="AU882" s="329"/>
      <c r="AV882" s="329"/>
      <c r="AW882" s="346"/>
      <c r="AX882" s="329"/>
      <c r="AY882" s="329"/>
      <c r="AZ882" s="346"/>
      <c r="BA882" s="329"/>
      <c r="BB882" s="329"/>
      <c r="BC882" s="346"/>
      <c r="BD882" s="329"/>
      <c r="BE882" s="329"/>
      <c r="BF882" s="346"/>
      <c r="BG882" s="329"/>
      <c r="BH882" s="329"/>
      <c r="BI882" s="346"/>
      <c r="BJ882" s="329"/>
      <c r="BK882" s="329"/>
      <c r="BL882" s="346"/>
      <c r="BM882" s="329"/>
      <c r="BN882" s="329"/>
      <c r="BO882" s="346"/>
      <c r="BP882" s="329"/>
      <c r="BQ882" s="329"/>
      <c r="BR882" s="346"/>
      <c r="BS882" s="329"/>
      <c r="BT882" s="329"/>
      <c r="BU882" s="346"/>
      <c r="BV882" s="329"/>
      <c r="BW882" s="329"/>
      <c r="BX882" s="346"/>
      <c r="BY882" s="329"/>
      <c r="BZ882" s="329"/>
      <c r="CA882" s="346"/>
      <c r="CB882" s="329"/>
      <c r="CC882" s="329"/>
      <c r="CD882" s="331"/>
      <c r="CE882" s="329"/>
      <c r="CF882" s="329"/>
      <c r="CG882" s="331"/>
      <c r="CH882" s="329"/>
      <c r="CI882" s="329"/>
      <c r="CJ882" s="331"/>
      <c r="CK882" s="329"/>
      <c r="CL882" s="329"/>
      <c r="CM882" s="331"/>
      <c r="CN882" s="329"/>
      <c r="CO882" s="329"/>
      <c r="CP882" s="331"/>
      <c r="CQ882" s="329"/>
      <c r="CR882" s="329"/>
      <c r="CS882" s="331"/>
      <c r="CT882" s="329"/>
      <c r="CU882" s="329"/>
      <c r="CV882" s="329"/>
      <c r="CW882" s="329"/>
      <c r="CX882" s="329"/>
      <c r="CY882" s="329"/>
      <c r="CZ882" s="329"/>
      <c r="DA882" s="329"/>
      <c r="DB882" s="329"/>
      <c r="DC882" s="329"/>
      <c r="DD882" s="329"/>
      <c r="DE882" s="329"/>
      <c r="DF882" s="329"/>
      <c r="DG882" s="329"/>
      <c r="DH882" s="329"/>
      <c r="DI882" s="329"/>
      <c r="DJ882" s="329"/>
      <c r="DK882" s="329"/>
      <c r="DL882" s="329"/>
      <c r="DM882" s="329"/>
      <c r="DN882" s="329"/>
      <c r="DO882" s="329"/>
      <c r="DP882" s="329"/>
      <c r="DQ882" s="329"/>
      <c r="DR882" s="329"/>
      <c r="DS882" s="329"/>
      <c r="DT882" s="329"/>
      <c r="DU882" s="329"/>
      <c r="DV882" s="329"/>
      <c r="DW882" s="329"/>
      <c r="DX882" s="329"/>
      <c r="DY882" s="329"/>
      <c r="DZ882" s="329"/>
      <c r="EA882" s="329"/>
      <c r="EB882" s="329"/>
      <c r="EC882" s="329"/>
      <c r="ED882" s="329"/>
      <c r="EE882" s="329"/>
      <c r="EF882" s="329"/>
      <c r="EG882" s="329"/>
      <c r="EH882" s="329"/>
      <c r="EI882" s="329"/>
      <c r="EJ882" s="329"/>
      <c r="EK882" s="329"/>
      <c r="EL882" s="329"/>
      <c r="EM882" s="329"/>
      <c r="EN882" s="329"/>
      <c r="EO882" s="329"/>
      <c r="EP882" s="329"/>
      <c r="EQ882" s="329"/>
      <c r="ER882" s="329"/>
      <c r="ES882" s="329"/>
      <c r="ET882" s="329"/>
      <c r="EU882" s="329"/>
      <c r="EV882" s="329"/>
      <c r="EW882" s="329"/>
      <c r="EX882" s="329"/>
      <c r="EY882" s="329"/>
      <c r="EZ882" s="329"/>
      <c r="FA882" s="329"/>
      <c r="FB882" s="329"/>
      <c r="FC882" s="329"/>
      <c r="FD882" s="329"/>
      <c r="FE882" s="329"/>
      <c r="FF882" s="329"/>
      <c r="FG882" s="329"/>
      <c r="FH882" s="329"/>
      <c r="FI882" s="329"/>
      <c r="FJ882" s="329"/>
      <c r="FK882" s="329"/>
      <c r="FL882" s="329"/>
      <c r="FM882" s="329"/>
      <c r="FN882" s="329"/>
      <c r="FO882" s="329"/>
      <c r="FP882" s="329"/>
      <c r="FQ882" s="329"/>
      <c r="FR882" s="329"/>
      <c r="FS882" s="329"/>
      <c r="FT882" s="329"/>
      <c r="FU882" s="329"/>
      <c r="FV882" s="329"/>
      <c r="FW882" s="329"/>
      <c r="FX882" s="329"/>
      <c r="FY882" s="329"/>
      <c r="FZ882" s="329"/>
      <c r="GA882" s="329"/>
      <c r="GB882" s="329"/>
      <c r="GC882" s="329"/>
      <c r="GD882" s="329"/>
      <c r="GE882" s="329"/>
      <c r="GF882" s="329"/>
      <c r="GG882" s="329"/>
      <c r="GH882" s="329"/>
      <c r="GI882" s="329"/>
      <c r="GJ882" s="329"/>
      <c r="GK882" s="329"/>
      <c r="GL882" s="329"/>
      <c r="GM882" s="329"/>
      <c r="GN882" s="329"/>
      <c r="GO882" s="329"/>
      <c r="GP882" s="329"/>
      <c r="GQ882" s="329"/>
      <c r="GR882" s="329"/>
      <c r="GS882" s="329"/>
      <c r="GT882" s="329"/>
      <c r="GU882" s="329"/>
      <c r="GV882" s="329"/>
      <c r="GW882" s="329"/>
      <c r="GX882" s="329"/>
      <c r="GY882" s="329"/>
      <c r="GZ882" s="329"/>
      <c r="HA882" s="329"/>
      <c r="HB882" s="329"/>
      <c r="HC882" s="329"/>
      <c r="HD882" s="329"/>
      <c r="HE882" s="329"/>
      <c r="HF882" s="329"/>
      <c r="HG882" s="329"/>
      <c r="HH882" s="329"/>
      <c r="HI882" s="329"/>
      <c r="HJ882" s="329"/>
      <c r="HK882" s="329"/>
      <c r="HL882" s="329"/>
      <c r="HM882" s="329"/>
      <c r="HN882" s="329"/>
      <c r="HO882" s="329"/>
      <c r="HP882" s="329"/>
      <c r="HQ882" s="329"/>
      <c r="HR882" s="329"/>
      <c r="HS882" s="329"/>
      <c r="HT882" s="329"/>
      <c r="HU882" s="329"/>
      <c r="HV882" s="329"/>
      <c r="HW882" s="329"/>
      <c r="HX882" s="329"/>
      <c r="HY882" s="329"/>
      <c r="HZ882" s="329"/>
      <c r="IA882" s="329"/>
      <c r="IB882" s="329"/>
      <c r="IC882" s="329"/>
      <c r="ID882" s="329"/>
      <c r="IE882" s="329"/>
      <c r="IF882" s="329"/>
      <c r="IG882" s="329"/>
      <c r="IH882" s="329"/>
      <c r="II882" s="329"/>
      <c r="IJ882" s="329"/>
      <c r="IK882" s="329"/>
      <c r="IL882" s="329"/>
      <c r="IM882" s="329"/>
      <c r="IN882" s="329"/>
      <c r="IO882" s="329"/>
      <c r="IP882" s="329"/>
      <c r="IQ882" s="329"/>
      <c r="IR882" s="329"/>
      <c r="IS882" s="329"/>
      <c r="IT882" s="329"/>
      <c r="IU882" s="329"/>
      <c r="IV882" s="329"/>
      <c r="IW882" s="329"/>
      <c r="IX882" s="329"/>
      <c r="IY882" s="329"/>
      <c r="IZ882" s="329"/>
      <c r="JA882" s="329"/>
      <c r="JB882" s="329"/>
      <c r="JC882" s="329"/>
      <c r="JD882" s="329"/>
      <c r="JE882" s="329"/>
      <c r="JF882" s="329"/>
      <c r="JG882" s="329"/>
      <c r="JH882" s="329"/>
      <c r="JI882" s="329"/>
      <c r="JJ882" s="329"/>
      <c r="JK882" s="329"/>
      <c r="JL882" s="329"/>
      <c r="JM882" s="329"/>
      <c r="JN882" s="329"/>
      <c r="JO882" s="329"/>
      <c r="JP882" s="329"/>
      <c r="JQ882" s="329"/>
      <c r="JR882" s="329"/>
      <c r="JS882" s="329"/>
      <c r="JT882" s="329"/>
      <c r="JU882" s="329"/>
      <c r="JV882" s="329"/>
      <c r="JW882" s="329"/>
      <c r="JX882" s="329"/>
      <c r="JY882" s="329"/>
      <c r="JZ882" s="329"/>
      <c r="KA882" s="329"/>
      <c r="KB882" s="329"/>
      <c r="KC882" s="329"/>
      <c r="KD882" s="329"/>
      <c r="KE882" s="329"/>
      <c r="KF882" s="329"/>
      <c r="KG882" s="329"/>
      <c r="KH882" s="329"/>
      <c r="KI882" s="329"/>
      <c r="KJ882" s="329"/>
      <c r="KK882" s="329"/>
      <c r="KL882" s="329"/>
      <c r="KM882" s="329"/>
      <c r="KN882" s="329"/>
      <c r="KO882" s="329"/>
      <c r="KP882" s="329"/>
      <c r="KQ882" s="329"/>
      <c r="KR882" s="329"/>
      <c r="KS882" s="329"/>
      <c r="KT882" s="329"/>
      <c r="KU882" s="329"/>
      <c r="KV882" s="329"/>
      <c r="KW882" s="329"/>
      <c r="KX882" s="329"/>
      <c r="KY882" s="329"/>
      <c r="KZ882" s="329"/>
      <c r="LA882" s="329"/>
      <c r="LB882" s="329"/>
      <c r="LC882" s="329"/>
      <c r="LD882" s="329"/>
      <c r="LE882" s="329"/>
      <c r="LF882" s="329"/>
      <c r="LG882" s="329"/>
      <c r="LH882" s="329"/>
      <c r="LI882" s="329"/>
      <c r="LJ882" s="329"/>
      <c r="LK882" s="329"/>
      <c r="LL882" s="329"/>
      <c r="LM882" s="329"/>
      <c r="LN882" s="329"/>
      <c r="LO882" s="329"/>
      <c r="LP882" s="329"/>
      <c r="LQ882" s="329"/>
      <c r="LR882" s="329"/>
      <c r="LS882" s="329"/>
      <c r="LT882" s="329"/>
      <c r="LU882" s="329"/>
      <c r="LV882" s="329"/>
      <c r="LW882" s="329"/>
      <c r="LX882" s="329"/>
      <c r="LY882" s="329"/>
      <c r="LZ882" s="329"/>
      <c r="MA882" s="329"/>
      <c r="MB882" s="329"/>
      <c r="MC882" s="329"/>
      <c r="MD882" s="329"/>
      <c r="ME882" s="329"/>
      <c r="MF882" s="329"/>
      <c r="MG882" s="329"/>
      <c r="MH882" s="329"/>
      <c r="MI882" s="329"/>
      <c r="MJ882" s="329"/>
      <c r="MK882" s="329"/>
      <c r="ML882" s="329"/>
      <c r="MM882" s="329"/>
      <c r="MN882" s="329"/>
      <c r="MO882" s="329"/>
      <c r="MP882" s="329"/>
      <c r="MQ882" s="329"/>
      <c r="MR882" s="329"/>
      <c r="MS882" s="329"/>
      <c r="MT882" s="329"/>
      <c r="MU882" s="329"/>
      <c r="MV882" s="329"/>
      <c r="MW882" s="329"/>
      <c r="MX882" s="329"/>
      <c r="MY882" s="329"/>
      <c r="MZ882" s="329"/>
      <c r="NA882" s="329"/>
      <c r="NB882" s="329"/>
      <c r="NC882" s="329"/>
      <c r="ND882" s="329"/>
      <c r="NE882" s="329"/>
      <c r="NF882" s="329"/>
      <c r="NG882" s="329"/>
      <c r="NH882" s="329"/>
      <c r="NI882" s="329"/>
      <c r="NJ882" s="329"/>
      <c r="NK882" s="329"/>
      <c r="NL882" s="329"/>
      <c r="NM882" s="329"/>
      <c r="NN882" s="329"/>
      <c r="NO882" s="329"/>
      <c r="NP882" s="329"/>
      <c r="NQ882" s="329"/>
      <c r="NR882" s="329"/>
      <c r="NS882" s="329"/>
      <c r="NT882" s="329"/>
      <c r="NU882" s="329"/>
      <c r="NV882" s="329"/>
      <c r="NW882" s="329"/>
      <c r="NX882" s="329"/>
      <c r="NY882" s="329"/>
      <c r="NZ882" s="329"/>
      <c r="OA882" s="329"/>
      <c r="OB882" s="329"/>
      <c r="OC882" s="329"/>
      <c r="OD882" s="329"/>
      <c r="OE882" s="329"/>
      <c r="OF882" s="329"/>
      <c r="OG882" s="329"/>
      <c r="OH882" s="329"/>
      <c r="OI882" s="329"/>
      <c r="OJ882" s="329"/>
      <c r="OK882" s="329"/>
      <c r="OL882" s="329"/>
      <c r="OM882" s="329"/>
      <c r="ON882" s="329"/>
      <c r="OO882" s="329"/>
      <c r="OP882" s="329"/>
      <c r="OQ882" s="329"/>
      <c r="OR882" s="329"/>
    </row>
    <row r="883" spans="1:408">
      <c r="A883" s="1" t="s">
        <v>831</v>
      </c>
      <c r="B883" s="24" t="s">
        <v>832</v>
      </c>
      <c r="C883" s="15">
        <f t="shared" si="77"/>
        <v>13.352941176470589</v>
      </c>
      <c r="E883" s="37" t="s">
        <v>3185</v>
      </c>
      <c r="F883" s="33" t="s">
        <v>844</v>
      </c>
      <c r="G883" s="144">
        <v>4</v>
      </c>
      <c r="H883" s="138">
        <v>6</v>
      </c>
      <c r="I883" s="101">
        <v>12</v>
      </c>
      <c r="J883" s="139">
        <v>1.5</v>
      </c>
      <c r="K883" s="130">
        <v>10</v>
      </c>
      <c r="L883" s="158">
        <f t="shared" si="80"/>
        <v>11.5</v>
      </c>
      <c r="M883" s="10">
        <v>3</v>
      </c>
      <c r="N883" s="3" t="s">
        <v>264</v>
      </c>
      <c r="O883" s="148">
        <v>43023</v>
      </c>
      <c r="P883" s="10">
        <v>15</v>
      </c>
      <c r="Q883" s="3" t="s">
        <v>451</v>
      </c>
      <c r="R883" s="148">
        <v>42988</v>
      </c>
      <c r="S883" s="10">
        <v>11</v>
      </c>
      <c r="T883" s="3" t="s">
        <v>451</v>
      </c>
      <c r="U883" s="148">
        <v>42883</v>
      </c>
      <c r="V883" s="10">
        <v>7</v>
      </c>
      <c r="W883" s="3" t="s">
        <v>451</v>
      </c>
      <c r="X883" s="148">
        <v>42231</v>
      </c>
      <c r="Y883" s="10">
        <v>7</v>
      </c>
      <c r="Z883" s="3" t="s">
        <v>451</v>
      </c>
      <c r="AA883" s="148">
        <v>42154</v>
      </c>
      <c r="AB883" s="10">
        <v>12</v>
      </c>
      <c r="AC883" s="3" t="s">
        <v>451</v>
      </c>
      <c r="AD883" s="148">
        <v>41902</v>
      </c>
      <c r="AE883" s="10">
        <v>10</v>
      </c>
      <c r="AF883" s="3" t="s">
        <v>451</v>
      </c>
      <c r="AG883" s="148">
        <v>41896</v>
      </c>
      <c r="AH883" s="10">
        <v>9</v>
      </c>
      <c r="AI883" s="3" t="s">
        <v>451</v>
      </c>
      <c r="AJ883" s="148">
        <v>41875</v>
      </c>
      <c r="AK883" s="10">
        <v>10</v>
      </c>
      <c r="AL883" s="3" t="s">
        <v>451</v>
      </c>
      <c r="AM883" s="140">
        <v>41819</v>
      </c>
      <c r="AN883" s="12">
        <v>9</v>
      </c>
      <c r="AO883" s="3" t="s">
        <v>451</v>
      </c>
      <c r="AP883" s="140">
        <v>41793</v>
      </c>
      <c r="AQ883" s="12">
        <v>11</v>
      </c>
      <c r="AR883" s="3" t="s">
        <v>451</v>
      </c>
      <c r="AS883" s="140">
        <v>41756</v>
      </c>
      <c r="AT883" s="12">
        <v>10</v>
      </c>
      <c r="AU883" s="3" t="s">
        <v>451</v>
      </c>
      <c r="AV883" s="140">
        <v>41734</v>
      </c>
      <c r="AW883" s="12">
        <v>12</v>
      </c>
      <c r="AX883" s="3" t="s">
        <v>451</v>
      </c>
      <c r="AY883" s="140">
        <v>41728</v>
      </c>
      <c r="AZ883" s="12">
        <v>15</v>
      </c>
      <c r="BA883" s="3" t="s">
        <v>451</v>
      </c>
      <c r="BB883" s="140">
        <v>41546</v>
      </c>
      <c r="BC883" s="12">
        <v>14</v>
      </c>
      <c r="BD883" s="3" t="s">
        <v>451</v>
      </c>
      <c r="BE883" s="140">
        <v>41539</v>
      </c>
      <c r="BF883" s="12">
        <v>20</v>
      </c>
      <c r="BG883" s="3" t="s">
        <v>451</v>
      </c>
      <c r="BH883" s="140">
        <v>41538</v>
      </c>
      <c r="BI883" s="12">
        <v>17</v>
      </c>
      <c r="BJ883" s="3" t="s">
        <v>451</v>
      </c>
      <c r="BK883" s="140">
        <v>41532</v>
      </c>
      <c r="BL883" s="12">
        <v>11</v>
      </c>
      <c r="BM883" s="3" t="s">
        <v>451</v>
      </c>
      <c r="BN883" s="140">
        <v>41511</v>
      </c>
      <c r="BO883" s="12">
        <v>12</v>
      </c>
      <c r="BP883" s="3" t="s">
        <v>451</v>
      </c>
      <c r="BQ883" s="140">
        <v>41483</v>
      </c>
      <c r="BR883" s="12">
        <v>5</v>
      </c>
      <c r="BS883" s="3" t="s">
        <v>451</v>
      </c>
      <c r="BT883" s="140">
        <v>41461</v>
      </c>
      <c r="BU883" s="12">
        <v>11</v>
      </c>
      <c r="BV883" s="3" t="s">
        <v>451</v>
      </c>
      <c r="BW883" s="140">
        <v>41448</v>
      </c>
      <c r="BX883" s="12">
        <v>10</v>
      </c>
      <c r="BY883" s="3" t="s">
        <v>451</v>
      </c>
      <c r="BZ883" s="140">
        <v>41420</v>
      </c>
      <c r="CA883" s="12">
        <v>12</v>
      </c>
      <c r="CB883" s="3" t="s">
        <v>451</v>
      </c>
      <c r="CC883" s="140">
        <v>41371</v>
      </c>
      <c r="CD883" s="187"/>
      <c r="CE883"/>
      <c r="CF883"/>
      <c r="CG883" s="187"/>
      <c r="CH883"/>
      <c r="CI883"/>
      <c r="CJ883" s="187"/>
      <c r="CK883"/>
      <c r="CL883"/>
      <c r="CM883" s="187"/>
      <c r="CN883"/>
      <c r="CO883"/>
      <c r="CP883" s="187"/>
      <c r="CQ883"/>
      <c r="CR883"/>
      <c r="CS883" s="187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</row>
    <row r="884" spans="1:408" s="329" customFormat="1">
      <c r="A884" s="1" t="s">
        <v>787</v>
      </c>
      <c r="B884" s="24" t="s">
        <v>679</v>
      </c>
      <c r="C884" s="15">
        <f t="shared" si="77"/>
        <v>14.058823529411764</v>
      </c>
      <c r="D884" s="117"/>
      <c r="E884" s="1" t="s">
        <v>681</v>
      </c>
      <c r="F884" s="33" t="s">
        <v>680</v>
      </c>
      <c r="G884" s="144">
        <v>1</v>
      </c>
      <c r="H884" s="138">
        <v>1</v>
      </c>
      <c r="I884" s="61">
        <v>2.5</v>
      </c>
      <c r="J884" s="139"/>
      <c r="K884" s="130">
        <v>1</v>
      </c>
      <c r="L884" s="158">
        <f t="shared" si="80"/>
        <v>1</v>
      </c>
      <c r="M884" s="10">
        <v>12</v>
      </c>
      <c r="N884" s="3" t="s">
        <v>451</v>
      </c>
      <c r="O884" s="148">
        <v>42519</v>
      </c>
      <c r="P884" s="10">
        <v>14</v>
      </c>
      <c r="Q884" s="3" t="s">
        <v>264</v>
      </c>
      <c r="R884" s="148">
        <v>41560</v>
      </c>
      <c r="S884" s="10">
        <v>17</v>
      </c>
      <c r="T884" s="3" t="s">
        <v>451</v>
      </c>
      <c r="U884" s="148">
        <v>41553</v>
      </c>
      <c r="V884" s="10">
        <v>5</v>
      </c>
      <c r="W884" s="10" t="s">
        <v>264</v>
      </c>
      <c r="X884" s="148">
        <v>41420</v>
      </c>
      <c r="Y884" s="10">
        <v>5</v>
      </c>
      <c r="Z884" s="3" t="s">
        <v>264</v>
      </c>
      <c r="AA884" s="148">
        <v>41406</v>
      </c>
      <c r="AB884" s="8"/>
      <c r="AC884" s="1"/>
      <c r="AD884" s="1"/>
      <c r="AE884" s="8"/>
      <c r="AF884" s="1"/>
      <c r="AG884" s="1"/>
      <c r="AH884" s="8"/>
      <c r="AI884" s="1"/>
      <c r="AJ884" s="1"/>
      <c r="AK884" s="8"/>
      <c r="AL884" s="1"/>
      <c r="AM884" s="1"/>
      <c r="AN884" s="8"/>
      <c r="AO884" s="1"/>
      <c r="AP884" s="1"/>
      <c r="AQ884" s="8"/>
      <c r="AR884" s="1"/>
      <c r="AS884" s="1"/>
      <c r="AT884" s="8"/>
      <c r="AU884" s="1"/>
      <c r="AV884" s="1"/>
      <c r="AW884" s="8"/>
      <c r="AX884" s="1"/>
      <c r="AY884" s="1"/>
      <c r="AZ884" s="8"/>
      <c r="BA884" s="1"/>
      <c r="BB884" s="1"/>
      <c r="BC884" s="8"/>
      <c r="BD884" s="1"/>
      <c r="BE884" s="1"/>
      <c r="BF884" s="8"/>
      <c r="BG884" s="1"/>
      <c r="BH884" s="1"/>
      <c r="BI884" s="8"/>
      <c r="BJ884" s="1"/>
      <c r="BK884" s="1"/>
      <c r="BL884" s="8"/>
      <c r="BM884" s="1"/>
      <c r="BN884" s="1"/>
      <c r="BO884" s="8"/>
      <c r="BP884" s="1"/>
      <c r="BQ884" s="1"/>
      <c r="BR884" s="8"/>
      <c r="BS884" s="1"/>
      <c r="BT884" s="1"/>
      <c r="BU884" s="8"/>
      <c r="BV884" s="1"/>
      <c r="BW884" s="1"/>
      <c r="BX884" s="8"/>
      <c r="BY884" s="1"/>
      <c r="BZ884" s="1"/>
      <c r="CA884" s="8"/>
      <c r="CB884" s="1"/>
      <c r="CC884"/>
      <c r="CD884" s="187"/>
      <c r="CE884"/>
      <c r="CF884"/>
      <c r="CG884" s="187"/>
      <c r="CH884"/>
      <c r="CI884"/>
      <c r="CJ884" s="187"/>
      <c r="CK884"/>
      <c r="CL884"/>
      <c r="CM884" s="187"/>
      <c r="CN884"/>
      <c r="CO884"/>
      <c r="CP884" s="187"/>
      <c r="CQ884"/>
      <c r="CR884"/>
      <c r="CS884" s="187"/>
      <c r="CT884"/>
      <c r="CU884"/>
      <c r="CV884" s="187"/>
      <c r="CW884"/>
      <c r="CX884"/>
      <c r="CY884"/>
      <c r="CZ884"/>
      <c r="DA884"/>
      <c r="DB884"/>
      <c r="DC884"/>
      <c r="DD884"/>
      <c r="DE884"/>
      <c r="DF884"/>
      <c r="DG884"/>
      <c r="DH884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  <c r="NJ884" s="8"/>
      <c r="NK884" s="8"/>
      <c r="NL884" s="8"/>
      <c r="NM884" s="8"/>
      <c r="NN884" s="8"/>
      <c r="NO884" s="8"/>
      <c r="NP884" s="8"/>
      <c r="NQ884" s="8"/>
      <c r="NR884" s="8"/>
      <c r="NS884" s="8"/>
      <c r="NT884" s="8"/>
      <c r="NU884" s="8"/>
      <c r="NV884" s="8"/>
      <c r="NW884" s="8"/>
      <c r="NX884" s="8"/>
      <c r="NY884" s="8"/>
      <c r="NZ884" s="8"/>
      <c r="OA884" s="8"/>
      <c r="OB884" s="8"/>
      <c r="OC884" s="8"/>
      <c r="OD884" s="8"/>
      <c r="OE884" s="8"/>
      <c r="OF884" s="8"/>
      <c r="OG884" s="8"/>
      <c r="OH884" s="8"/>
      <c r="OI884" s="8"/>
      <c r="OJ884" s="8"/>
      <c r="OK884" s="8"/>
      <c r="OL884" s="8"/>
      <c r="OM884" s="8"/>
      <c r="ON884" s="8"/>
      <c r="OO884" s="8"/>
      <c r="OP884" s="8"/>
      <c r="OQ884" s="8"/>
      <c r="OR884" s="8"/>
    </row>
    <row r="885" spans="1:408">
      <c r="A885" s="1" t="s">
        <v>981</v>
      </c>
      <c r="B885" s="24" t="s">
        <v>945</v>
      </c>
      <c r="C885" s="15">
        <f t="shared" si="77"/>
        <v>13</v>
      </c>
      <c r="E885" s="1" t="s">
        <v>1990</v>
      </c>
      <c r="F885" s="33" t="s">
        <v>942</v>
      </c>
      <c r="G885" s="144">
        <v>4</v>
      </c>
      <c r="H885" s="138">
        <v>0.5</v>
      </c>
      <c r="I885" s="61">
        <v>1.5</v>
      </c>
      <c r="K885" s="130">
        <v>0.5</v>
      </c>
      <c r="L885" s="158">
        <f t="shared" si="80"/>
        <v>0.5</v>
      </c>
      <c r="M885" s="21">
        <v>0</v>
      </c>
      <c r="N885" s="10" t="s">
        <v>306</v>
      </c>
      <c r="O885" s="148">
        <v>42520</v>
      </c>
      <c r="P885" s="21">
        <v>0</v>
      </c>
      <c r="Q885" s="10" t="s">
        <v>306</v>
      </c>
      <c r="R885" s="148">
        <v>42519</v>
      </c>
      <c r="S885" s="21">
        <v>13</v>
      </c>
      <c r="T885" s="10" t="s">
        <v>451</v>
      </c>
      <c r="U885" s="148">
        <v>42274</v>
      </c>
      <c r="V885" s="21">
        <v>3</v>
      </c>
      <c r="W885" s="10" t="s">
        <v>306</v>
      </c>
      <c r="X885" s="148">
        <v>42273</v>
      </c>
      <c r="Y885" s="21">
        <v>0</v>
      </c>
      <c r="Z885" s="10" t="s">
        <v>306</v>
      </c>
      <c r="AA885" s="148">
        <v>42232</v>
      </c>
      <c r="AB885" s="21">
        <v>10.5</v>
      </c>
      <c r="AC885" s="10" t="s">
        <v>451</v>
      </c>
      <c r="AD885" s="129">
        <v>42231</v>
      </c>
      <c r="AE885" s="14">
        <v>11</v>
      </c>
      <c r="AF885" s="10" t="s">
        <v>451</v>
      </c>
      <c r="AG885" s="129">
        <v>42149</v>
      </c>
      <c r="AH885" s="14">
        <v>5</v>
      </c>
      <c r="AI885" s="10" t="s">
        <v>306</v>
      </c>
      <c r="AJ885" s="129">
        <v>42148</v>
      </c>
      <c r="AK885" s="14">
        <v>9</v>
      </c>
      <c r="AL885" s="10" t="s">
        <v>306</v>
      </c>
      <c r="AM885" s="129">
        <v>41785</v>
      </c>
      <c r="AN885" s="14">
        <v>0</v>
      </c>
      <c r="AO885" s="10" t="s">
        <v>306</v>
      </c>
      <c r="AP885" s="129">
        <v>41581</v>
      </c>
      <c r="AQ885" s="14">
        <v>3</v>
      </c>
      <c r="AR885" s="10" t="s">
        <v>306</v>
      </c>
      <c r="AS885" s="129">
        <v>41580</v>
      </c>
      <c r="AT885" s="14">
        <v>9</v>
      </c>
      <c r="AU885" s="10" t="s">
        <v>451</v>
      </c>
      <c r="AV885" s="129">
        <v>41546</v>
      </c>
      <c r="AW885" s="14">
        <v>11</v>
      </c>
      <c r="AX885" s="10" t="s">
        <v>451</v>
      </c>
      <c r="AY885" s="129">
        <v>41504</v>
      </c>
      <c r="AZ885" s="14">
        <v>10</v>
      </c>
      <c r="BA885" s="3" t="s">
        <v>451</v>
      </c>
      <c r="BB885" s="129">
        <v>41503</v>
      </c>
      <c r="BC885" s="14">
        <v>0</v>
      </c>
      <c r="BD885" s="10" t="s">
        <v>306</v>
      </c>
      <c r="BE885" s="129">
        <v>41421</v>
      </c>
      <c r="BF885" s="14">
        <v>3</v>
      </c>
      <c r="BG885" s="3" t="s">
        <v>306</v>
      </c>
      <c r="BH885" s="129">
        <v>41420</v>
      </c>
      <c r="CC885"/>
      <c r="CD885" s="187"/>
      <c r="CE885"/>
      <c r="CF885"/>
      <c r="CG885" s="187"/>
      <c r="CH885"/>
      <c r="CI885"/>
      <c r="CJ885" s="187"/>
      <c r="CK885"/>
      <c r="CL885"/>
      <c r="CM885" s="187"/>
      <c r="CN885"/>
      <c r="CO885"/>
      <c r="CP885" s="187"/>
      <c r="CQ885"/>
      <c r="CR885"/>
      <c r="CS885" s="187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</row>
    <row r="886" spans="1:408">
      <c r="A886" s="1" t="s">
        <v>671</v>
      </c>
      <c r="B886" s="24" t="s">
        <v>672</v>
      </c>
      <c r="C886" s="15">
        <f t="shared" si="77"/>
        <v>10</v>
      </c>
      <c r="D886" s="117" t="s">
        <v>595</v>
      </c>
      <c r="E886" s="1" t="s">
        <v>1327</v>
      </c>
      <c r="F886" s="33" t="s">
        <v>351</v>
      </c>
      <c r="G886" s="144">
        <v>4</v>
      </c>
      <c r="H886" s="138">
        <v>6</v>
      </c>
      <c r="I886" s="61">
        <v>11.5</v>
      </c>
      <c r="K886" s="130">
        <v>10.5</v>
      </c>
      <c r="L886" s="158">
        <f t="shared" si="80"/>
        <v>10.5</v>
      </c>
      <c r="M886" s="10">
        <v>4</v>
      </c>
      <c r="N886" s="3" t="s">
        <v>264</v>
      </c>
      <c r="O886" s="148">
        <v>42715</v>
      </c>
      <c r="P886" s="10">
        <v>10</v>
      </c>
      <c r="Q886" s="3" t="s">
        <v>451</v>
      </c>
      <c r="R886" s="148">
        <v>42714</v>
      </c>
      <c r="S886" s="10">
        <v>5</v>
      </c>
      <c r="T886" s="3" t="s">
        <v>306</v>
      </c>
      <c r="U886" s="148">
        <v>42694</v>
      </c>
      <c r="V886" s="10">
        <v>12</v>
      </c>
      <c r="W886" s="3" t="s">
        <v>451</v>
      </c>
      <c r="X886" s="148">
        <v>42693</v>
      </c>
      <c r="Y886" s="10">
        <v>3</v>
      </c>
      <c r="Z886" s="3" t="s">
        <v>306</v>
      </c>
      <c r="AA886" s="148">
        <v>42532</v>
      </c>
      <c r="AB886" s="10">
        <v>5</v>
      </c>
      <c r="AC886" s="3" t="s">
        <v>404</v>
      </c>
      <c r="AD886" s="140">
        <v>42512</v>
      </c>
      <c r="AE886" s="12">
        <v>6</v>
      </c>
      <c r="AF886" s="3" t="s">
        <v>306</v>
      </c>
      <c r="AG886" s="140">
        <v>42511</v>
      </c>
      <c r="AH886" s="12">
        <v>7</v>
      </c>
      <c r="AI886" s="3" t="s">
        <v>306</v>
      </c>
      <c r="AJ886" s="140">
        <v>42463</v>
      </c>
      <c r="AK886" s="12">
        <v>8</v>
      </c>
      <c r="AL886" s="3" t="s">
        <v>264</v>
      </c>
      <c r="AM886" s="140">
        <v>42462</v>
      </c>
      <c r="AN886" s="12">
        <v>12</v>
      </c>
      <c r="AO886" s="3" t="s">
        <v>451</v>
      </c>
      <c r="AP886" s="140">
        <v>42337</v>
      </c>
      <c r="AQ886" s="12">
        <v>11</v>
      </c>
      <c r="AR886" s="3" t="s">
        <v>451</v>
      </c>
      <c r="AS886" s="140">
        <v>42336</v>
      </c>
      <c r="AT886" s="12">
        <v>6</v>
      </c>
      <c r="AU886" s="3" t="s">
        <v>264</v>
      </c>
      <c r="AV886" s="140">
        <v>42323</v>
      </c>
      <c r="AW886" s="12">
        <v>12</v>
      </c>
      <c r="AX886" s="3" t="s">
        <v>451</v>
      </c>
      <c r="AY886" s="140">
        <v>42310</v>
      </c>
      <c r="AZ886" s="12">
        <v>12</v>
      </c>
      <c r="BA886" s="3" t="s">
        <v>451</v>
      </c>
      <c r="BB886" s="140">
        <v>42309</v>
      </c>
      <c r="BC886" s="12">
        <v>6</v>
      </c>
      <c r="BD886" s="3" t="s">
        <v>306</v>
      </c>
      <c r="BE886" s="140">
        <v>42295</v>
      </c>
      <c r="BF886" s="12">
        <v>10</v>
      </c>
      <c r="BG886" s="3" t="s">
        <v>451</v>
      </c>
      <c r="BH886" s="140">
        <v>42294</v>
      </c>
      <c r="BI886" s="12">
        <v>9</v>
      </c>
      <c r="BJ886" s="3" t="s">
        <v>451</v>
      </c>
      <c r="BK886" s="140">
        <v>42274</v>
      </c>
      <c r="BL886" s="12">
        <v>11</v>
      </c>
      <c r="BM886" s="3" t="s">
        <v>451</v>
      </c>
      <c r="BN886" s="140">
        <v>42273</v>
      </c>
      <c r="BO886" s="12">
        <v>6</v>
      </c>
      <c r="BP886" s="3" t="s">
        <v>306</v>
      </c>
      <c r="BQ886" s="140">
        <v>42035</v>
      </c>
      <c r="BR886" s="12">
        <v>15</v>
      </c>
      <c r="BS886" s="3" t="s">
        <v>451</v>
      </c>
      <c r="BT886" s="140">
        <v>41973</v>
      </c>
      <c r="BU886" s="12">
        <v>18</v>
      </c>
      <c r="BV886" s="3" t="s">
        <v>451</v>
      </c>
      <c r="BW886" s="140">
        <v>41972</v>
      </c>
      <c r="BX886" s="12">
        <v>11</v>
      </c>
      <c r="BY886" s="3" t="s">
        <v>451</v>
      </c>
      <c r="BZ886" s="140">
        <v>41931</v>
      </c>
      <c r="CA886" s="12">
        <v>6</v>
      </c>
      <c r="CB886" s="3" t="s">
        <v>264</v>
      </c>
      <c r="CC886" s="140">
        <v>41714</v>
      </c>
      <c r="CD886" s="10">
        <v>15</v>
      </c>
      <c r="CE886" s="3" t="s">
        <v>451</v>
      </c>
      <c r="CF886" s="140">
        <v>41713</v>
      </c>
      <c r="CG886" s="10">
        <v>22</v>
      </c>
      <c r="CH886" s="3" t="s">
        <v>451</v>
      </c>
      <c r="CI886" s="140">
        <v>41658</v>
      </c>
      <c r="CJ886" s="10">
        <v>20</v>
      </c>
      <c r="CK886" s="3" t="s">
        <v>451</v>
      </c>
      <c r="CL886" s="140">
        <v>41657</v>
      </c>
      <c r="CM886" s="10">
        <v>22</v>
      </c>
      <c r="CN886" s="3" t="s">
        <v>451</v>
      </c>
      <c r="CO886" s="140">
        <v>41622</v>
      </c>
      <c r="CP886" s="10">
        <v>20</v>
      </c>
      <c r="CQ886" s="3" t="s">
        <v>451</v>
      </c>
      <c r="CR886" s="140">
        <v>41574</v>
      </c>
      <c r="CS886" s="10">
        <v>15</v>
      </c>
      <c r="CT886" s="3" t="s">
        <v>451</v>
      </c>
      <c r="CU886" s="140">
        <v>41573</v>
      </c>
      <c r="CV886" s="10">
        <v>14</v>
      </c>
      <c r="CW886" s="3" t="s">
        <v>451</v>
      </c>
      <c r="CX886" s="140">
        <v>41545</v>
      </c>
      <c r="CY886" s="10">
        <v>13</v>
      </c>
      <c r="CZ886" s="3" t="s">
        <v>451</v>
      </c>
      <c r="DA886" s="140">
        <v>41308</v>
      </c>
      <c r="DB886" s="10">
        <v>16</v>
      </c>
      <c r="DC886" s="3" t="s">
        <v>451</v>
      </c>
      <c r="DD886" s="140">
        <v>41307</v>
      </c>
      <c r="DE886" s="10">
        <v>20</v>
      </c>
      <c r="DF886" s="3" t="s">
        <v>451</v>
      </c>
      <c r="DG886" s="140">
        <v>41294</v>
      </c>
      <c r="DH886" s="10">
        <v>14</v>
      </c>
      <c r="DI886" s="3" t="s">
        <v>451</v>
      </c>
      <c r="DJ886" s="140">
        <v>41293</v>
      </c>
    </row>
    <row r="887" spans="1:408">
      <c r="A887" s="1" t="s">
        <v>2739</v>
      </c>
      <c r="B887" s="24" t="s">
        <v>2736</v>
      </c>
      <c r="C887" s="15">
        <f t="shared" si="77"/>
        <v>0</v>
      </c>
      <c r="E887" s="1" t="s">
        <v>2737</v>
      </c>
      <c r="F887" s="33" t="s">
        <v>2738</v>
      </c>
      <c r="L887" s="158">
        <f t="shared" si="80"/>
        <v>0</v>
      </c>
      <c r="M887" s="10"/>
      <c r="N887" s="3"/>
      <c r="P887" s="10"/>
      <c r="S887" s="10"/>
      <c r="V887" s="10"/>
      <c r="W887" s="3"/>
      <c r="X887" s="148"/>
      <c r="Y887" s="10"/>
      <c r="Z887" s="3"/>
      <c r="AA887" s="148"/>
      <c r="AB887" s="10"/>
      <c r="AC887" s="3"/>
      <c r="AD887" s="140"/>
      <c r="AE887" s="12"/>
      <c r="AF887" s="3"/>
      <c r="AG887" s="140"/>
      <c r="AH887" s="12"/>
      <c r="AI887" s="3"/>
      <c r="AJ887" s="140"/>
      <c r="AK887" s="12"/>
      <c r="AL887" s="3"/>
      <c r="AM887" s="140"/>
      <c r="AN887" s="12"/>
      <c r="AO887" s="3"/>
      <c r="AP887" s="140"/>
      <c r="AQ887" s="12"/>
      <c r="AR887" s="3"/>
      <c r="AS887" s="140"/>
      <c r="AT887" s="12"/>
      <c r="AU887" s="3"/>
      <c r="AV887" s="140"/>
      <c r="AW887" s="12"/>
      <c r="AX887" s="3"/>
      <c r="AY887" s="140"/>
      <c r="AZ887" s="12"/>
      <c r="BA887" s="3"/>
      <c r="BB887" s="140"/>
      <c r="BC887" s="12"/>
      <c r="BD887" s="3"/>
      <c r="BE887" s="140"/>
      <c r="BF887" s="12"/>
      <c r="BG887" s="3"/>
      <c r="BH887" s="140"/>
      <c r="BI887" s="12"/>
      <c r="BJ887" s="3"/>
      <c r="BK887" s="140"/>
      <c r="BL887" s="12"/>
      <c r="BM887" s="3"/>
      <c r="BN887" s="140"/>
      <c r="BO887" s="12"/>
      <c r="BP887" s="3"/>
      <c r="BQ887" s="140"/>
      <c r="BR887" s="12"/>
      <c r="BS887" s="3"/>
      <c r="BT887" s="140"/>
      <c r="BU887" s="12"/>
      <c r="BV887" s="3"/>
      <c r="BW887" s="140"/>
      <c r="BX887" s="12"/>
      <c r="BY887" s="3"/>
      <c r="BZ887" s="140"/>
      <c r="CA887" s="12"/>
      <c r="CB887" s="3"/>
      <c r="CC887" s="140"/>
      <c r="CD887" s="10"/>
      <c r="CE887" s="3"/>
      <c r="CF887" s="140"/>
      <c r="CG887" s="10"/>
      <c r="CH887" s="3"/>
      <c r="CI887" s="140"/>
      <c r="CJ887" s="10"/>
      <c r="CK887" s="3"/>
      <c r="CL887" s="140"/>
      <c r="CM887" s="10"/>
      <c r="CN887" s="3"/>
      <c r="CO887" s="140"/>
      <c r="CP887" s="10"/>
      <c r="CQ887" s="3"/>
      <c r="CR887" s="140"/>
      <c r="CS887" s="10"/>
      <c r="CT887" s="3"/>
      <c r="CU887" s="140"/>
      <c r="CV887" s="10"/>
      <c r="CW887" s="3"/>
      <c r="CX887" s="140"/>
      <c r="CY887" s="10"/>
      <c r="CZ887" s="3"/>
      <c r="DA887" s="140"/>
      <c r="DB887" s="10"/>
      <c r="DC887" s="3"/>
      <c r="DD887" s="140"/>
      <c r="DE887" s="10"/>
      <c r="DF887" s="3"/>
      <c r="DG887" s="140"/>
      <c r="DH887" s="10"/>
      <c r="DI887" s="3"/>
      <c r="DJ887" s="140"/>
    </row>
    <row r="888" spans="1:408">
      <c r="A888" s="1" t="s">
        <v>982</v>
      </c>
      <c r="B888" s="24" t="s">
        <v>937</v>
      </c>
      <c r="C888" s="15">
        <f t="shared" si="77"/>
        <v>16</v>
      </c>
      <c r="D888" s="117" t="s">
        <v>596</v>
      </c>
      <c r="E888" s="37" t="s">
        <v>1989</v>
      </c>
      <c r="F888" s="33" t="s">
        <v>941</v>
      </c>
      <c r="G888" s="144">
        <v>4</v>
      </c>
      <c r="H888" s="138">
        <v>5</v>
      </c>
      <c r="I888" s="101">
        <v>12</v>
      </c>
      <c r="K888" s="130">
        <v>15.5</v>
      </c>
      <c r="L888" s="158">
        <f t="shared" si="80"/>
        <v>15.5</v>
      </c>
      <c r="M888" s="21">
        <v>6</v>
      </c>
      <c r="N888" s="10" t="s">
        <v>306</v>
      </c>
      <c r="O888" s="148">
        <v>42959</v>
      </c>
      <c r="P888" s="21">
        <v>16</v>
      </c>
      <c r="Q888" s="10" t="s">
        <v>451</v>
      </c>
      <c r="R888" s="148">
        <v>42673</v>
      </c>
      <c r="S888" s="21">
        <v>16</v>
      </c>
      <c r="T888" s="10" t="s">
        <v>230</v>
      </c>
      <c r="U888" s="148">
        <v>42672</v>
      </c>
      <c r="V888" s="21">
        <v>4</v>
      </c>
      <c r="W888" s="10" t="s">
        <v>230</v>
      </c>
      <c r="X888" s="148">
        <v>42609</v>
      </c>
      <c r="Y888" s="21">
        <v>16</v>
      </c>
      <c r="Z888" s="10" t="s">
        <v>451</v>
      </c>
      <c r="AA888" s="148">
        <v>42603</v>
      </c>
      <c r="AB888" s="21">
        <v>16</v>
      </c>
      <c r="AC888" s="10" t="s">
        <v>451</v>
      </c>
      <c r="AD888" s="148">
        <v>42602</v>
      </c>
      <c r="AE888" s="21">
        <v>6</v>
      </c>
      <c r="AF888" s="10" t="s">
        <v>264</v>
      </c>
      <c r="AG888" s="129">
        <v>42520</v>
      </c>
      <c r="AH888" s="14">
        <v>16</v>
      </c>
      <c r="AI888" s="10" t="s">
        <v>451</v>
      </c>
      <c r="AJ888" s="129">
        <v>42519</v>
      </c>
      <c r="AK888" s="14">
        <v>16</v>
      </c>
      <c r="AL888" s="10" t="s">
        <v>451</v>
      </c>
      <c r="AM888" s="129">
        <v>42273</v>
      </c>
      <c r="AN888" s="14">
        <v>16</v>
      </c>
      <c r="AO888" s="10" t="s">
        <v>451</v>
      </c>
      <c r="AP888" s="129">
        <v>42232</v>
      </c>
      <c r="AQ888" s="14">
        <v>16</v>
      </c>
      <c r="AR888" s="10" t="s">
        <v>451</v>
      </c>
      <c r="AS888" s="129">
        <v>42231</v>
      </c>
      <c r="AT888" s="14">
        <v>16</v>
      </c>
      <c r="AU888" s="10" t="s">
        <v>451</v>
      </c>
      <c r="AV888" s="129">
        <v>42148</v>
      </c>
      <c r="AW888" s="14">
        <v>6</v>
      </c>
      <c r="AX888" s="10" t="s">
        <v>264</v>
      </c>
      <c r="AY888" s="129">
        <v>41785</v>
      </c>
      <c r="AZ888" s="14">
        <v>16</v>
      </c>
      <c r="BA888" s="10" t="s">
        <v>451</v>
      </c>
      <c r="BB888" s="129">
        <v>41784</v>
      </c>
      <c r="BC888" s="14">
        <v>22</v>
      </c>
      <c r="BD888" s="10" t="s">
        <v>451</v>
      </c>
      <c r="BE888" s="129">
        <v>41581</v>
      </c>
      <c r="BF888" s="14">
        <v>22</v>
      </c>
      <c r="BG888" s="10" t="s">
        <v>451</v>
      </c>
      <c r="BH888" s="129">
        <v>41580</v>
      </c>
      <c r="BI888" s="14">
        <v>14</v>
      </c>
      <c r="BJ888" s="10" t="s">
        <v>306</v>
      </c>
      <c r="BK888" s="129">
        <v>41546</v>
      </c>
      <c r="BL888" s="14">
        <v>6</v>
      </c>
      <c r="BM888" s="10" t="s">
        <v>230</v>
      </c>
      <c r="BN888" s="129">
        <v>41503</v>
      </c>
      <c r="BO888" s="14">
        <v>18</v>
      </c>
      <c r="BP888" s="10" t="s">
        <v>451</v>
      </c>
      <c r="BQ888" s="129">
        <v>41421</v>
      </c>
      <c r="BR888" s="14">
        <v>20</v>
      </c>
      <c r="BS888" s="3" t="s">
        <v>451</v>
      </c>
      <c r="BT888" s="129">
        <v>41420</v>
      </c>
      <c r="CC888"/>
      <c r="CD888" s="187"/>
      <c r="CE888"/>
      <c r="CF888"/>
      <c r="CG888" s="187"/>
      <c r="CH888"/>
      <c r="CI888"/>
      <c r="CJ888" s="187"/>
      <c r="CK888"/>
      <c r="CL888"/>
      <c r="CM888" s="187"/>
      <c r="CN888"/>
      <c r="CO888"/>
      <c r="CP888" s="187"/>
      <c r="CQ888"/>
      <c r="CR888"/>
      <c r="CS888" s="187"/>
      <c r="CT888"/>
      <c r="CU888"/>
      <c r="CV888" s="187"/>
      <c r="CW888"/>
      <c r="CX888"/>
      <c r="CY888" s="187"/>
      <c r="CZ888"/>
      <c r="DA888"/>
      <c r="DB888" s="187"/>
      <c r="DC888"/>
      <c r="DD888"/>
      <c r="DE888" s="187"/>
      <c r="DF888"/>
      <c r="DG888"/>
      <c r="DH888" s="187"/>
      <c r="DK888" s="8"/>
      <c r="DN888" s="8"/>
    </row>
    <row r="889" spans="1:408">
      <c r="A889" s="1" t="s">
        <v>3085</v>
      </c>
      <c r="B889" s="24" t="s">
        <v>2800</v>
      </c>
      <c r="C889" s="15">
        <f t="shared" si="77"/>
        <v>7</v>
      </c>
      <c r="E889" s="1" t="s">
        <v>2802</v>
      </c>
      <c r="F889" s="33" t="s">
        <v>2801</v>
      </c>
      <c r="K889" s="130">
        <v>0</v>
      </c>
      <c r="L889" s="158">
        <f t="shared" si="80"/>
        <v>0</v>
      </c>
      <c r="M889" s="21">
        <v>7</v>
      </c>
      <c r="N889" s="10" t="s">
        <v>306</v>
      </c>
      <c r="O889" s="148">
        <v>42959</v>
      </c>
      <c r="Q889" s="10"/>
      <c r="S889" s="21"/>
      <c r="T889" s="10"/>
      <c r="V889" s="21"/>
      <c r="W889" s="10"/>
      <c r="X889" s="148"/>
      <c r="Y889" s="21"/>
      <c r="Z889" s="10"/>
      <c r="AA889" s="148"/>
      <c r="AB889" s="21"/>
      <c r="AC889" s="10"/>
      <c r="AD889" s="129"/>
      <c r="AE889" s="14"/>
      <c r="AF889" s="10"/>
      <c r="AG889" s="129"/>
      <c r="AH889" s="14"/>
      <c r="AI889" s="10"/>
      <c r="AJ889" s="129"/>
      <c r="AK889" s="14"/>
      <c r="AL889" s="10"/>
      <c r="AM889" s="129"/>
      <c r="AN889" s="14"/>
      <c r="AO889" s="10"/>
      <c r="AP889" s="129"/>
      <c r="CC889"/>
      <c r="CD889" s="194"/>
      <c r="CE889"/>
      <c r="CF889"/>
      <c r="CG889" s="194"/>
      <c r="CH889"/>
      <c r="CI889"/>
      <c r="CJ889" s="194"/>
      <c r="CK889"/>
      <c r="CL889"/>
      <c r="CM889" s="194"/>
      <c r="CN889"/>
      <c r="CO889"/>
      <c r="CP889" s="194"/>
      <c r="CQ889"/>
      <c r="CR889"/>
      <c r="CS889" s="194"/>
      <c r="CT889"/>
      <c r="CU889"/>
      <c r="CV889" s="194"/>
      <c r="CW889"/>
      <c r="CX889"/>
      <c r="CY889" s="194"/>
      <c r="CZ889"/>
      <c r="DA889"/>
      <c r="DB889" s="194"/>
      <c r="DC889"/>
      <c r="DD889"/>
      <c r="DE889" s="187"/>
      <c r="DF889"/>
      <c r="DG889"/>
      <c r="DH889" s="187"/>
    </row>
    <row r="890" spans="1:408">
      <c r="A890" s="1" t="s">
        <v>1316</v>
      </c>
      <c r="B890" s="24" t="s">
        <v>607</v>
      </c>
      <c r="C890" s="15">
        <f t="shared" si="77"/>
        <v>5</v>
      </c>
      <c r="E890" s="1" t="s">
        <v>1503</v>
      </c>
      <c r="F890" s="33" t="s">
        <v>1313</v>
      </c>
      <c r="G890" s="144">
        <v>4</v>
      </c>
      <c r="I890" s="61">
        <v>0.5</v>
      </c>
      <c r="K890" s="130">
        <v>0</v>
      </c>
      <c r="L890" s="158">
        <f t="shared" si="80"/>
        <v>0</v>
      </c>
      <c r="M890" s="21">
        <v>6</v>
      </c>
      <c r="N890" s="10" t="s">
        <v>451</v>
      </c>
      <c r="O890" s="148">
        <v>42267</v>
      </c>
      <c r="P890" s="21">
        <v>0</v>
      </c>
      <c r="Q890" s="10" t="s">
        <v>451</v>
      </c>
      <c r="R890" s="148">
        <v>42154</v>
      </c>
      <c r="S890" s="21">
        <v>10</v>
      </c>
      <c r="T890" s="10" t="s">
        <v>451</v>
      </c>
      <c r="U890" s="148">
        <v>42120</v>
      </c>
      <c r="V890" s="21">
        <v>11</v>
      </c>
      <c r="W890" s="10" t="s">
        <v>451</v>
      </c>
      <c r="X890" s="148">
        <v>42119</v>
      </c>
      <c r="Y890" s="21">
        <v>13</v>
      </c>
      <c r="Z890" s="10" t="s">
        <v>451</v>
      </c>
      <c r="AA890" s="148">
        <v>41875</v>
      </c>
      <c r="AB890" s="21">
        <v>11</v>
      </c>
      <c r="AC890" s="10" t="s">
        <v>451</v>
      </c>
      <c r="AD890" s="129">
        <v>41874</v>
      </c>
      <c r="AE890" s="14">
        <v>4</v>
      </c>
      <c r="AF890" s="10" t="s">
        <v>451</v>
      </c>
      <c r="AG890" s="129">
        <v>41825</v>
      </c>
      <c r="AH890" s="14">
        <v>7</v>
      </c>
      <c r="AI890" s="10" t="s">
        <v>451</v>
      </c>
      <c r="AJ890" s="129">
        <v>41793</v>
      </c>
      <c r="AK890" s="14">
        <v>7</v>
      </c>
      <c r="AL890" s="10" t="s">
        <v>451</v>
      </c>
      <c r="AM890" s="129">
        <v>41756</v>
      </c>
      <c r="AN890" s="14">
        <v>5</v>
      </c>
      <c r="AO890" s="10" t="s">
        <v>451</v>
      </c>
      <c r="AP890" s="129">
        <v>41734</v>
      </c>
      <c r="CC890"/>
      <c r="CD890" s="194"/>
      <c r="CE890"/>
      <c r="CF890"/>
      <c r="CG890" s="194"/>
      <c r="CH890"/>
      <c r="CI890"/>
      <c r="CJ890" s="194"/>
      <c r="CK890"/>
      <c r="CL890"/>
      <c r="CM890" s="194"/>
      <c r="CN890"/>
      <c r="CO890"/>
      <c r="CP890" s="194"/>
      <c r="CQ890"/>
      <c r="CR890"/>
      <c r="CS890" s="194"/>
      <c r="CT890"/>
      <c r="CU890"/>
      <c r="CV890" s="194"/>
      <c r="CW890"/>
      <c r="CX890"/>
      <c r="CY890" s="194"/>
      <c r="CZ890"/>
      <c r="DA890"/>
      <c r="DB890" s="194"/>
      <c r="DC890"/>
      <c r="DD890"/>
      <c r="DE890" s="187"/>
      <c r="DF890"/>
      <c r="DG890"/>
      <c r="DH890" s="187"/>
    </row>
    <row r="891" spans="1:408">
      <c r="A891" s="1" t="s">
        <v>1623</v>
      </c>
      <c r="B891" s="24" t="s">
        <v>1502</v>
      </c>
      <c r="C891" s="15">
        <f>IF(AND(Q891="n",T891="n",W891="n"),(P891+0.7*S891+0.5*V891)/2.2,IF(AND(OR(Q891="y",Q891="dnf",Q891="oc",Q891="dq",Q891="nq"),OR(T891="y",T891="dnf",T891="oc",T891="dq",T891="nq"),OR(W891="y",W891="dnf",W891="oc",W891="dq",W891="nq")),AVERAGE(P891,S891,V891),IF(AND(Q891="n",T891="n"),(P891+0.7*S891)/1.7,IF(AND(Q891="n",W891="n"),(P891+0.7*V891)/1.7,IF(OR(Q891="n",AND(T891="",W891="")),P891,IF(AND(T891="n",W891="n"),(S891+0.7*V891)/1.7,IF(T891="n",S891,IF(W891="n",V891,(P891+S891)/2))))))))</f>
        <v>21.999999999999996</v>
      </c>
      <c r="E891" s="37" t="s">
        <v>2094</v>
      </c>
      <c r="F891" s="33" t="s">
        <v>865</v>
      </c>
      <c r="G891" s="144">
        <v>4</v>
      </c>
      <c r="H891" s="138">
        <v>6</v>
      </c>
      <c r="I891" s="101">
        <v>12</v>
      </c>
      <c r="J891" s="139">
        <v>7</v>
      </c>
      <c r="K891" s="130">
        <v>51.5</v>
      </c>
      <c r="L891" s="158">
        <f t="shared" si="80"/>
        <v>58.5</v>
      </c>
      <c r="M891" s="21">
        <v>22</v>
      </c>
      <c r="N891" s="10" t="s">
        <v>451</v>
      </c>
      <c r="O891" s="148">
        <v>43023</v>
      </c>
      <c r="P891" s="21">
        <v>22</v>
      </c>
      <c r="Q891" s="10" t="s">
        <v>451</v>
      </c>
      <c r="R891" s="148">
        <v>42995</v>
      </c>
      <c r="S891" s="21">
        <v>22</v>
      </c>
      <c r="T891" s="10" t="s">
        <v>451</v>
      </c>
      <c r="U891" s="148">
        <v>42994</v>
      </c>
      <c r="V891" s="21">
        <v>22</v>
      </c>
      <c r="W891" s="10" t="s">
        <v>451</v>
      </c>
      <c r="X891" s="148">
        <v>42925</v>
      </c>
      <c r="Y891" s="21">
        <v>22</v>
      </c>
      <c r="Z891" s="10" t="s">
        <v>451</v>
      </c>
      <c r="AA891" s="148">
        <v>42924</v>
      </c>
      <c r="AB891" s="21">
        <v>22</v>
      </c>
      <c r="AC891" s="10" t="s">
        <v>451</v>
      </c>
      <c r="AD891" s="148">
        <v>42868</v>
      </c>
      <c r="AE891" s="21">
        <v>22</v>
      </c>
      <c r="AF891" s="10" t="s">
        <v>451</v>
      </c>
      <c r="AG891" s="148">
        <v>42862</v>
      </c>
      <c r="AH891" s="21">
        <v>22</v>
      </c>
      <c r="AI891" s="10" t="s">
        <v>451</v>
      </c>
      <c r="AJ891" s="148">
        <v>42680</v>
      </c>
      <c r="AK891" s="21">
        <v>22</v>
      </c>
      <c r="AL891" s="10" t="s">
        <v>451</v>
      </c>
      <c r="AM891" s="148">
        <v>42603</v>
      </c>
      <c r="AN891" s="21">
        <v>20</v>
      </c>
      <c r="AO891" s="10" t="s">
        <v>451</v>
      </c>
      <c r="AP891" s="148">
        <v>42533</v>
      </c>
      <c r="AQ891" s="21">
        <v>18</v>
      </c>
      <c r="AR891" s="10" t="s">
        <v>451</v>
      </c>
      <c r="AS891" s="148">
        <v>42532</v>
      </c>
      <c r="AT891" s="21">
        <v>22</v>
      </c>
      <c r="AU891" s="10" t="s">
        <v>451</v>
      </c>
      <c r="AV891" s="148">
        <v>42505</v>
      </c>
      <c r="AW891" s="21">
        <v>22</v>
      </c>
      <c r="AX891" s="10" t="s">
        <v>451</v>
      </c>
      <c r="AY891" s="129">
        <v>42504</v>
      </c>
      <c r="AZ891" s="14">
        <v>22</v>
      </c>
      <c r="BA891" s="10" t="s">
        <v>451</v>
      </c>
      <c r="BB891" s="129">
        <v>42498</v>
      </c>
      <c r="BC891" s="14">
        <v>15</v>
      </c>
      <c r="BD891" s="10" t="s">
        <v>451</v>
      </c>
      <c r="BE891" s="129">
        <v>42462</v>
      </c>
      <c r="BF891" s="14">
        <v>14</v>
      </c>
      <c r="BG891" s="10" t="s">
        <v>451</v>
      </c>
      <c r="BH891" s="129">
        <v>42456</v>
      </c>
      <c r="BI891" s="14">
        <v>15</v>
      </c>
      <c r="BJ891" s="10" t="s">
        <v>451</v>
      </c>
      <c r="BK891" s="129">
        <v>42414</v>
      </c>
      <c r="BL891" s="14">
        <v>22</v>
      </c>
      <c r="BM891" s="10" t="s">
        <v>451</v>
      </c>
      <c r="BN891" s="129">
        <v>42309</v>
      </c>
      <c r="BO891" s="14">
        <v>22</v>
      </c>
      <c r="BP891" s="10" t="s">
        <v>451</v>
      </c>
      <c r="BQ891" s="129">
        <v>42301</v>
      </c>
      <c r="BR891" s="14">
        <v>22</v>
      </c>
      <c r="BS891" s="10" t="s">
        <v>451</v>
      </c>
      <c r="BT891" s="129">
        <v>42288</v>
      </c>
      <c r="BU891" s="14">
        <v>22</v>
      </c>
      <c r="BV891" s="10" t="s">
        <v>451</v>
      </c>
      <c r="BW891" s="129">
        <v>42189</v>
      </c>
      <c r="BX891" s="14">
        <v>22</v>
      </c>
      <c r="BY891" s="10" t="s">
        <v>451</v>
      </c>
      <c r="BZ891" s="129">
        <v>42169</v>
      </c>
      <c r="CA891" s="14">
        <v>22</v>
      </c>
      <c r="CB891" s="10" t="s">
        <v>451</v>
      </c>
      <c r="CC891" s="129">
        <v>42168</v>
      </c>
      <c r="CD891" s="14">
        <v>20</v>
      </c>
      <c r="CE891" s="10" t="s">
        <v>451</v>
      </c>
      <c r="CF891" s="129">
        <v>42154</v>
      </c>
      <c r="CG891" s="14">
        <v>22</v>
      </c>
      <c r="CH891" s="10" t="s">
        <v>451</v>
      </c>
      <c r="CI891" s="129">
        <v>42134</v>
      </c>
      <c r="CJ891" s="14">
        <v>20</v>
      </c>
      <c r="CK891" s="10" t="s">
        <v>451</v>
      </c>
      <c r="CL891" s="129">
        <v>42120</v>
      </c>
      <c r="CM891" s="14">
        <v>22</v>
      </c>
      <c r="CN891" s="10" t="s">
        <v>451</v>
      </c>
      <c r="CO891" s="129">
        <v>42050</v>
      </c>
      <c r="CP891" s="14">
        <v>22</v>
      </c>
      <c r="CQ891" s="10" t="s">
        <v>451</v>
      </c>
      <c r="CR891" s="129">
        <v>42029</v>
      </c>
      <c r="CS891" s="14">
        <v>20</v>
      </c>
      <c r="CT891" s="10" t="s">
        <v>451</v>
      </c>
      <c r="CU891" s="129">
        <v>41945</v>
      </c>
      <c r="CV891" s="14">
        <v>22</v>
      </c>
      <c r="CW891" s="10" t="s">
        <v>451</v>
      </c>
      <c r="CX891" s="129">
        <v>41937</v>
      </c>
      <c r="CY891" s="21">
        <v>22</v>
      </c>
      <c r="CZ891" s="10" t="s">
        <v>451</v>
      </c>
      <c r="DA891" s="129">
        <v>41902</v>
      </c>
      <c r="DB891" s="21">
        <v>20</v>
      </c>
      <c r="DC891" s="10" t="s">
        <v>451</v>
      </c>
      <c r="DD891" s="129">
        <v>41868</v>
      </c>
      <c r="DE891" s="21">
        <v>20</v>
      </c>
      <c r="DF891" s="10" t="s">
        <v>451</v>
      </c>
      <c r="DG891" s="129">
        <v>41867</v>
      </c>
      <c r="DH891" s="21">
        <v>15</v>
      </c>
      <c r="DI891" s="10" t="s">
        <v>451</v>
      </c>
      <c r="DJ891" s="129">
        <v>41825</v>
      </c>
      <c r="DK891" s="148">
        <v>42862</v>
      </c>
      <c r="DL891" s="21">
        <v>22</v>
      </c>
      <c r="DM891" s="10" t="s">
        <v>451</v>
      </c>
      <c r="DN891" s="148">
        <v>42680</v>
      </c>
      <c r="DO891" s="21">
        <v>22</v>
      </c>
      <c r="DP891" s="10" t="s">
        <v>451</v>
      </c>
      <c r="DQ891" s="148">
        <v>42603</v>
      </c>
      <c r="DR891" s="21">
        <v>20</v>
      </c>
      <c r="DS891" s="10" t="s">
        <v>451</v>
      </c>
      <c r="DT891" s="148">
        <v>42533</v>
      </c>
      <c r="DU891" s="21">
        <v>18</v>
      </c>
      <c r="DV891" s="10" t="s">
        <v>451</v>
      </c>
      <c r="DW891" s="148">
        <v>42532</v>
      </c>
      <c r="DX891" s="21">
        <v>22</v>
      </c>
      <c r="DY891" s="10" t="s">
        <v>451</v>
      </c>
      <c r="DZ891" s="148">
        <v>42505</v>
      </c>
      <c r="EA891" s="21">
        <v>22</v>
      </c>
      <c r="EB891" s="10" t="s">
        <v>451</v>
      </c>
      <c r="EC891" s="129">
        <v>42504</v>
      </c>
      <c r="ED891" s="14">
        <v>22</v>
      </c>
      <c r="EE891" s="10" t="s">
        <v>451</v>
      </c>
      <c r="EF891" s="129">
        <v>42498</v>
      </c>
      <c r="EG891" s="14">
        <v>15</v>
      </c>
      <c r="EH891" s="10" t="s">
        <v>451</v>
      </c>
      <c r="EI891" s="129">
        <v>42462</v>
      </c>
      <c r="EJ891" s="14">
        <v>14</v>
      </c>
      <c r="EK891" s="10" t="s">
        <v>451</v>
      </c>
      <c r="EL891" s="129">
        <v>42456</v>
      </c>
      <c r="EM891" s="14">
        <v>15</v>
      </c>
      <c r="EN891" s="10" t="s">
        <v>451</v>
      </c>
      <c r="EO891" s="129">
        <v>42414</v>
      </c>
      <c r="EP891" s="14">
        <v>22</v>
      </c>
      <c r="EQ891" s="10" t="s">
        <v>451</v>
      </c>
      <c r="ER891" s="129">
        <v>42309</v>
      </c>
      <c r="ES891" s="14">
        <v>22</v>
      </c>
      <c r="ET891" s="10" t="s">
        <v>451</v>
      </c>
      <c r="EU891" s="129">
        <v>42301</v>
      </c>
      <c r="EV891" s="14">
        <v>22</v>
      </c>
      <c r="EW891" s="10" t="s">
        <v>451</v>
      </c>
      <c r="EX891" s="129">
        <v>42288</v>
      </c>
      <c r="EY891" s="14">
        <v>22</v>
      </c>
      <c r="EZ891" s="10" t="s">
        <v>451</v>
      </c>
      <c r="FA891" s="129">
        <v>42189</v>
      </c>
      <c r="FB891" s="14">
        <v>22</v>
      </c>
      <c r="FC891" s="10" t="s">
        <v>451</v>
      </c>
      <c r="FD891" s="129">
        <v>42169</v>
      </c>
      <c r="FE891" s="14">
        <v>22</v>
      </c>
      <c r="FF891" s="10" t="s">
        <v>451</v>
      </c>
      <c r="FG891" s="129">
        <v>42168</v>
      </c>
      <c r="FH891" s="14">
        <v>20</v>
      </c>
      <c r="FI891" s="10" t="s">
        <v>451</v>
      </c>
      <c r="FJ891" s="129">
        <v>42154</v>
      </c>
      <c r="FK891" s="14">
        <v>22</v>
      </c>
      <c r="FL891" s="10" t="s">
        <v>451</v>
      </c>
      <c r="FM891" s="129">
        <v>42134</v>
      </c>
      <c r="FN891" s="14">
        <v>20</v>
      </c>
      <c r="FO891" s="10" t="s">
        <v>451</v>
      </c>
      <c r="FP891" s="129">
        <v>42120</v>
      </c>
      <c r="FQ891" s="14">
        <v>22</v>
      </c>
      <c r="FR891" s="10" t="s">
        <v>451</v>
      </c>
      <c r="FS891" s="129">
        <v>42050</v>
      </c>
      <c r="FT891" s="14">
        <v>22</v>
      </c>
      <c r="FU891" s="10" t="s">
        <v>451</v>
      </c>
      <c r="FV891" s="129">
        <v>42029</v>
      </c>
      <c r="FW891" s="14">
        <v>20</v>
      </c>
      <c r="FX891" s="10" t="s">
        <v>451</v>
      </c>
      <c r="FY891" s="129">
        <v>41945</v>
      </c>
      <c r="FZ891" s="14">
        <v>22</v>
      </c>
      <c r="GA891" s="10" t="s">
        <v>451</v>
      </c>
      <c r="GB891" s="129">
        <v>41937</v>
      </c>
      <c r="GC891" s="21">
        <v>22</v>
      </c>
      <c r="GD891" s="10" t="s">
        <v>451</v>
      </c>
      <c r="GE891" s="129">
        <v>41902</v>
      </c>
      <c r="GF891" s="21">
        <v>20</v>
      </c>
      <c r="GG891" s="10" t="s">
        <v>451</v>
      </c>
      <c r="GH891" s="129">
        <v>41868</v>
      </c>
      <c r="GI891" s="21">
        <v>20</v>
      </c>
      <c r="GJ891" s="10" t="s">
        <v>451</v>
      </c>
      <c r="GK891" s="129">
        <v>41867</v>
      </c>
      <c r="GL891" s="21">
        <v>15</v>
      </c>
      <c r="GM891" s="10" t="s">
        <v>451</v>
      </c>
      <c r="GN891" s="129">
        <v>41825</v>
      </c>
    </row>
    <row r="892" spans="1:408">
      <c r="A892" s="1" t="s">
        <v>1879</v>
      </c>
      <c r="B892" s="3" t="s">
        <v>5</v>
      </c>
      <c r="C892" s="15">
        <f t="shared" ref="C892:C913" si="81">IF(AND(N892="n",Q892="n",T892="n"),(M892+0.7*P892+0.5*S892)/2.2,IF(AND(OR(N892="y",N892="dnf",N892="oc",N892="dq",N892="nq"),OR(Q892="y",Q892="dnf",Q892="oc",Q892="dq",Q892="nq"),OR(T892="y",T892="dnf",T892="oc",T892="dq",T892="nq")),AVERAGE(M892,P892,S892),IF(AND(N892="n",Q892="n"),(M892+0.7*P892)/1.7,IF(AND(N892="n",T892="n"),(M892+0.7*S892)/1.7,IF(OR(N892="n",AND(Q892="",T892="")),M892,IF(AND(Q892="n",T892="n"),(P892+0.7*S892)/1.7,IF(Q892="n",P892,IF(T892="n",S892,(M892+P892)/2))))))))</f>
        <v>21.09090909090909</v>
      </c>
      <c r="E892" s="37" t="s">
        <v>3231</v>
      </c>
      <c r="F892" s="33" t="s">
        <v>844</v>
      </c>
      <c r="G892" s="144">
        <v>4</v>
      </c>
      <c r="H892" s="138">
        <v>6</v>
      </c>
      <c r="I892" s="101">
        <v>12</v>
      </c>
      <c r="J892" s="139">
        <v>12</v>
      </c>
      <c r="K892" s="130">
        <v>18</v>
      </c>
      <c r="L892" s="158">
        <f t="shared" si="80"/>
        <v>30</v>
      </c>
      <c r="M892" s="21">
        <v>20</v>
      </c>
      <c r="N892" s="10" t="s">
        <v>451</v>
      </c>
      <c r="O892" s="148">
        <v>43023</v>
      </c>
      <c r="P892" s="21">
        <v>22</v>
      </c>
      <c r="Q892" s="10" t="s">
        <v>451</v>
      </c>
      <c r="R892" s="148">
        <v>42960</v>
      </c>
      <c r="S892" s="21">
        <v>22</v>
      </c>
      <c r="T892" s="10" t="s">
        <v>451</v>
      </c>
      <c r="U892" s="148">
        <v>42959</v>
      </c>
      <c r="V892" s="21">
        <v>22</v>
      </c>
      <c r="W892" s="10" t="s">
        <v>451</v>
      </c>
      <c r="X892" s="148">
        <v>42890</v>
      </c>
      <c r="Y892" s="21">
        <v>22</v>
      </c>
      <c r="Z892" s="10" t="s">
        <v>451</v>
      </c>
      <c r="AA892" s="148">
        <v>42889</v>
      </c>
      <c r="AB892" s="21">
        <v>14</v>
      </c>
      <c r="AC892" s="10" t="s">
        <v>451</v>
      </c>
      <c r="AD892" s="148">
        <v>42834</v>
      </c>
      <c r="AE892" s="21">
        <v>15</v>
      </c>
      <c r="AF892" s="10" t="s">
        <v>451</v>
      </c>
      <c r="AG892" s="148">
        <v>42833</v>
      </c>
      <c r="AH892" s="21">
        <v>22</v>
      </c>
      <c r="AI892" s="10" t="s">
        <v>451</v>
      </c>
      <c r="AJ892" s="148">
        <v>42652</v>
      </c>
      <c r="AK892" s="21">
        <v>18</v>
      </c>
      <c r="AL892" s="10" t="s">
        <v>451</v>
      </c>
      <c r="AM892" s="148">
        <v>42533</v>
      </c>
      <c r="AN892" s="21">
        <v>20</v>
      </c>
      <c r="AO892" s="10" t="s">
        <v>451</v>
      </c>
      <c r="AP892" s="148">
        <v>42532</v>
      </c>
      <c r="AQ892" s="21">
        <v>22</v>
      </c>
      <c r="AR892" s="10" t="s">
        <v>451</v>
      </c>
      <c r="AS892" s="148">
        <v>42519</v>
      </c>
      <c r="AT892" s="21">
        <v>22</v>
      </c>
      <c r="AU892" s="10" t="s">
        <v>451</v>
      </c>
      <c r="AV892" s="148">
        <v>42463</v>
      </c>
      <c r="AW892" s="21">
        <v>20</v>
      </c>
      <c r="AX892" s="10" t="s">
        <v>451</v>
      </c>
      <c r="AY892" s="129">
        <v>42462</v>
      </c>
      <c r="AZ892" s="14">
        <v>22</v>
      </c>
      <c r="BA892" s="10" t="s">
        <v>451</v>
      </c>
      <c r="BB892" s="129">
        <v>42274</v>
      </c>
      <c r="BC892" s="14">
        <v>22</v>
      </c>
      <c r="BD892" s="10" t="s">
        <v>451</v>
      </c>
      <c r="BE892" s="129">
        <v>42273</v>
      </c>
      <c r="BF892" s="14">
        <v>22</v>
      </c>
      <c r="BG892" s="10" t="s">
        <v>451</v>
      </c>
      <c r="BH892" s="129">
        <v>42267</v>
      </c>
      <c r="BI892" s="14">
        <v>15</v>
      </c>
      <c r="BJ892" s="10" t="s">
        <v>451</v>
      </c>
      <c r="BK892" s="129">
        <v>42231</v>
      </c>
      <c r="CC892"/>
      <c r="CD892" s="187"/>
      <c r="CE892"/>
      <c r="CF892"/>
      <c r="CG892" s="187"/>
      <c r="CH892"/>
      <c r="CI892"/>
      <c r="CJ892" s="187"/>
      <c r="CK892"/>
      <c r="CL892"/>
      <c r="CM892" s="187"/>
      <c r="CN892"/>
      <c r="CO892"/>
      <c r="CP892" s="187"/>
      <c r="CQ892"/>
      <c r="CR892"/>
      <c r="CS892" s="187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</row>
    <row r="893" spans="1:408">
      <c r="A893" s="1" t="s">
        <v>839</v>
      </c>
      <c r="B893" s="24" t="s">
        <v>840</v>
      </c>
      <c r="C893" s="15">
        <f t="shared" si="81"/>
        <v>12.727272727272727</v>
      </c>
      <c r="E893" s="1" t="s">
        <v>1651</v>
      </c>
      <c r="F893" s="33" t="s">
        <v>844</v>
      </c>
      <c r="G893" s="144">
        <v>4</v>
      </c>
      <c r="H893" s="138">
        <v>1</v>
      </c>
      <c r="I893" s="61">
        <v>2.5</v>
      </c>
      <c r="K893" s="130">
        <v>0.5</v>
      </c>
      <c r="L893" s="158">
        <f t="shared" si="80"/>
        <v>0.5</v>
      </c>
      <c r="M893" s="21">
        <v>18</v>
      </c>
      <c r="N893" s="10" t="s">
        <v>451</v>
      </c>
      <c r="O893" s="148">
        <v>42561</v>
      </c>
      <c r="P893" s="21">
        <v>10</v>
      </c>
      <c r="Q893" s="10" t="s">
        <v>451</v>
      </c>
      <c r="R893" s="148">
        <v>42169</v>
      </c>
      <c r="S893" s="21">
        <v>6</v>
      </c>
      <c r="T893" s="10" t="s">
        <v>451</v>
      </c>
      <c r="U893" s="148">
        <v>42168</v>
      </c>
      <c r="V893" s="21">
        <v>9</v>
      </c>
      <c r="W893" s="10" t="s">
        <v>451</v>
      </c>
      <c r="X893" s="148">
        <v>41902</v>
      </c>
      <c r="Y893" s="21">
        <v>0</v>
      </c>
      <c r="Z893" s="10" t="s">
        <v>264</v>
      </c>
      <c r="AA893" s="148">
        <v>41793</v>
      </c>
      <c r="AB893" s="21">
        <v>7</v>
      </c>
      <c r="AC893" s="10" t="s">
        <v>451</v>
      </c>
      <c r="AD893" s="129">
        <v>41546</v>
      </c>
      <c r="AE893" s="14">
        <v>11</v>
      </c>
      <c r="AF893" s="10" t="s">
        <v>451</v>
      </c>
      <c r="AG893" s="129">
        <v>41539</v>
      </c>
      <c r="AH893" s="14">
        <v>10</v>
      </c>
      <c r="AI893" s="10" t="s">
        <v>451</v>
      </c>
      <c r="AJ893" s="129">
        <v>41538</v>
      </c>
      <c r="AK893" s="14">
        <v>10</v>
      </c>
      <c r="AL893" s="10" t="s">
        <v>451</v>
      </c>
      <c r="AM893" s="129">
        <v>41532</v>
      </c>
      <c r="AN893" s="14">
        <v>2</v>
      </c>
      <c r="AO893" s="10" t="s">
        <v>451</v>
      </c>
      <c r="AP893" s="129">
        <v>41461</v>
      </c>
      <c r="CC893"/>
      <c r="CD893" s="194"/>
      <c r="CE893"/>
      <c r="CF893"/>
      <c r="CG893" s="194"/>
      <c r="CH893"/>
      <c r="CI893"/>
      <c r="CJ893" s="194"/>
      <c r="CK893"/>
      <c r="CL893"/>
      <c r="CM893" s="194"/>
      <c r="CN893"/>
      <c r="CO893"/>
      <c r="CP893" s="187"/>
      <c r="CQ893"/>
      <c r="CR893"/>
      <c r="CS893" s="187"/>
      <c r="CT893"/>
      <c r="CU893"/>
      <c r="CV893" s="187"/>
      <c r="CW893"/>
      <c r="CX893"/>
      <c r="CY893" s="187"/>
      <c r="CZ893"/>
      <c r="DA893"/>
      <c r="DB893" s="187"/>
      <c r="DC893"/>
      <c r="DD893"/>
      <c r="DE893" s="187"/>
      <c r="DF893"/>
      <c r="DG893"/>
      <c r="DH893" s="187"/>
    </row>
    <row r="894" spans="1:408">
      <c r="A894" s="1" t="s">
        <v>1208</v>
      </c>
      <c r="B894" s="24" t="s">
        <v>1209</v>
      </c>
      <c r="C894" s="15">
        <f t="shared" si="81"/>
        <v>22</v>
      </c>
      <c r="E894" s="1" t="s">
        <v>2139</v>
      </c>
      <c r="F894" s="33" t="s">
        <v>743</v>
      </c>
      <c r="G894" s="144">
        <v>4</v>
      </c>
      <c r="H894" s="138">
        <v>3</v>
      </c>
      <c r="I894" s="61">
        <v>3</v>
      </c>
      <c r="K894" s="130">
        <v>3</v>
      </c>
      <c r="L894" s="158">
        <f t="shared" si="80"/>
        <v>3</v>
      </c>
      <c r="M894" s="21">
        <v>4</v>
      </c>
      <c r="N894" s="10" t="s">
        <v>306</v>
      </c>
      <c r="O894" s="148">
        <v>42778</v>
      </c>
      <c r="P894" s="21">
        <v>22</v>
      </c>
      <c r="Q894" s="10" t="s">
        <v>451</v>
      </c>
      <c r="R894" s="148">
        <v>42316</v>
      </c>
      <c r="S894" s="21">
        <v>22</v>
      </c>
      <c r="T894" s="10" t="s">
        <v>451</v>
      </c>
      <c r="U894" s="148">
        <v>42043</v>
      </c>
      <c r="V894" s="21">
        <v>21</v>
      </c>
      <c r="W894" s="10" t="s">
        <v>451</v>
      </c>
      <c r="X894" s="148">
        <v>41952</v>
      </c>
      <c r="Y894" s="21">
        <v>5</v>
      </c>
      <c r="Z894" s="10" t="s">
        <v>451</v>
      </c>
      <c r="AA894" s="148">
        <v>41793</v>
      </c>
      <c r="CC894"/>
      <c r="CD894" s="187"/>
      <c r="CE894"/>
      <c r="CF894"/>
      <c r="CG894" s="187"/>
      <c r="CH894"/>
      <c r="CI894"/>
      <c r="CJ894" s="187"/>
      <c r="CK894"/>
      <c r="CL894"/>
      <c r="CM894" s="187"/>
      <c r="CN894"/>
      <c r="CO894"/>
      <c r="CP894" s="187"/>
      <c r="CQ894"/>
      <c r="CR894"/>
      <c r="CS894" s="187"/>
      <c r="CT894"/>
      <c r="CU894"/>
      <c r="CV894" s="187"/>
      <c r="CW894"/>
      <c r="CX894" s="187"/>
      <c r="CY894"/>
      <c r="CZ894"/>
      <c r="DA894"/>
      <c r="DB894" s="187"/>
      <c r="DC894"/>
      <c r="DD894"/>
      <c r="DE894" s="187"/>
      <c r="DF894"/>
      <c r="DG894"/>
      <c r="DH894" s="187"/>
      <c r="DZ894" s="8"/>
      <c r="EC894" s="8"/>
      <c r="EF894" s="8"/>
      <c r="EI894" s="8"/>
      <c r="EL894" s="8"/>
    </row>
    <row r="895" spans="1:408">
      <c r="A895" s="1" t="s">
        <v>862</v>
      </c>
      <c r="B895" s="24" t="s">
        <v>863</v>
      </c>
      <c r="C895" s="15">
        <f t="shared" si="81"/>
        <v>6</v>
      </c>
      <c r="E895" s="1" t="s">
        <v>866</v>
      </c>
      <c r="F895" s="33" t="s">
        <v>867</v>
      </c>
      <c r="K895" s="130">
        <v>0</v>
      </c>
      <c r="L895" s="158">
        <f t="shared" si="80"/>
        <v>0</v>
      </c>
      <c r="M895" s="21">
        <v>6</v>
      </c>
      <c r="N895" s="10" t="s">
        <v>264</v>
      </c>
      <c r="O895" s="148">
        <v>41357</v>
      </c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</row>
    <row r="896" spans="1:408">
      <c r="A896" s="1" t="s">
        <v>2096</v>
      </c>
      <c r="B896" s="24" t="s">
        <v>2048</v>
      </c>
      <c r="C896" s="15">
        <f t="shared" si="81"/>
        <v>11</v>
      </c>
      <c r="E896" s="1" t="s">
        <v>2529</v>
      </c>
      <c r="F896" s="33" t="s">
        <v>2049</v>
      </c>
      <c r="G896" s="144">
        <v>4</v>
      </c>
      <c r="I896" s="61">
        <v>6</v>
      </c>
      <c r="K896" s="130">
        <v>0</v>
      </c>
      <c r="L896" s="158">
        <f t="shared" si="80"/>
        <v>0</v>
      </c>
      <c r="M896" s="21">
        <v>8</v>
      </c>
      <c r="N896" s="10" t="s">
        <v>306</v>
      </c>
      <c r="O896" s="148">
        <v>42959</v>
      </c>
      <c r="P896" s="21">
        <v>11</v>
      </c>
      <c r="Q896" s="10" t="s">
        <v>451</v>
      </c>
      <c r="R896" s="148">
        <v>42673</v>
      </c>
      <c r="S896" s="21">
        <v>11</v>
      </c>
      <c r="T896" s="10" t="s">
        <v>451</v>
      </c>
      <c r="U896" s="148">
        <v>42672</v>
      </c>
      <c r="V896" s="21">
        <v>0</v>
      </c>
      <c r="W896" s="10" t="s">
        <v>306</v>
      </c>
      <c r="X896" s="148">
        <v>42520</v>
      </c>
      <c r="Y896" s="21">
        <v>12</v>
      </c>
      <c r="Z896" s="10" t="s">
        <v>451</v>
      </c>
      <c r="AA896" s="148">
        <v>42519</v>
      </c>
      <c r="AB896" s="21">
        <v>9</v>
      </c>
      <c r="AC896" s="10" t="s">
        <v>451</v>
      </c>
      <c r="AD896" s="148">
        <v>42274</v>
      </c>
      <c r="AE896" s="21">
        <v>11</v>
      </c>
      <c r="AF896" s="3" t="s">
        <v>451</v>
      </c>
      <c r="AG896" s="129">
        <v>42273</v>
      </c>
      <c r="CC896"/>
      <c r="CD896" s="187"/>
      <c r="CE896"/>
      <c r="CF896"/>
      <c r="CG896" s="187"/>
      <c r="CH896"/>
      <c r="CI896"/>
      <c r="CJ896" s="187"/>
      <c r="CK896"/>
      <c r="CL896"/>
      <c r="CM896" s="187"/>
      <c r="CN896"/>
      <c r="CO896"/>
      <c r="CP896" s="187"/>
      <c r="CQ896"/>
      <c r="CR896"/>
      <c r="CS896" s="187"/>
      <c r="CT896"/>
      <c r="CU896"/>
      <c r="CV896" s="187"/>
      <c r="CW896"/>
      <c r="CX896"/>
      <c r="CY896" s="187"/>
      <c r="CZ896"/>
      <c r="DA896"/>
      <c r="DB896" s="187"/>
      <c r="DC896"/>
      <c r="DD896"/>
      <c r="DE896"/>
      <c r="DF896"/>
      <c r="DG896"/>
      <c r="DH896"/>
    </row>
    <row r="897" spans="1:408">
      <c r="A897" s="1" t="s">
        <v>2083</v>
      </c>
      <c r="B897" s="24" t="s">
        <v>2063</v>
      </c>
      <c r="C897" s="15">
        <f t="shared" si="81"/>
        <v>9</v>
      </c>
      <c r="D897" s="117" t="s">
        <v>103</v>
      </c>
      <c r="E897" s="1" t="s">
        <v>2084</v>
      </c>
      <c r="F897" s="33" t="s">
        <v>726</v>
      </c>
      <c r="G897" s="144">
        <v>3</v>
      </c>
      <c r="K897" s="130">
        <v>0</v>
      </c>
      <c r="L897" s="158">
        <f t="shared" si="80"/>
        <v>0</v>
      </c>
      <c r="M897" s="21">
        <v>0</v>
      </c>
      <c r="N897" s="10" t="s">
        <v>465</v>
      </c>
      <c r="O897" s="148">
        <v>42680</v>
      </c>
      <c r="P897" s="21">
        <v>9</v>
      </c>
      <c r="Q897" s="10" t="s">
        <v>230</v>
      </c>
      <c r="R897" s="148">
        <v>42623</v>
      </c>
      <c r="S897" s="21">
        <v>9</v>
      </c>
      <c r="T897" s="10" t="s">
        <v>451</v>
      </c>
      <c r="U897" s="148">
        <v>42294</v>
      </c>
      <c r="V897" s="21">
        <v>6</v>
      </c>
      <c r="W897" s="10" t="s">
        <v>451</v>
      </c>
      <c r="X897" s="148">
        <v>42274</v>
      </c>
      <c r="Y897" s="21">
        <v>2</v>
      </c>
      <c r="Z897" s="3" t="s">
        <v>451</v>
      </c>
      <c r="AA897" s="148">
        <v>42273</v>
      </c>
      <c r="AD897" s="8"/>
      <c r="AG897" s="8"/>
      <c r="CC897"/>
      <c r="CD897" s="187"/>
      <c r="CE897"/>
      <c r="CF897"/>
      <c r="CG897" s="187"/>
      <c r="CH897"/>
      <c r="CI897"/>
      <c r="CJ897" s="187"/>
      <c r="CK897"/>
      <c r="CL897"/>
      <c r="CM897" s="187"/>
      <c r="CN897"/>
      <c r="CO897"/>
      <c r="CP897" s="187"/>
      <c r="CQ897"/>
      <c r="CR897"/>
      <c r="CS897" s="187"/>
      <c r="CT897"/>
      <c r="CU897"/>
      <c r="CV897" s="187"/>
      <c r="CW897"/>
      <c r="CX897"/>
      <c r="CY897" s="187"/>
      <c r="CZ897"/>
      <c r="DA897"/>
      <c r="DB897" s="187"/>
      <c r="DC897"/>
      <c r="DD897"/>
      <c r="DE897" s="187"/>
      <c r="DF897"/>
      <c r="DG897"/>
      <c r="DH897"/>
    </row>
    <row r="898" spans="1:408">
      <c r="A898" s="1" t="s">
        <v>1808</v>
      </c>
      <c r="B898" s="24" t="s">
        <v>1792</v>
      </c>
      <c r="C898" s="15">
        <f t="shared" si="81"/>
        <v>2.7272727272727271</v>
      </c>
      <c r="E898" s="1" t="s">
        <v>1827</v>
      </c>
      <c r="F898" s="33" t="s">
        <v>727</v>
      </c>
      <c r="G898" s="144">
        <v>3</v>
      </c>
      <c r="K898" s="130">
        <v>0</v>
      </c>
      <c r="L898" s="158">
        <f t="shared" si="80"/>
        <v>0</v>
      </c>
      <c r="M898" s="21">
        <v>2</v>
      </c>
      <c r="N898" s="10" t="s">
        <v>451</v>
      </c>
      <c r="O898" s="148">
        <v>42771</v>
      </c>
      <c r="P898" s="21">
        <v>0</v>
      </c>
      <c r="Q898" s="3" t="s">
        <v>451</v>
      </c>
      <c r="R898" s="148">
        <v>42770</v>
      </c>
      <c r="S898" s="21">
        <v>8</v>
      </c>
      <c r="T898" s="10" t="s">
        <v>451</v>
      </c>
      <c r="U898" s="148">
        <v>42274</v>
      </c>
      <c r="V898" s="21">
        <v>8</v>
      </c>
      <c r="W898" s="3" t="s">
        <v>451</v>
      </c>
      <c r="X898" s="148">
        <v>42274</v>
      </c>
      <c r="Y898" s="21">
        <v>11</v>
      </c>
      <c r="Z898" s="10" t="s">
        <v>451</v>
      </c>
      <c r="AA898" s="148">
        <v>42036</v>
      </c>
      <c r="AB898" s="21">
        <v>3</v>
      </c>
      <c r="AC898" s="3" t="s">
        <v>306</v>
      </c>
      <c r="AD898" s="129">
        <v>42035</v>
      </c>
      <c r="CC898"/>
      <c r="CD898" s="187"/>
      <c r="CE898"/>
      <c r="CF898"/>
      <c r="CG898" s="187"/>
      <c r="CH898"/>
      <c r="CI898"/>
      <c r="CJ898" s="187"/>
      <c r="CK898"/>
      <c r="CL898"/>
      <c r="CM898" s="187"/>
      <c r="CN898"/>
      <c r="CO898"/>
      <c r="CP898" s="187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</row>
    <row r="899" spans="1:408">
      <c r="A899" s="1" t="s">
        <v>1493</v>
      </c>
      <c r="B899" s="24" t="s">
        <v>1494</v>
      </c>
      <c r="C899" s="15">
        <f t="shared" si="81"/>
        <v>0</v>
      </c>
      <c r="E899" s="1" t="s">
        <v>1495</v>
      </c>
      <c r="F899" s="33" t="s">
        <v>1496</v>
      </c>
      <c r="K899" s="130">
        <v>0</v>
      </c>
      <c r="L899" s="158">
        <f t="shared" si="80"/>
        <v>0</v>
      </c>
      <c r="M899" s="21">
        <v>0</v>
      </c>
      <c r="N899" s="10" t="s">
        <v>306</v>
      </c>
      <c r="O899" s="148">
        <v>41793</v>
      </c>
      <c r="CC899"/>
      <c r="CD899" s="194"/>
      <c r="CE899"/>
      <c r="CF899"/>
      <c r="CG899" s="194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</row>
    <row r="900" spans="1:408">
      <c r="A900" s="1" t="s">
        <v>3127</v>
      </c>
      <c r="B900" s="24" t="s">
        <v>2795</v>
      </c>
      <c r="C900" s="15">
        <f t="shared" si="81"/>
        <v>0</v>
      </c>
      <c r="E900" s="1" t="s">
        <v>2796</v>
      </c>
      <c r="F900" s="33" t="s">
        <v>1496</v>
      </c>
      <c r="K900" s="130">
        <v>0</v>
      </c>
      <c r="L900" s="158">
        <f t="shared" si="80"/>
        <v>0</v>
      </c>
      <c r="M900" s="21">
        <v>0</v>
      </c>
      <c r="N900" s="10" t="s">
        <v>306</v>
      </c>
      <c r="O900" s="148">
        <v>42953</v>
      </c>
      <c r="CC900"/>
      <c r="CD900" s="194"/>
      <c r="CE900"/>
      <c r="CF900"/>
      <c r="CG900" s="194"/>
      <c r="CH900"/>
      <c r="CI900"/>
      <c r="CJ900" s="187"/>
      <c r="CK900"/>
      <c r="CL900"/>
      <c r="CM900" s="187"/>
      <c r="CN900"/>
      <c r="CO900"/>
      <c r="CP900" s="187"/>
      <c r="CQ900"/>
      <c r="CR900"/>
      <c r="CS900" s="187"/>
      <c r="CT900"/>
      <c r="CU900"/>
      <c r="CV900" s="187"/>
      <c r="CW900"/>
      <c r="CX900"/>
      <c r="CY900" s="187"/>
      <c r="CZ900"/>
      <c r="DA900"/>
      <c r="DB900"/>
      <c r="DC900"/>
      <c r="DD900"/>
      <c r="DE900"/>
      <c r="DF900"/>
      <c r="DG900"/>
      <c r="DH900"/>
    </row>
    <row r="901" spans="1:408">
      <c r="A901" s="1" t="s">
        <v>673</v>
      </c>
      <c r="B901" s="24" t="s">
        <v>256</v>
      </c>
      <c r="C901" s="15">
        <f t="shared" si="81"/>
        <v>8.045454545454545</v>
      </c>
      <c r="E901" s="37" t="s">
        <v>3186</v>
      </c>
      <c r="F901" s="33" t="s">
        <v>680</v>
      </c>
      <c r="G901" s="144">
        <v>4</v>
      </c>
      <c r="H901" s="138">
        <v>6</v>
      </c>
      <c r="I901" s="101">
        <v>12</v>
      </c>
      <c r="K901" s="130">
        <v>13.5</v>
      </c>
      <c r="L901" s="158">
        <f t="shared" si="80"/>
        <v>13.5</v>
      </c>
      <c r="M901" s="10">
        <v>5</v>
      </c>
      <c r="N901" s="3" t="s">
        <v>451</v>
      </c>
      <c r="O901" s="148">
        <v>42519</v>
      </c>
      <c r="P901" s="10">
        <v>6</v>
      </c>
      <c r="Q901" s="3" t="s">
        <v>451</v>
      </c>
      <c r="R901" s="148">
        <v>41734</v>
      </c>
      <c r="S901" s="10">
        <v>17</v>
      </c>
      <c r="T901" s="3" t="s">
        <v>451</v>
      </c>
      <c r="U901" s="148">
        <v>41721</v>
      </c>
      <c r="V901" s="10">
        <v>20</v>
      </c>
      <c r="W901" s="3" t="s">
        <v>451</v>
      </c>
      <c r="X901" s="148">
        <v>41609</v>
      </c>
      <c r="Y901" s="10">
        <v>22</v>
      </c>
      <c r="Z901" s="3" t="s">
        <v>451</v>
      </c>
      <c r="AA901" s="148">
        <v>41581</v>
      </c>
      <c r="AB901" s="10">
        <v>18</v>
      </c>
      <c r="AC901" s="3" t="s">
        <v>451</v>
      </c>
      <c r="AD901" s="140">
        <v>41560</v>
      </c>
      <c r="AE901" s="12">
        <v>20</v>
      </c>
      <c r="AF901" s="3" t="s">
        <v>451</v>
      </c>
      <c r="AG901" s="140">
        <v>41553</v>
      </c>
      <c r="AH901" s="12">
        <v>20</v>
      </c>
      <c r="AI901" s="3" t="s">
        <v>451</v>
      </c>
      <c r="AJ901" s="140">
        <v>41420</v>
      </c>
      <c r="AK901" s="12">
        <v>22</v>
      </c>
      <c r="AL901" s="3" t="s">
        <v>451</v>
      </c>
      <c r="AM901" s="140">
        <v>41406</v>
      </c>
      <c r="AN901" s="12">
        <v>14</v>
      </c>
      <c r="AO901" s="3" t="s">
        <v>451</v>
      </c>
      <c r="AP901" s="140">
        <v>41378</v>
      </c>
      <c r="AQ901" s="12">
        <v>13</v>
      </c>
      <c r="AR901" s="3" t="s">
        <v>451</v>
      </c>
      <c r="AS901" s="140">
        <v>41350</v>
      </c>
      <c r="CC901"/>
      <c r="CD901" s="187"/>
      <c r="CE901"/>
      <c r="CF901"/>
      <c r="CG901" s="187"/>
      <c r="CH901"/>
      <c r="CI901"/>
      <c r="CJ901" s="187"/>
      <c r="CK901"/>
      <c r="CL901"/>
      <c r="CM901" s="187"/>
      <c r="CN901"/>
      <c r="CO901"/>
      <c r="CP901" s="187"/>
      <c r="CQ901"/>
      <c r="CR901"/>
      <c r="CS901" s="187"/>
      <c r="CT901"/>
      <c r="CU901"/>
      <c r="CV901" s="187"/>
      <c r="CW901"/>
      <c r="CX901"/>
      <c r="CY901"/>
      <c r="CZ901"/>
      <c r="DA901"/>
      <c r="DB901"/>
      <c r="DC901"/>
      <c r="DD901"/>
      <c r="DE901"/>
      <c r="DF901"/>
      <c r="DG901"/>
      <c r="DH901"/>
    </row>
    <row r="902" spans="1:408">
      <c r="A902" s="1" t="s">
        <v>1351</v>
      </c>
      <c r="B902" s="24" t="s">
        <v>1352</v>
      </c>
      <c r="C902" s="15">
        <f t="shared" si="81"/>
        <v>12</v>
      </c>
      <c r="E902" s="1" t="s">
        <v>1353</v>
      </c>
      <c r="F902" s="33" t="s">
        <v>1347</v>
      </c>
      <c r="G902" s="144">
        <v>1</v>
      </c>
      <c r="H902" s="138">
        <v>1</v>
      </c>
      <c r="I902" s="101"/>
      <c r="K902" s="130">
        <v>0</v>
      </c>
      <c r="L902" s="158">
        <f t="shared" si="80"/>
        <v>0</v>
      </c>
      <c r="M902" s="10">
        <v>12</v>
      </c>
      <c r="N902" s="3" t="s">
        <v>451</v>
      </c>
      <c r="O902" s="148">
        <v>41931</v>
      </c>
      <c r="P902" s="10"/>
      <c r="S902" s="10"/>
      <c r="V902" s="10"/>
      <c r="W902" s="3"/>
      <c r="X902" s="148"/>
      <c r="Y902" s="10"/>
      <c r="Z902" s="3"/>
      <c r="AA902" s="148"/>
      <c r="AB902" s="10"/>
      <c r="AC902" s="3"/>
      <c r="AD902" s="140"/>
      <c r="AE902" s="12"/>
      <c r="AF902" s="3"/>
      <c r="AG902" s="140"/>
      <c r="AH902" s="12"/>
      <c r="AI902" s="3"/>
      <c r="AJ902" s="140"/>
      <c r="CC902"/>
      <c r="CD902" s="187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</row>
    <row r="903" spans="1:408">
      <c r="A903" s="1" t="s">
        <v>1894</v>
      </c>
      <c r="B903" s="24" t="s">
        <v>1895</v>
      </c>
      <c r="C903" s="15">
        <f t="shared" si="81"/>
        <v>21.999999999999996</v>
      </c>
      <c r="E903" s="1" t="s">
        <v>3244</v>
      </c>
      <c r="F903" s="33" t="s">
        <v>1896</v>
      </c>
      <c r="G903" s="144">
        <v>4</v>
      </c>
      <c r="H903" s="138">
        <v>6</v>
      </c>
      <c r="I903" s="61">
        <v>10.5</v>
      </c>
      <c r="J903" s="139">
        <v>8</v>
      </c>
      <c r="K903" s="130">
        <v>2</v>
      </c>
      <c r="L903" s="158">
        <f t="shared" si="80"/>
        <v>10</v>
      </c>
      <c r="M903" s="10">
        <v>22</v>
      </c>
      <c r="N903" s="3" t="s">
        <v>451</v>
      </c>
      <c r="O903" s="148">
        <v>43030</v>
      </c>
      <c r="P903" s="10">
        <v>22</v>
      </c>
      <c r="Q903" s="3" t="s">
        <v>451</v>
      </c>
      <c r="R903" s="148">
        <v>43029</v>
      </c>
      <c r="S903" s="10">
        <v>22</v>
      </c>
      <c r="T903" s="3" t="s">
        <v>451</v>
      </c>
      <c r="U903" s="148">
        <v>43016</v>
      </c>
      <c r="V903" s="10">
        <v>22</v>
      </c>
      <c r="W903" s="3" t="s">
        <v>451</v>
      </c>
      <c r="X903" s="148">
        <v>43015</v>
      </c>
      <c r="Y903" s="10">
        <v>22</v>
      </c>
      <c r="Z903" s="3" t="s">
        <v>451</v>
      </c>
      <c r="AA903" s="148">
        <v>42995</v>
      </c>
      <c r="AB903" s="10">
        <v>22</v>
      </c>
      <c r="AC903" s="3" t="s">
        <v>451</v>
      </c>
      <c r="AD903" s="148">
        <v>42994</v>
      </c>
      <c r="AE903" s="10">
        <v>22</v>
      </c>
      <c r="AF903" s="3" t="s">
        <v>451</v>
      </c>
      <c r="AG903" s="148">
        <v>42848</v>
      </c>
      <c r="AH903" s="10">
        <v>22</v>
      </c>
      <c r="AI903" s="3" t="s">
        <v>451</v>
      </c>
      <c r="AJ903" s="148">
        <v>42847</v>
      </c>
      <c r="AK903" s="10">
        <v>16</v>
      </c>
      <c r="AL903" s="3" t="s">
        <v>451</v>
      </c>
      <c r="AM903" s="148">
        <v>42631</v>
      </c>
      <c r="AN903" s="10">
        <v>18</v>
      </c>
      <c r="AO903" s="3" t="s">
        <v>451</v>
      </c>
      <c r="AP903" s="148">
        <v>42630</v>
      </c>
      <c r="AQ903" s="10">
        <v>16</v>
      </c>
      <c r="AR903" s="3" t="s">
        <v>451</v>
      </c>
      <c r="AS903" s="148">
        <v>42498</v>
      </c>
      <c r="AT903" s="10">
        <v>12</v>
      </c>
      <c r="AU903" s="3" t="s">
        <v>451</v>
      </c>
      <c r="AV903" s="148">
        <v>42497</v>
      </c>
      <c r="AW903" s="10">
        <v>10</v>
      </c>
      <c r="AX903" s="3" t="s">
        <v>306</v>
      </c>
      <c r="AY903" s="148">
        <v>42302</v>
      </c>
      <c r="AZ903" s="10">
        <v>16</v>
      </c>
      <c r="BA903" s="3" t="s">
        <v>451</v>
      </c>
      <c r="BB903" s="140">
        <v>42301</v>
      </c>
      <c r="BC903" s="12">
        <v>16</v>
      </c>
      <c r="BD903" s="3" t="s">
        <v>451</v>
      </c>
      <c r="BE903" s="140">
        <v>42295</v>
      </c>
      <c r="BF903" s="12">
        <v>17</v>
      </c>
      <c r="BG903" s="3" t="s">
        <v>451</v>
      </c>
      <c r="BH903" s="140">
        <v>42246</v>
      </c>
      <c r="BI903" s="12">
        <v>18</v>
      </c>
      <c r="BJ903" s="3" t="s">
        <v>451</v>
      </c>
      <c r="BK903" s="140">
        <v>42127</v>
      </c>
      <c r="BL903" s="12">
        <v>16</v>
      </c>
      <c r="BM903" s="3" t="s">
        <v>451</v>
      </c>
      <c r="BN903" s="140">
        <v>42126</v>
      </c>
      <c r="BO903" s="12">
        <v>16</v>
      </c>
      <c r="BP903" s="3" t="s">
        <v>451</v>
      </c>
      <c r="BQ903" s="140">
        <v>42113</v>
      </c>
      <c r="CC903"/>
      <c r="CD903" s="187"/>
      <c r="CE903"/>
      <c r="CF903"/>
      <c r="CG903" s="187"/>
      <c r="CH903"/>
      <c r="CI903"/>
      <c r="CJ903" s="187"/>
      <c r="CK903"/>
      <c r="CL903"/>
      <c r="CM903" s="187"/>
      <c r="CN903"/>
      <c r="CO903"/>
      <c r="CP903" s="187"/>
      <c r="CQ903"/>
      <c r="CR903"/>
      <c r="CS903" s="187"/>
      <c r="CT903"/>
      <c r="CU903"/>
      <c r="CV903" s="187"/>
      <c r="CW903"/>
      <c r="CX903"/>
      <c r="CY903" s="187"/>
      <c r="CZ903"/>
      <c r="DA903"/>
      <c r="DB903" s="187"/>
      <c r="DC903"/>
      <c r="DD903"/>
      <c r="DE903" s="187"/>
      <c r="DF903"/>
      <c r="DG903"/>
      <c r="DH903"/>
    </row>
    <row r="904" spans="1:408">
      <c r="A904" s="1" t="s">
        <v>3126</v>
      </c>
      <c r="B904" s="24" t="s">
        <v>3123</v>
      </c>
      <c r="C904" s="15">
        <f t="shared" si="81"/>
        <v>15</v>
      </c>
      <c r="E904" s="1" t="s">
        <v>3125</v>
      </c>
      <c r="F904" s="33" t="s">
        <v>3124</v>
      </c>
      <c r="G904" s="144">
        <v>1</v>
      </c>
      <c r="H904" s="138">
        <v>1</v>
      </c>
      <c r="I904" s="61">
        <v>3</v>
      </c>
      <c r="J904" s="139">
        <v>1.5</v>
      </c>
      <c r="L904" s="158">
        <f t="shared" si="80"/>
        <v>1.5</v>
      </c>
      <c r="M904" s="10">
        <v>15</v>
      </c>
      <c r="N904" s="3" t="s">
        <v>451</v>
      </c>
      <c r="O904" s="148">
        <v>43023</v>
      </c>
      <c r="P904" s="10">
        <v>8</v>
      </c>
      <c r="Q904" s="3" t="s">
        <v>264</v>
      </c>
      <c r="R904" s="148">
        <v>42988</v>
      </c>
      <c r="S904" s="10"/>
      <c r="V904" s="10"/>
      <c r="W904" s="3"/>
      <c r="X904" s="148"/>
      <c r="Y904" s="10"/>
      <c r="Z904" s="3"/>
      <c r="AA904" s="148"/>
      <c r="AB904" s="10"/>
      <c r="AC904" s="3"/>
      <c r="AD904" s="129"/>
      <c r="AE904" s="10"/>
      <c r="AF904" s="3"/>
      <c r="AG904" s="129"/>
      <c r="AH904" s="10"/>
      <c r="AI904" s="3"/>
      <c r="AJ904" s="140"/>
      <c r="AK904" s="12"/>
      <c r="AL904" s="3"/>
      <c r="AM904" s="140"/>
      <c r="AN904" s="12"/>
      <c r="AO904" s="3"/>
      <c r="AP904" s="140"/>
      <c r="AQ904" s="12"/>
      <c r="AR904" s="3"/>
      <c r="AS904" s="140"/>
      <c r="AT904" s="12"/>
      <c r="AU904" s="3"/>
      <c r="AV904" s="140"/>
      <c r="AW904" s="12"/>
      <c r="AX904" s="3"/>
      <c r="AY904" s="140"/>
      <c r="CC904"/>
      <c r="CD904" s="187"/>
      <c r="CE904"/>
      <c r="CF904"/>
      <c r="CG904" s="187"/>
      <c r="CH904"/>
      <c r="CI904"/>
      <c r="CJ904" s="187"/>
      <c r="CK904"/>
      <c r="CL904"/>
      <c r="CM904" s="187"/>
      <c r="CN904"/>
      <c r="CO904"/>
      <c r="CP904" s="187"/>
      <c r="CQ904"/>
      <c r="CR904"/>
      <c r="CS904" s="187"/>
      <c r="CT904"/>
      <c r="CU904"/>
      <c r="CV904" s="187"/>
      <c r="CW904"/>
      <c r="CX904"/>
      <c r="CY904" s="187"/>
      <c r="CZ904"/>
      <c r="DA904"/>
      <c r="DB904" s="187"/>
      <c r="DC904"/>
      <c r="DD904"/>
      <c r="DE904" s="187"/>
      <c r="DF904"/>
      <c r="DG904"/>
      <c r="DH904"/>
    </row>
    <row r="905" spans="1:408">
      <c r="A905" s="23" t="s">
        <v>2617</v>
      </c>
      <c r="B905" s="24" t="s">
        <v>2567</v>
      </c>
      <c r="C905" s="15">
        <f t="shared" si="81"/>
        <v>4.4117647058823533</v>
      </c>
      <c r="E905" s="509" t="s">
        <v>2619</v>
      </c>
      <c r="F905" s="33" t="s">
        <v>381</v>
      </c>
      <c r="G905" s="144">
        <v>2</v>
      </c>
      <c r="I905" s="57"/>
      <c r="L905" s="158">
        <f>SUM(I905:J905)</f>
        <v>0</v>
      </c>
      <c r="M905" s="21">
        <v>4</v>
      </c>
      <c r="N905" s="128" t="s">
        <v>451</v>
      </c>
      <c r="O905" s="148">
        <v>42771</v>
      </c>
      <c r="P905" s="21">
        <v>5</v>
      </c>
      <c r="Q905" s="128" t="s">
        <v>451</v>
      </c>
      <c r="R905" s="148">
        <v>42770</v>
      </c>
      <c r="S905" s="21"/>
      <c r="T905" s="128"/>
      <c r="V905" s="187"/>
      <c r="W905"/>
      <c r="X905" s="582"/>
      <c r="Y905" s="64"/>
      <c r="Z905" s="21"/>
      <c r="AA905" s="149"/>
      <c r="AB905" s="11"/>
      <c r="AC905" s="21"/>
      <c r="AD905" s="129"/>
      <c r="AE905" s="13"/>
      <c r="AF905" s="7"/>
      <c r="AG905" s="129"/>
      <c r="AJ905" s="147"/>
      <c r="CD905" s="8"/>
      <c r="CG905" s="8"/>
      <c r="CJ905" s="8"/>
      <c r="CM905" s="8"/>
      <c r="CP905" s="8"/>
      <c r="CS905" s="187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W905" s="8"/>
      <c r="KR905" s="267"/>
      <c r="KS905" s="267"/>
      <c r="KT905" s="267"/>
      <c r="KU905" s="267"/>
      <c r="KV905" s="267"/>
      <c r="KW905" s="267"/>
      <c r="KX905" s="267"/>
      <c r="KY905" s="267"/>
      <c r="KZ905" s="267"/>
      <c r="LA905" s="267"/>
      <c r="LB905" s="267"/>
      <c r="LC905" s="267"/>
      <c r="LD905" s="267"/>
      <c r="LE905" s="267"/>
      <c r="LF905" s="267"/>
      <c r="LG905" s="267"/>
      <c r="LH905" s="267"/>
      <c r="LI905" s="267"/>
      <c r="LJ905" s="267"/>
      <c r="LK905" s="267"/>
      <c r="LL905" s="267"/>
      <c r="LM905" s="267"/>
      <c r="LN905" s="267"/>
      <c r="LO905" s="267"/>
      <c r="LP905" s="267"/>
      <c r="LQ905" s="267"/>
      <c r="LR905" s="267"/>
      <c r="LS905" s="267"/>
      <c r="LT905" s="267"/>
      <c r="LU905" s="267"/>
      <c r="LV905" s="267"/>
      <c r="LW905" s="267"/>
      <c r="LX905" s="267"/>
      <c r="LY905" s="267"/>
      <c r="LZ905" s="267"/>
      <c r="MA905" s="267"/>
      <c r="MB905" s="267"/>
      <c r="MC905" s="267"/>
      <c r="MD905" s="267"/>
      <c r="ME905" s="267"/>
      <c r="MF905" s="267"/>
      <c r="MG905" s="267"/>
      <c r="MH905" s="267"/>
      <c r="MI905" s="267"/>
      <c r="MJ905" s="267"/>
      <c r="MK905" s="267"/>
      <c r="ML905" s="267"/>
      <c r="MM905" s="267"/>
      <c r="MN905" s="267"/>
      <c r="MO905" s="267"/>
      <c r="MP905" s="267"/>
      <c r="MQ905" s="267"/>
      <c r="MR905" s="267"/>
      <c r="MS905" s="267"/>
      <c r="MT905" s="267"/>
      <c r="MU905" s="267"/>
      <c r="MV905" s="267"/>
      <c r="MW905" s="267"/>
      <c r="MX905" s="267"/>
      <c r="MY905" s="267"/>
      <c r="MZ905" s="267"/>
      <c r="NA905" s="267"/>
      <c r="NB905" s="267"/>
      <c r="NC905" s="267"/>
      <c r="ND905" s="267"/>
      <c r="NE905" s="267"/>
      <c r="NF905" s="267"/>
      <c r="NG905" s="267"/>
      <c r="NH905" s="267"/>
      <c r="NI905" s="267"/>
      <c r="NJ905" s="267"/>
      <c r="NK905" s="267"/>
      <c r="NL905" s="267"/>
      <c r="NM905" s="267"/>
      <c r="NN905" s="267"/>
      <c r="NO905" s="267"/>
      <c r="NP905" s="267"/>
      <c r="NQ905" s="267"/>
      <c r="NR905" s="267"/>
      <c r="NS905" s="267"/>
      <c r="NT905" s="267"/>
      <c r="NU905" s="267"/>
      <c r="NV905" s="267"/>
      <c r="NW905" s="267"/>
      <c r="NX905" s="267"/>
      <c r="NY905" s="267"/>
      <c r="NZ905" s="267"/>
      <c r="OA905" s="267"/>
      <c r="OB905" s="267"/>
      <c r="OC905" s="267"/>
      <c r="OD905" s="267"/>
      <c r="OE905" s="267"/>
      <c r="OF905" s="267"/>
      <c r="OG905" s="267"/>
      <c r="OH905" s="267"/>
      <c r="OI905" s="267"/>
      <c r="OJ905" s="267"/>
      <c r="OK905" s="267"/>
      <c r="OL905" s="267"/>
      <c r="OM905" s="267"/>
      <c r="ON905" s="267"/>
      <c r="OO905" s="267"/>
      <c r="OP905" s="267"/>
      <c r="OQ905" s="267"/>
      <c r="OR905" s="267"/>
    </row>
    <row r="906" spans="1:408">
      <c r="A906" s="23" t="s">
        <v>2706</v>
      </c>
      <c r="B906" s="24" t="s">
        <v>2688</v>
      </c>
      <c r="C906" s="15">
        <f t="shared" si="81"/>
        <v>9.4117647058823533</v>
      </c>
      <c r="E906" s="509" t="s">
        <v>2689</v>
      </c>
      <c r="F906" s="33" t="s">
        <v>2686</v>
      </c>
      <c r="G906" s="144">
        <v>2</v>
      </c>
      <c r="I906" s="57"/>
      <c r="L906" s="158">
        <f>SUM(I906:J906)</f>
        <v>0</v>
      </c>
      <c r="M906" s="21">
        <v>9</v>
      </c>
      <c r="N906" s="128" t="s">
        <v>451</v>
      </c>
      <c r="O906" s="148">
        <v>42988</v>
      </c>
      <c r="P906" s="21">
        <v>10</v>
      </c>
      <c r="Q906" s="128" t="s">
        <v>451</v>
      </c>
      <c r="R906" s="148">
        <v>42883</v>
      </c>
      <c r="S906" s="21"/>
      <c r="T906" s="128"/>
      <c r="V906" s="187"/>
      <c r="W906"/>
      <c r="X906" s="582"/>
      <c r="Y906" s="64"/>
      <c r="Z906" s="21"/>
      <c r="AA906" s="149"/>
      <c r="AB906" s="11"/>
      <c r="AC906" s="21"/>
      <c r="AD906" s="129"/>
      <c r="AE906" s="13"/>
      <c r="AF906" s="7"/>
      <c r="AG906" s="129"/>
      <c r="AJ906" s="147"/>
      <c r="CD906" s="8"/>
      <c r="CG906" s="8"/>
      <c r="CJ906" s="8"/>
      <c r="CM906" s="8"/>
      <c r="CP906" s="8"/>
      <c r="CS906" s="187"/>
      <c r="CT906"/>
      <c r="CU906"/>
      <c r="CV906" s="187"/>
      <c r="CW906"/>
      <c r="CX906"/>
      <c r="CY906" s="187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W906" s="8"/>
      <c r="DZ906" s="8"/>
      <c r="KR906" s="267"/>
      <c r="KS906" s="267"/>
      <c r="KT906" s="267"/>
      <c r="KU906" s="267"/>
      <c r="KV906" s="267"/>
      <c r="KW906" s="267"/>
      <c r="KX906" s="267"/>
      <c r="KY906" s="267"/>
      <c r="KZ906" s="267"/>
      <c r="LA906" s="267"/>
      <c r="LB906" s="267"/>
      <c r="LC906" s="267"/>
      <c r="LD906" s="267"/>
      <c r="LE906" s="267"/>
      <c r="LF906" s="267"/>
      <c r="LG906" s="267"/>
      <c r="LH906" s="267"/>
      <c r="LI906" s="267"/>
      <c r="LJ906" s="267"/>
      <c r="LK906" s="267"/>
      <c r="LL906" s="267"/>
      <c r="LM906" s="267"/>
      <c r="LN906" s="267"/>
      <c r="LO906" s="267"/>
      <c r="LP906" s="267"/>
      <c r="LQ906" s="267"/>
      <c r="LR906" s="267"/>
      <c r="LS906" s="267"/>
      <c r="LT906" s="267"/>
      <c r="LU906" s="267"/>
      <c r="LV906" s="267"/>
      <c r="LW906" s="267"/>
      <c r="LX906" s="267"/>
      <c r="LY906" s="267"/>
      <c r="LZ906" s="267"/>
      <c r="MA906" s="267"/>
      <c r="MB906" s="267"/>
      <c r="MC906" s="267"/>
      <c r="MD906" s="267"/>
      <c r="ME906" s="267"/>
      <c r="MF906" s="267"/>
      <c r="MG906" s="267"/>
      <c r="MH906" s="267"/>
      <c r="MI906" s="267"/>
      <c r="MJ906" s="267"/>
      <c r="MK906" s="267"/>
      <c r="ML906" s="267"/>
      <c r="MM906" s="267"/>
      <c r="MN906" s="267"/>
      <c r="MO906" s="267"/>
      <c r="MP906" s="267"/>
      <c r="MQ906" s="267"/>
      <c r="MR906" s="267"/>
      <c r="MS906" s="267"/>
      <c r="MT906" s="267"/>
      <c r="MU906" s="267"/>
      <c r="MV906" s="267"/>
      <c r="MW906" s="267"/>
      <c r="MX906" s="267"/>
      <c r="MY906" s="267"/>
      <c r="MZ906" s="267"/>
      <c r="NA906" s="267"/>
      <c r="NB906" s="267"/>
      <c r="NC906" s="267"/>
      <c r="ND906" s="267"/>
      <c r="NE906" s="267"/>
      <c r="NF906" s="267"/>
      <c r="NG906" s="267"/>
      <c r="NH906" s="267"/>
      <c r="NI906" s="267"/>
      <c r="NJ906" s="267"/>
      <c r="NK906" s="267"/>
      <c r="NL906" s="267"/>
      <c r="NM906" s="267"/>
      <c r="NN906" s="267"/>
      <c r="NO906" s="267"/>
      <c r="NP906" s="267"/>
      <c r="NQ906" s="267"/>
      <c r="NR906" s="267"/>
      <c r="NS906" s="267"/>
      <c r="NT906" s="267"/>
      <c r="NU906" s="267"/>
      <c r="NV906" s="267"/>
      <c r="NW906" s="267"/>
      <c r="NX906" s="267"/>
      <c r="NY906" s="267"/>
      <c r="NZ906" s="267"/>
      <c r="OA906" s="267"/>
      <c r="OB906" s="267"/>
      <c r="OC906" s="267"/>
      <c r="OD906" s="267"/>
      <c r="OE906" s="267"/>
      <c r="OF906" s="267"/>
      <c r="OG906" s="267"/>
      <c r="OH906" s="267"/>
      <c r="OI906" s="267"/>
      <c r="OJ906" s="267"/>
      <c r="OK906" s="267"/>
      <c r="OL906" s="267"/>
      <c r="OM906" s="267"/>
      <c r="ON906" s="267"/>
      <c r="OO906" s="267"/>
      <c r="OP906" s="267"/>
      <c r="OQ906" s="267"/>
      <c r="OR906" s="267"/>
    </row>
    <row r="907" spans="1:408">
      <c r="A907" s="1" t="s">
        <v>677</v>
      </c>
      <c r="B907" s="24" t="s">
        <v>678</v>
      </c>
      <c r="C907" s="15">
        <f t="shared" si="81"/>
        <v>10.818181818181818</v>
      </c>
      <c r="E907" s="1" t="s">
        <v>1403</v>
      </c>
      <c r="F907" s="33" t="s">
        <v>680</v>
      </c>
      <c r="G907" s="144">
        <v>4</v>
      </c>
      <c r="H907" s="138">
        <v>4</v>
      </c>
      <c r="I907" s="61">
        <v>7</v>
      </c>
      <c r="K907" s="130">
        <v>7</v>
      </c>
      <c r="L907" s="158">
        <f>(J907+K907)</f>
        <v>7</v>
      </c>
      <c r="M907" s="10">
        <v>11</v>
      </c>
      <c r="N907" s="3" t="s">
        <v>451</v>
      </c>
      <c r="O907" s="148">
        <v>42519</v>
      </c>
      <c r="P907" s="10">
        <v>4</v>
      </c>
      <c r="Q907" s="3" t="s">
        <v>451</v>
      </c>
      <c r="R907" s="148">
        <v>41734</v>
      </c>
      <c r="S907" s="10">
        <v>20</v>
      </c>
      <c r="T907" s="3" t="s">
        <v>451</v>
      </c>
      <c r="U907" s="148">
        <v>41721</v>
      </c>
      <c r="V907" s="10">
        <v>0</v>
      </c>
      <c r="W907" s="3" t="s">
        <v>306</v>
      </c>
      <c r="X907" s="148">
        <v>41581</v>
      </c>
      <c r="Y907" s="10">
        <v>22</v>
      </c>
      <c r="Z907" s="3" t="s">
        <v>451</v>
      </c>
      <c r="AA907" s="148">
        <v>41350</v>
      </c>
      <c r="AB907" s="10">
        <v>22</v>
      </c>
      <c r="AC907" s="3" t="s">
        <v>451</v>
      </c>
      <c r="AD907" s="140">
        <v>41322</v>
      </c>
      <c r="CC907"/>
      <c r="CD907" s="187"/>
      <c r="CE907"/>
      <c r="CF907"/>
      <c r="CG907" s="187"/>
      <c r="CH907"/>
      <c r="CI907"/>
      <c r="CJ907" s="187"/>
      <c r="CK907"/>
      <c r="CL907"/>
      <c r="CM907" s="187"/>
      <c r="CN907"/>
      <c r="CO907"/>
      <c r="CP907" s="187"/>
      <c r="CQ907"/>
      <c r="CR907"/>
      <c r="CS907" s="187"/>
      <c r="CT907"/>
      <c r="CU907"/>
      <c r="CV907" s="187"/>
      <c r="CW907"/>
      <c r="CX907"/>
      <c r="CY907" s="187"/>
      <c r="CZ907"/>
      <c r="DA907"/>
      <c r="DB907" s="187"/>
      <c r="DC907"/>
      <c r="DD907"/>
      <c r="DE907" s="187"/>
      <c r="DF907"/>
      <c r="DG907"/>
      <c r="DH907" s="187"/>
      <c r="DK907" s="8"/>
      <c r="DN907" s="8"/>
      <c r="DQ907" s="8"/>
      <c r="DT907" s="8"/>
      <c r="DW907" s="8"/>
      <c r="DZ907" s="8"/>
      <c r="EC907" s="8"/>
      <c r="EF907" s="8"/>
      <c r="EI907" s="8"/>
      <c r="EL907" s="8"/>
      <c r="FP907" s="8"/>
      <c r="FS907" s="8"/>
    </row>
    <row r="908" spans="1:408">
      <c r="A908" s="1" t="s">
        <v>837</v>
      </c>
      <c r="B908" s="24" t="s">
        <v>838</v>
      </c>
      <c r="C908" s="15">
        <f t="shared" si="81"/>
        <v>13.454545454545453</v>
      </c>
      <c r="E908" s="1" t="s">
        <v>1650</v>
      </c>
      <c r="F908" s="33" t="s">
        <v>844</v>
      </c>
      <c r="G908" s="144">
        <v>4</v>
      </c>
      <c r="H908" s="138">
        <v>2</v>
      </c>
      <c r="I908" s="61">
        <v>1.5</v>
      </c>
      <c r="K908" s="130">
        <v>1.25</v>
      </c>
      <c r="L908" s="158">
        <f>(J908+K908)</f>
        <v>1.25</v>
      </c>
      <c r="M908" s="21">
        <v>8</v>
      </c>
      <c r="N908" s="10" t="s">
        <v>451</v>
      </c>
      <c r="O908" s="148">
        <v>41793</v>
      </c>
      <c r="P908" s="21">
        <v>18</v>
      </c>
      <c r="Q908" s="10" t="s">
        <v>451</v>
      </c>
      <c r="R908" s="148">
        <v>41784</v>
      </c>
      <c r="S908" s="21">
        <v>18</v>
      </c>
      <c r="T908" s="10" t="s">
        <v>451</v>
      </c>
      <c r="U908" s="148">
        <v>41567</v>
      </c>
      <c r="V908" s="21">
        <v>8</v>
      </c>
      <c r="W908" s="10" t="s">
        <v>451</v>
      </c>
      <c r="X908" s="148">
        <v>41546</v>
      </c>
      <c r="Y908" s="21">
        <v>12</v>
      </c>
      <c r="Z908" s="10" t="s">
        <v>451</v>
      </c>
      <c r="AA908" s="148">
        <v>41539</v>
      </c>
      <c r="AB908" s="21">
        <v>13</v>
      </c>
      <c r="AC908" s="3" t="s">
        <v>451</v>
      </c>
      <c r="AD908" s="129">
        <v>41538</v>
      </c>
      <c r="AE908" s="14">
        <v>7</v>
      </c>
      <c r="AF908" s="10" t="s">
        <v>451</v>
      </c>
      <c r="AG908" s="129">
        <v>41532</v>
      </c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</row>
    <row r="909" spans="1:408">
      <c r="A909" s="1" t="s">
        <v>2360</v>
      </c>
      <c r="B909" s="24" t="s">
        <v>2352</v>
      </c>
      <c r="C909" s="15">
        <f t="shared" si="81"/>
        <v>13</v>
      </c>
      <c r="E909" s="1" t="s">
        <v>2361</v>
      </c>
      <c r="F909" s="33" t="s">
        <v>2353</v>
      </c>
      <c r="G909" s="144">
        <v>2</v>
      </c>
      <c r="K909" s="130">
        <v>0</v>
      </c>
      <c r="L909" s="158">
        <f>(J909+K909)</f>
        <v>0</v>
      </c>
      <c r="M909" s="21">
        <v>13</v>
      </c>
      <c r="N909" s="10" t="s">
        <v>451</v>
      </c>
      <c r="O909" s="148">
        <v>42918</v>
      </c>
      <c r="P909" s="21">
        <v>16</v>
      </c>
      <c r="Q909" s="10" t="s">
        <v>264</v>
      </c>
      <c r="R909" s="148">
        <v>42533</v>
      </c>
      <c r="S909" s="21">
        <v>9</v>
      </c>
      <c r="T909" s="10" t="s">
        <v>306</v>
      </c>
      <c r="U909" s="148">
        <v>42532</v>
      </c>
      <c r="V909" s="21"/>
      <c r="W909" s="10"/>
      <c r="X909" s="148"/>
      <c r="Y909" s="21"/>
      <c r="Z909" s="10"/>
      <c r="AA909" s="148"/>
      <c r="AB909" s="21"/>
      <c r="AC909" s="10"/>
      <c r="AD909" s="129"/>
      <c r="AE909" s="14"/>
      <c r="AF909" s="3"/>
      <c r="AG909" s="129"/>
      <c r="AJ909" s="8"/>
      <c r="AM909" s="8"/>
      <c r="CC909"/>
      <c r="CD909" s="187"/>
      <c r="CE909"/>
      <c r="CF909"/>
      <c r="CG909" s="187"/>
      <c r="CH909"/>
      <c r="CI909"/>
      <c r="CJ909" s="187"/>
      <c r="CK909"/>
      <c r="CL909"/>
      <c r="CM909" s="187"/>
      <c r="CN909"/>
      <c r="CO909"/>
      <c r="CP909" s="187"/>
      <c r="CQ909"/>
      <c r="CR909"/>
      <c r="CS909" s="187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</row>
    <row r="910" spans="1:408">
      <c r="A910" s="1" t="s">
        <v>980</v>
      </c>
      <c r="B910" s="24" t="s">
        <v>940</v>
      </c>
      <c r="C910" s="15">
        <f t="shared" si="81"/>
        <v>0</v>
      </c>
      <c r="D910" s="117" t="s">
        <v>595</v>
      </c>
      <c r="E910" s="1" t="s">
        <v>943</v>
      </c>
      <c r="F910" s="33" t="s">
        <v>944</v>
      </c>
      <c r="K910" s="130">
        <v>0</v>
      </c>
      <c r="L910" s="158">
        <f>(J910+K910)</f>
        <v>0</v>
      </c>
      <c r="M910" s="21">
        <v>0</v>
      </c>
      <c r="N910" s="10" t="s">
        <v>306</v>
      </c>
      <c r="O910" s="148">
        <v>42672</v>
      </c>
      <c r="P910" s="21">
        <v>0</v>
      </c>
      <c r="Q910" s="10" t="s">
        <v>306</v>
      </c>
      <c r="R910" s="148">
        <v>42232</v>
      </c>
      <c r="S910" s="21">
        <v>0</v>
      </c>
      <c r="T910" s="10" t="s">
        <v>306</v>
      </c>
      <c r="U910" s="148">
        <v>42231</v>
      </c>
      <c r="V910" s="21">
        <v>0</v>
      </c>
      <c r="W910" s="10" t="s">
        <v>306</v>
      </c>
      <c r="X910" s="148">
        <v>42148</v>
      </c>
      <c r="Y910" s="21">
        <v>0</v>
      </c>
      <c r="Z910" s="10" t="s">
        <v>306</v>
      </c>
      <c r="AA910" s="148">
        <v>41785</v>
      </c>
      <c r="AB910" s="21">
        <v>5</v>
      </c>
      <c r="AC910" s="10" t="s">
        <v>230</v>
      </c>
      <c r="AD910" s="129">
        <v>41503</v>
      </c>
      <c r="AE910" s="14">
        <v>0</v>
      </c>
      <c r="AF910" s="10" t="s">
        <v>306</v>
      </c>
      <c r="AG910" s="129">
        <v>41421</v>
      </c>
      <c r="AH910" s="14">
        <v>0</v>
      </c>
      <c r="AI910" s="3" t="s">
        <v>306</v>
      </c>
      <c r="AJ910" s="129">
        <v>41420</v>
      </c>
      <c r="CC910"/>
      <c r="CD910" s="187"/>
      <c r="CE910"/>
      <c r="CF910"/>
      <c r="CG910" s="187"/>
      <c r="CH910"/>
      <c r="CI910"/>
      <c r="CJ910" s="187"/>
      <c r="CK910"/>
      <c r="CL910"/>
      <c r="CM910" s="187"/>
      <c r="CN910"/>
      <c r="CO910"/>
      <c r="CP910" s="187"/>
      <c r="CQ910"/>
      <c r="CR910"/>
      <c r="CS910" s="187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</row>
    <row r="911" spans="1:408">
      <c r="A911" s="1" t="s">
        <v>916</v>
      </c>
      <c r="B911" s="24" t="s">
        <v>907</v>
      </c>
      <c r="C911" s="15">
        <f t="shared" si="81"/>
        <v>4</v>
      </c>
      <c r="D911" s="117" t="s">
        <v>595</v>
      </c>
      <c r="E911" s="1" t="s">
        <v>908</v>
      </c>
      <c r="F911" s="33" t="s">
        <v>906</v>
      </c>
      <c r="K911" s="130">
        <v>0</v>
      </c>
      <c r="L911" s="158">
        <f>(J911+K911)</f>
        <v>0</v>
      </c>
      <c r="M911" s="21">
        <v>0</v>
      </c>
      <c r="N911" s="10" t="s">
        <v>306</v>
      </c>
      <c r="O911" s="148">
        <v>41399</v>
      </c>
      <c r="P911" s="21">
        <v>6</v>
      </c>
      <c r="Q911" s="10" t="s">
        <v>306</v>
      </c>
      <c r="R911" s="148">
        <v>41398</v>
      </c>
      <c r="S911" s="21">
        <v>6</v>
      </c>
      <c r="T911" s="10" t="s">
        <v>264</v>
      </c>
      <c r="U911" s="148">
        <v>41385</v>
      </c>
      <c r="V911" s="21">
        <v>6</v>
      </c>
      <c r="W911" s="10" t="s">
        <v>230</v>
      </c>
      <c r="X911" s="148">
        <v>41384</v>
      </c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</row>
    <row r="912" spans="1:408">
      <c r="A912" s="23" t="s">
        <v>2615</v>
      </c>
      <c r="B912" s="24" t="s">
        <v>2565</v>
      </c>
      <c r="C912" s="15">
        <f t="shared" si="81"/>
        <v>12.823529411764705</v>
      </c>
      <c r="E912" s="5" t="s">
        <v>2620</v>
      </c>
      <c r="F912" s="33" t="s">
        <v>381</v>
      </c>
      <c r="G912" s="144">
        <v>2</v>
      </c>
      <c r="H912" s="138">
        <v>2</v>
      </c>
      <c r="I912" s="57">
        <v>0.5</v>
      </c>
      <c r="J912" s="139">
        <v>0.5</v>
      </c>
      <c r="L912" s="158">
        <f>SUM(J912:K912)</f>
        <v>0.5</v>
      </c>
      <c r="M912" s="21">
        <v>12</v>
      </c>
      <c r="N912" s="128" t="s">
        <v>451</v>
      </c>
      <c r="O912" s="148">
        <v>42771</v>
      </c>
      <c r="P912" s="21">
        <v>14</v>
      </c>
      <c r="Q912" s="128" t="s">
        <v>451</v>
      </c>
      <c r="R912" s="148">
        <v>42770</v>
      </c>
      <c r="S912" s="21"/>
      <c r="T912" s="128"/>
      <c r="V912" s="187"/>
      <c r="W912"/>
      <c r="X912" s="582"/>
      <c r="Y912" s="64"/>
      <c r="Z912" s="21"/>
      <c r="AA912" s="149"/>
      <c r="AB912" s="11"/>
      <c r="AC912" s="21"/>
      <c r="AD912" s="129"/>
      <c r="AE912" s="13"/>
      <c r="AF912" s="7"/>
      <c r="AG912" s="129"/>
      <c r="AJ912" s="147"/>
      <c r="CD912" s="8"/>
      <c r="CG912" s="8"/>
      <c r="CJ912" s="8"/>
      <c r="CM912" s="8"/>
      <c r="CP912" s="8"/>
      <c r="CS912" s="187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W912" s="8"/>
      <c r="KR912" s="267"/>
      <c r="KS912" s="267"/>
      <c r="KT912" s="267"/>
      <c r="KU912" s="267"/>
      <c r="KV912" s="267"/>
      <c r="KW912" s="267"/>
      <c r="KX912" s="267"/>
      <c r="KY912" s="267"/>
      <c r="KZ912" s="267"/>
      <c r="LA912" s="267"/>
      <c r="LB912" s="267"/>
      <c r="LC912" s="267"/>
      <c r="LD912" s="267"/>
      <c r="LE912" s="267"/>
      <c r="LF912" s="267"/>
      <c r="LG912" s="267"/>
      <c r="LH912" s="267"/>
      <c r="LI912" s="267"/>
      <c r="LJ912" s="267"/>
      <c r="LK912" s="267"/>
      <c r="LL912" s="267"/>
      <c r="LM912" s="267"/>
      <c r="LN912" s="267"/>
      <c r="LO912" s="267"/>
      <c r="LP912" s="267"/>
      <c r="LQ912" s="267"/>
      <c r="LR912" s="267"/>
      <c r="LS912" s="267"/>
      <c r="LT912" s="267"/>
      <c r="LU912" s="267"/>
      <c r="LV912" s="267"/>
      <c r="LW912" s="267"/>
      <c r="LX912" s="267"/>
      <c r="LY912" s="267"/>
      <c r="LZ912" s="267"/>
      <c r="MA912" s="267"/>
      <c r="MB912" s="267"/>
      <c r="MC912" s="267"/>
      <c r="MD912" s="267"/>
      <c r="ME912" s="267"/>
      <c r="MF912" s="267"/>
      <c r="MG912" s="267"/>
      <c r="MH912" s="267"/>
      <c r="MI912" s="267"/>
      <c r="MJ912" s="267"/>
      <c r="MK912" s="267"/>
      <c r="ML912" s="267"/>
      <c r="MM912" s="267"/>
      <c r="MN912" s="267"/>
      <c r="MO912" s="267"/>
      <c r="MP912" s="267"/>
      <c r="MQ912" s="267"/>
      <c r="MR912" s="267"/>
      <c r="MS912" s="267"/>
      <c r="MT912" s="267"/>
      <c r="MU912" s="267"/>
      <c r="MV912" s="267"/>
      <c r="MW912" s="267"/>
      <c r="MX912" s="267"/>
      <c r="MY912" s="267"/>
      <c r="MZ912" s="267"/>
      <c r="NA912" s="267"/>
      <c r="NB912" s="267"/>
      <c r="NC912" s="267"/>
      <c r="ND912" s="267"/>
      <c r="NE912" s="267"/>
      <c r="NF912" s="267"/>
      <c r="NG912" s="267"/>
      <c r="NH912" s="267"/>
      <c r="NI912" s="267"/>
      <c r="NJ912" s="267"/>
      <c r="NK912" s="267"/>
      <c r="NL912" s="267"/>
      <c r="NM912" s="267"/>
      <c r="NN912" s="267"/>
      <c r="NO912" s="267"/>
      <c r="NP912" s="267"/>
      <c r="NQ912" s="267"/>
      <c r="NR912" s="267"/>
      <c r="NS912" s="267"/>
      <c r="NT912" s="267"/>
      <c r="NU912" s="267"/>
      <c r="NV912" s="267"/>
      <c r="NW912" s="267"/>
      <c r="NX912" s="267"/>
      <c r="NY912" s="267"/>
      <c r="NZ912" s="267"/>
      <c r="OA912" s="267"/>
      <c r="OB912" s="267"/>
      <c r="OC912" s="267"/>
      <c r="OD912" s="267"/>
      <c r="OE912" s="267"/>
      <c r="OF912" s="267"/>
      <c r="OG912" s="267"/>
      <c r="OH912" s="267"/>
      <c r="OI912" s="267"/>
      <c r="OJ912" s="267"/>
      <c r="OK912" s="267"/>
      <c r="OL912" s="267"/>
      <c r="OM912" s="267"/>
      <c r="ON912" s="267"/>
      <c r="OO912" s="267"/>
      <c r="OP912" s="267"/>
      <c r="OQ912" s="267"/>
      <c r="OR912" s="267"/>
    </row>
    <row r="913" spans="1:222">
      <c r="A913" s="1" t="s">
        <v>2410</v>
      </c>
      <c r="B913" s="3" t="s">
        <v>2409</v>
      </c>
      <c r="C913" s="15">
        <f t="shared" si="81"/>
        <v>6</v>
      </c>
      <c r="E913" s="1" t="s">
        <v>2411</v>
      </c>
      <c r="F913" s="33" t="s">
        <v>2412</v>
      </c>
      <c r="G913" s="144">
        <v>1</v>
      </c>
      <c r="K913" s="130">
        <v>0</v>
      </c>
      <c r="L913" s="158">
        <f>(J913+K913)</f>
        <v>0</v>
      </c>
      <c r="M913" s="21">
        <v>6</v>
      </c>
      <c r="N913" s="10" t="s">
        <v>451</v>
      </c>
      <c r="O913" s="148">
        <v>42883</v>
      </c>
      <c r="Q913" s="10"/>
      <c r="AD913" s="8"/>
      <c r="CS913" s="8"/>
      <c r="CV913" s="8"/>
    </row>
    <row r="915" spans="1:222"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</row>
    <row r="916" spans="1:22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W916" s="8"/>
      <c r="X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</row>
    <row r="917" spans="1:22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W917" s="8"/>
      <c r="X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</row>
    <row r="918" spans="1:22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W918" s="8"/>
      <c r="X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</row>
    <row r="919" spans="1:22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W919" s="8"/>
      <c r="X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</row>
    <row r="920" spans="1:22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W920" s="8"/>
      <c r="X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</row>
    <row r="921" spans="1:22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W921" s="8"/>
      <c r="X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</row>
    <row r="922" spans="1:22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W922" s="8"/>
      <c r="X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</row>
    <row r="923" spans="1:22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W923" s="8"/>
      <c r="X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</row>
    <row r="924" spans="1:22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W924" s="8"/>
      <c r="X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</row>
    <row r="925" spans="1:22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W925" s="8"/>
      <c r="X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</row>
    <row r="926" spans="1:22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W926" s="8"/>
      <c r="X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</row>
    <row r="927" spans="1:22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W927" s="8"/>
      <c r="X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</row>
    <row r="928" spans="1:22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W928" s="8"/>
      <c r="X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</row>
    <row r="929" spans="1:22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W929" s="8"/>
      <c r="X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</row>
    <row r="930" spans="1:22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W930" s="8"/>
      <c r="X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</row>
    <row r="931" spans="1:22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W931" s="8"/>
      <c r="X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</row>
    <row r="932" spans="1:22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W932" s="8"/>
      <c r="X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</row>
    <row r="933" spans="1:22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W933" s="8"/>
      <c r="X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</row>
    <row r="934" spans="1:22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W934" s="8"/>
      <c r="X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</row>
    <row r="935" spans="1:22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W935" s="8"/>
      <c r="X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</row>
    <row r="936" spans="1:22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W936" s="8"/>
      <c r="X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</row>
    <row r="937" spans="1:22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W937" s="8"/>
      <c r="X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</row>
    <row r="938" spans="1:22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W938" s="8"/>
      <c r="X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</row>
    <row r="939" spans="1:22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W939" s="8"/>
      <c r="X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</row>
    <row r="940" spans="1:22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W940" s="8"/>
      <c r="X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</row>
    <row r="941" spans="1:22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W941" s="8"/>
      <c r="X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</row>
    <row r="942" spans="1:22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W942" s="8"/>
      <c r="X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</row>
    <row r="943" spans="1:22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W943" s="8"/>
      <c r="X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</row>
    <row r="944" spans="1:22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W944" s="8"/>
      <c r="X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</row>
    <row r="945" spans="1:22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W945" s="8"/>
      <c r="X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</row>
    <row r="946" spans="1:22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W946" s="8"/>
      <c r="X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</row>
    <row r="947" spans="1:22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W947" s="8"/>
      <c r="X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</row>
    <row r="948" spans="1:22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W948" s="8"/>
      <c r="X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</row>
    <row r="949" spans="1:22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W949" s="8"/>
      <c r="X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</row>
    <row r="950" spans="1:22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W950" s="8"/>
      <c r="X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</row>
    <row r="951" spans="1:22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W951" s="8"/>
      <c r="X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</row>
    <row r="952" spans="1:22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W952" s="8"/>
      <c r="X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</row>
    <row r="953" spans="1:22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W953" s="8"/>
      <c r="X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</row>
    <row r="954" spans="1:22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W954" s="8"/>
      <c r="X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</row>
    <row r="955" spans="1:22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W955" s="8"/>
      <c r="X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</row>
    <row r="956" spans="1:22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W956" s="8"/>
      <c r="X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</row>
    <row r="957" spans="1:22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W957" s="8"/>
      <c r="X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</row>
    <row r="958" spans="1:22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W958" s="8"/>
      <c r="X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</row>
    <row r="959" spans="1:22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W959" s="8"/>
      <c r="X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</row>
    <row r="960" spans="1:22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W960" s="8"/>
      <c r="X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</row>
    <row r="961" spans="1:22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W961" s="8"/>
      <c r="X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</row>
    <row r="962" spans="1:22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W962" s="8"/>
      <c r="X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</row>
    <row r="963" spans="1:22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W963" s="8"/>
      <c r="X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</row>
    <row r="964" spans="1:22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W964" s="8"/>
      <c r="X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</row>
    <row r="965" spans="1:22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W965" s="8"/>
      <c r="X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</row>
    <row r="966" spans="1:22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W966" s="8"/>
      <c r="X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</row>
    <row r="967" spans="1:22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W967" s="8"/>
      <c r="X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</row>
    <row r="968" spans="1:22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W968" s="8"/>
      <c r="X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</row>
    <row r="969" spans="1:22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W969" s="8"/>
      <c r="X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</row>
    <row r="970" spans="1:22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W970" s="8"/>
      <c r="X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</row>
    <row r="971" spans="1:22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W971" s="8"/>
      <c r="X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</row>
    <row r="972" spans="1:22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W972" s="8"/>
      <c r="X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</row>
    <row r="973" spans="1:22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W973" s="8"/>
      <c r="X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</row>
    <row r="974" spans="1:22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W974" s="8"/>
      <c r="X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</row>
    <row r="975" spans="1:22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W975" s="8"/>
      <c r="X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</row>
    <row r="976" spans="1:22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W976" s="8"/>
      <c r="X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</row>
    <row r="977" spans="1:22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W977" s="8"/>
      <c r="X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</row>
    <row r="978" spans="1:22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W978" s="8"/>
      <c r="X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</row>
    <row r="979" spans="1:22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W979" s="8"/>
      <c r="X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</row>
    <row r="980" spans="1:22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W980" s="8"/>
      <c r="X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</row>
    <row r="981" spans="1:22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W981" s="8"/>
      <c r="X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</row>
    <row r="982" spans="1:22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W982" s="8"/>
      <c r="X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</row>
    <row r="983" spans="1:22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W983" s="8"/>
      <c r="X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</row>
    <row r="984" spans="1:22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W984" s="8"/>
      <c r="X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</row>
    <row r="985" spans="1:22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W985" s="8"/>
      <c r="X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</row>
    <row r="986" spans="1:22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W986" s="8"/>
      <c r="X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</row>
    <row r="987" spans="1:22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W987" s="8"/>
      <c r="X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</row>
    <row r="988" spans="1:22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W988" s="8"/>
      <c r="X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</row>
    <row r="989" spans="1:22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W989" s="8"/>
      <c r="X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</row>
    <row r="990" spans="1:22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W990" s="8"/>
      <c r="X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</row>
    <row r="991" spans="1:22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W991" s="8"/>
      <c r="X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</row>
    <row r="992" spans="1:22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W992" s="8"/>
      <c r="X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</row>
    <row r="993" spans="1:22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W993" s="8"/>
      <c r="X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</row>
    <row r="994" spans="1:22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W994" s="8"/>
      <c r="X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</row>
    <row r="995" spans="1:22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W995" s="8"/>
      <c r="X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</row>
    <row r="996" spans="1:22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W996" s="8"/>
      <c r="X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</row>
    <row r="997" spans="1:22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W997" s="8"/>
      <c r="X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</row>
    <row r="998" spans="1:22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W998" s="8"/>
      <c r="X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</row>
    <row r="999" spans="1:22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W999" s="8"/>
      <c r="X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</row>
    <row r="1000" spans="1:22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W1000" s="8"/>
      <c r="X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</row>
    <row r="1001" spans="1:22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W1001" s="8"/>
      <c r="X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</row>
    <row r="1002" spans="1:22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W1002" s="8"/>
      <c r="X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</row>
    <row r="1003" spans="1:222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W1003" s="8"/>
      <c r="X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</row>
    <row r="1004" spans="1:222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W1004" s="8"/>
      <c r="X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</row>
    <row r="1005" spans="1:22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W1005" s="8"/>
      <c r="X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</row>
    <row r="1006" spans="1:222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W1006" s="8"/>
      <c r="X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</row>
    <row r="1007" spans="1:222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W1007" s="8"/>
      <c r="X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</row>
    <row r="1008" spans="1:22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W1008" s="8"/>
      <c r="X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</row>
    <row r="1009" spans="1:222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W1009" s="8"/>
      <c r="X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</row>
    <row r="1010" spans="1:222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W1010" s="8"/>
      <c r="X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</row>
    <row r="1011" spans="1:22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W1011" s="8"/>
      <c r="X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</row>
    <row r="1012" spans="1:22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W1012" s="8"/>
      <c r="X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</row>
    <row r="1013" spans="1:222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W1013" s="8"/>
      <c r="X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</row>
    <row r="1014" spans="1:22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W1014" s="8"/>
      <c r="X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</row>
    <row r="1015" spans="1:222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W1015" s="8"/>
      <c r="X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</row>
    <row r="1016" spans="1:222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W1016" s="8"/>
      <c r="X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</row>
    <row r="1017" spans="1:22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W1017" s="8"/>
      <c r="X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</row>
    <row r="1018" spans="1:222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W1018" s="8"/>
      <c r="X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</row>
    <row r="1019" spans="1:222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W1019" s="8"/>
      <c r="X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</row>
    <row r="1020" spans="1:22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W1020" s="8"/>
      <c r="X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</row>
    <row r="1021" spans="1:222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W1021" s="8"/>
      <c r="X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</row>
    <row r="1022" spans="1:22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W1022" s="8"/>
      <c r="X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</row>
    <row r="1023" spans="1:22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W1023" s="8"/>
      <c r="X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</row>
    <row r="1024" spans="1:222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W1024" s="8"/>
      <c r="X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</row>
    <row r="1025" spans="1:222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W1025" s="8"/>
      <c r="X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</row>
    <row r="1026" spans="1:22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W1026" s="8"/>
      <c r="X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</row>
    <row r="1027" spans="1:222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W1027" s="8"/>
      <c r="X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</row>
    <row r="1028" spans="1:222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W1028" s="8"/>
      <c r="X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</row>
    <row r="1029" spans="1:22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W1029" s="8"/>
      <c r="X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</row>
    <row r="1030" spans="1:222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W1030" s="8"/>
      <c r="X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</row>
    <row r="1031" spans="1:222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W1031" s="8"/>
      <c r="X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</row>
    <row r="1032" spans="1:22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W1032" s="8"/>
      <c r="X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</row>
    <row r="1033" spans="1:222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W1033" s="8"/>
      <c r="X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</row>
    <row r="1034" spans="1:222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W1034" s="8"/>
      <c r="X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</row>
    <row r="1035" spans="1:22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W1035" s="8"/>
      <c r="X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</row>
    <row r="1036" spans="1:222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W1036" s="8"/>
      <c r="X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</row>
    <row r="1037" spans="1:222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W1037" s="8"/>
      <c r="X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</row>
    <row r="1038" spans="1:22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W1038" s="8"/>
      <c r="X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</row>
    <row r="1039" spans="1:222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W1039" s="8"/>
      <c r="X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</row>
    <row r="1040" spans="1:222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W1040" s="8"/>
      <c r="X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</row>
    <row r="1041" spans="1:22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W1041" s="8"/>
      <c r="X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</row>
    <row r="1042" spans="1:222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W1042" s="8"/>
      <c r="X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</row>
    <row r="1043" spans="1:222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W1043" s="8"/>
      <c r="X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</row>
    <row r="1044" spans="1:22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W1044" s="8"/>
      <c r="X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</row>
    <row r="1045" spans="1:222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W1045" s="8"/>
      <c r="X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</row>
    <row r="1046" spans="1:222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W1046" s="8"/>
      <c r="X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</row>
    <row r="1047" spans="1:22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W1047" s="8"/>
      <c r="X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</row>
    <row r="1048" spans="1:222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W1048" s="8"/>
      <c r="X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</row>
    <row r="1049" spans="1:222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W1049" s="8"/>
      <c r="X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</row>
    <row r="1050" spans="1:22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W1050" s="8"/>
      <c r="X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</row>
    <row r="1051" spans="1:222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W1051" s="8"/>
      <c r="X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</row>
    <row r="1052" spans="1:222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W1052" s="8"/>
      <c r="X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</row>
    <row r="1053" spans="1:22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W1053" s="8"/>
      <c r="X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</row>
    <row r="1054" spans="1:222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W1054" s="8"/>
      <c r="X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</row>
    <row r="1055" spans="1:222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W1055" s="8"/>
      <c r="X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</row>
    <row r="1056" spans="1:22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W1056" s="8"/>
      <c r="X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</row>
    <row r="1057" spans="1:222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W1057" s="8"/>
      <c r="X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</row>
    <row r="1058" spans="1:222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W1058" s="8"/>
      <c r="X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</row>
    <row r="1059" spans="1:22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W1059" s="8"/>
      <c r="X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</row>
    <row r="1060" spans="1:222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W1060" s="8"/>
      <c r="X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</row>
    <row r="1061" spans="1:222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W1061" s="8"/>
      <c r="X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</row>
    <row r="1062" spans="1:22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W1062" s="8"/>
      <c r="X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</row>
    <row r="1087" spans="1:222">
      <c r="A1087" s="8"/>
      <c r="B1087" s="8"/>
      <c r="C1087" s="8"/>
      <c r="D1087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W1087" s="8"/>
      <c r="X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</row>
    <row r="1088" spans="1:222">
      <c r="A1088" s="8"/>
      <c r="B1088" s="8"/>
      <c r="C1088" s="8"/>
      <c r="E1088" s="191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W1088" s="8"/>
      <c r="X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</row>
  </sheetData>
  <sortState ref="A623:PS663">
    <sortCondition ref="B623:B663"/>
  </sortState>
  <phoneticPr fontId="12" type="noConversion"/>
  <printOptions horizontalCentered="1" gridLines="1"/>
  <pageMargins left="0.25" right="0.25" top="0.75" bottom="0.75" header="0.5" footer="0.5"/>
  <pageSetup scale="67" fitToHeight="20" orientation="landscape" cellComments="asDisplayed" horizontalDpi="300" verticalDpi="300"/>
  <headerFooter alignWithMargins="0">
    <oddHeader xml:space="preserve">&amp;L&amp;K000000&amp;D&amp;C&amp;"Arial Narrow,Bold"&amp;K000000NOTRA OB GRADING GUIDE_x000D_&amp;"Arial Narrow,Bold Italic"(active dogs only)&amp;R&amp;"Arial,Italic"&amp;K000000prepared by:&amp;"Arial,Regular"  &amp;"Helvetica,Regular"Kate Binder_x000D_kate.binder@gmail.com&amp;"Arial,Regular" </oddHeader>
    <oddFooter>&amp;CPage &amp;P of &amp;N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40"/>
  <sheetViews>
    <sheetView zoomScale="125" zoomScaleNormal="125" zoomScalePageLayoutView="125" workbookViewId="0">
      <pane ySplit="1" topLeftCell="A5" activePane="bottomLeft" state="frozen"/>
      <selection pane="bottomLeft" activeCell="B15" sqref="B15:D18"/>
    </sheetView>
  </sheetViews>
  <sheetFormatPr baseColWidth="10" defaultRowHeight="11" x14ac:dyDescent="0"/>
  <cols>
    <col min="1" max="1" width="9.83203125" customWidth="1"/>
    <col min="3" max="3" width="47.83203125" customWidth="1"/>
    <col min="4" max="4" width="30.33203125" customWidth="1"/>
    <col min="5" max="7" width="12.33203125" customWidth="1"/>
  </cols>
  <sheetData>
    <row r="1" spans="1:207" s="8" customFormat="1" ht="12.75" customHeight="1" thickBot="1">
      <c r="A1" s="55" t="s">
        <v>237</v>
      </c>
      <c r="B1" s="55" t="s">
        <v>412</v>
      </c>
      <c r="C1" s="55" t="s">
        <v>2302</v>
      </c>
      <c r="D1" s="532" t="s">
        <v>2850</v>
      </c>
      <c r="E1" s="551" t="s">
        <v>2851</v>
      </c>
      <c r="F1" s="94" t="s">
        <v>503</v>
      </c>
      <c r="G1" s="563" t="s">
        <v>504</v>
      </c>
      <c r="H1" s="50"/>
      <c r="I1" s="586"/>
      <c r="J1" s="50"/>
      <c r="K1" s="50"/>
      <c r="L1" s="594"/>
      <c r="M1" s="50"/>
      <c r="N1" s="50"/>
      <c r="O1" s="50"/>
      <c r="P1" s="49"/>
      <c r="Q1" s="50"/>
      <c r="R1" s="50"/>
      <c r="S1" s="49"/>
      <c r="T1" s="50"/>
      <c r="U1" s="50"/>
      <c r="V1" s="49"/>
      <c r="W1" s="50"/>
      <c r="X1" s="50"/>
      <c r="Y1" s="49"/>
      <c r="Z1" s="50"/>
      <c r="AA1" s="50"/>
      <c r="AB1" s="49"/>
      <c r="AC1" s="50"/>
      <c r="AD1" s="50"/>
      <c r="AE1" s="49"/>
      <c r="AF1" s="50"/>
      <c r="AG1" s="50"/>
      <c r="AH1" s="49"/>
      <c r="AI1" s="50"/>
      <c r="AJ1" s="50"/>
      <c r="AK1" s="49"/>
      <c r="AL1" s="50"/>
      <c r="AM1" s="50"/>
      <c r="AN1" s="49"/>
      <c r="AO1" s="50"/>
      <c r="AP1" s="50"/>
      <c r="AQ1" s="49"/>
      <c r="AR1" s="50"/>
      <c r="AS1" s="50"/>
      <c r="AT1" s="49"/>
      <c r="AU1" s="50"/>
      <c r="AV1" s="50"/>
      <c r="AW1" s="49"/>
      <c r="AX1" s="50"/>
      <c r="AY1" s="50"/>
      <c r="AZ1" s="49"/>
      <c r="BA1" s="50"/>
      <c r="BB1" s="50"/>
      <c r="BC1" s="49"/>
      <c r="BD1" s="50"/>
      <c r="BE1" s="50"/>
      <c r="BF1" s="49"/>
      <c r="BG1" s="50"/>
      <c r="BH1" s="50"/>
      <c r="BI1" s="49"/>
      <c r="BJ1" s="50"/>
      <c r="BK1" s="50"/>
      <c r="BL1" s="49"/>
      <c r="BM1" s="50"/>
      <c r="BN1" s="50"/>
      <c r="BO1" s="49"/>
      <c r="BP1" s="50"/>
      <c r="BQ1" s="50"/>
      <c r="BR1" s="49"/>
      <c r="BS1" s="50"/>
      <c r="BT1" s="50"/>
      <c r="BU1" s="49"/>
      <c r="BV1" s="50"/>
      <c r="BW1" s="50"/>
      <c r="BX1" s="49"/>
      <c r="BY1" s="50"/>
      <c r="BZ1" s="50"/>
      <c r="CA1" s="49"/>
      <c r="CB1" s="50"/>
      <c r="CC1" s="50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</row>
    <row r="2" spans="1:207" ht="14" thickTop="1">
      <c r="A2" s="23" t="s">
        <v>1854</v>
      </c>
      <c r="B2" s="24" t="s">
        <v>1855</v>
      </c>
      <c r="C2" s="150" t="s">
        <v>2024</v>
      </c>
      <c r="D2" s="536" t="s">
        <v>1856</v>
      </c>
      <c r="E2" s="31">
        <v>9</v>
      </c>
      <c r="F2" s="127" t="s">
        <v>451</v>
      </c>
      <c r="G2" s="143">
        <v>42680</v>
      </c>
    </row>
    <row r="3" spans="1:207" ht="13">
      <c r="A3" s="23" t="s">
        <v>1857</v>
      </c>
      <c r="B3" s="24" t="s">
        <v>1858</v>
      </c>
      <c r="C3" s="195" t="s">
        <v>3151</v>
      </c>
      <c r="D3" s="302" t="s">
        <v>1856</v>
      </c>
      <c r="E3" s="31">
        <v>16</v>
      </c>
      <c r="F3" s="127" t="s">
        <v>451</v>
      </c>
      <c r="G3" s="143">
        <v>42680</v>
      </c>
    </row>
    <row r="4" spans="1:207" ht="13">
      <c r="A4" s="448" t="s">
        <v>1885</v>
      </c>
      <c r="B4" s="24" t="s">
        <v>1852</v>
      </c>
      <c r="C4" s="23" t="s">
        <v>1853</v>
      </c>
      <c r="D4" s="302" t="s">
        <v>1356</v>
      </c>
      <c r="E4" s="31">
        <v>6</v>
      </c>
      <c r="F4" s="127" t="s">
        <v>451</v>
      </c>
      <c r="G4" s="143">
        <v>42085</v>
      </c>
    </row>
    <row r="5" spans="1:207" ht="13">
      <c r="A5" s="23" t="s">
        <v>1886</v>
      </c>
      <c r="B5" s="24" t="s">
        <v>1849</v>
      </c>
      <c r="C5" s="89" t="s">
        <v>1850</v>
      </c>
      <c r="D5" s="302" t="s">
        <v>1851</v>
      </c>
      <c r="E5" s="31">
        <v>4</v>
      </c>
      <c r="F5" s="127" t="s">
        <v>451</v>
      </c>
      <c r="G5" s="143">
        <v>42085</v>
      </c>
    </row>
    <row r="6" spans="1:207" ht="13">
      <c r="A6" s="23" t="s">
        <v>1888</v>
      </c>
      <c r="B6" s="24" t="s">
        <v>1887</v>
      </c>
      <c r="C6" s="89" t="s">
        <v>1847</v>
      </c>
      <c r="D6" s="302" t="s">
        <v>1824</v>
      </c>
      <c r="E6" s="31">
        <v>12</v>
      </c>
      <c r="F6" s="31" t="s">
        <v>451</v>
      </c>
      <c r="G6" s="143">
        <v>42519</v>
      </c>
    </row>
    <row r="7" spans="1:207" ht="13">
      <c r="A7" s="23" t="s">
        <v>1911</v>
      </c>
      <c r="B7" s="24" t="s">
        <v>1912</v>
      </c>
      <c r="C7" s="151" t="s">
        <v>2692</v>
      </c>
      <c r="D7" s="302" t="s">
        <v>1913</v>
      </c>
      <c r="E7" s="31">
        <v>13</v>
      </c>
      <c r="F7" s="127" t="s">
        <v>451</v>
      </c>
      <c r="G7" s="143">
        <v>42987</v>
      </c>
    </row>
    <row r="8" spans="1:207" ht="13">
      <c r="A8" s="23" t="s">
        <v>1914</v>
      </c>
      <c r="B8" s="24" t="s">
        <v>475</v>
      </c>
      <c r="C8" s="89" t="s">
        <v>3102</v>
      </c>
      <c r="D8" s="302" t="s">
        <v>1913</v>
      </c>
      <c r="E8" s="31">
        <v>10</v>
      </c>
      <c r="F8" s="127" t="s">
        <v>451</v>
      </c>
      <c r="G8" s="143">
        <v>42987</v>
      </c>
    </row>
    <row r="9" spans="1:207" ht="13">
      <c r="A9" s="23" t="s">
        <v>1953</v>
      </c>
      <c r="B9" s="24" t="s">
        <v>1945</v>
      </c>
      <c r="C9" s="195" t="s">
        <v>2842</v>
      </c>
      <c r="D9" s="302" t="s">
        <v>1946</v>
      </c>
      <c r="E9" s="31">
        <v>10</v>
      </c>
      <c r="F9" s="127" t="s">
        <v>451</v>
      </c>
      <c r="G9" s="143">
        <v>42988</v>
      </c>
    </row>
    <row r="10" spans="1:207" ht="13">
      <c r="A10" s="28" t="s">
        <v>2015</v>
      </c>
      <c r="B10" s="27" t="s">
        <v>2016</v>
      </c>
      <c r="C10" s="308" t="s">
        <v>2017</v>
      </c>
      <c r="D10" s="302" t="s">
        <v>601</v>
      </c>
      <c r="E10" s="31"/>
      <c r="F10" s="127"/>
      <c r="G10" s="143"/>
    </row>
    <row r="11" spans="1:207" ht="13">
      <c r="A11" s="448" t="s">
        <v>2098</v>
      </c>
      <c r="B11" s="24" t="s">
        <v>2067</v>
      </c>
      <c r="C11" s="271" t="s">
        <v>2840</v>
      </c>
      <c r="D11" s="302" t="s">
        <v>2068</v>
      </c>
      <c r="E11" s="31">
        <v>13</v>
      </c>
      <c r="F11" s="127" t="s">
        <v>451</v>
      </c>
      <c r="G11" s="143">
        <v>42974</v>
      </c>
    </row>
    <row r="12" spans="1:207" ht="13">
      <c r="A12" s="28" t="s">
        <v>2099</v>
      </c>
      <c r="B12" s="27" t="s">
        <v>2069</v>
      </c>
      <c r="C12" s="39" t="s">
        <v>3088</v>
      </c>
      <c r="D12" s="33" t="s">
        <v>2068</v>
      </c>
      <c r="E12" s="21">
        <v>10</v>
      </c>
      <c r="F12" s="128" t="s">
        <v>451</v>
      </c>
      <c r="G12" s="148">
        <v>42974</v>
      </c>
    </row>
    <row r="13" spans="1:207" ht="13">
      <c r="A13" s="448" t="s">
        <v>2133</v>
      </c>
      <c r="B13" s="24" t="s">
        <v>2035</v>
      </c>
      <c r="C13" s="271" t="s">
        <v>2841</v>
      </c>
      <c r="D13" s="302" t="s">
        <v>2036</v>
      </c>
      <c r="E13" s="31">
        <v>10</v>
      </c>
      <c r="F13" s="127" t="s">
        <v>451</v>
      </c>
      <c r="G13" s="143">
        <v>42987</v>
      </c>
    </row>
    <row r="14" spans="1:207" ht="13">
      <c r="A14" s="447" t="s">
        <v>2134</v>
      </c>
      <c r="B14" s="24" t="s">
        <v>2037</v>
      </c>
      <c r="C14" s="613" t="s">
        <v>2839</v>
      </c>
      <c r="D14" s="609" t="s">
        <v>2478</v>
      </c>
      <c r="E14" s="31">
        <v>5</v>
      </c>
      <c r="F14" s="127" t="s">
        <v>451</v>
      </c>
      <c r="G14" s="143">
        <v>42987</v>
      </c>
    </row>
    <row r="15" spans="1:207" ht="13">
      <c r="A15" s="604" t="s">
        <v>2263</v>
      </c>
      <c r="B15" s="24" t="s">
        <v>2251</v>
      </c>
      <c r="C15" s="23" t="s">
        <v>2693</v>
      </c>
      <c r="D15" s="302" t="s">
        <v>1824</v>
      </c>
      <c r="E15" s="31">
        <v>0</v>
      </c>
      <c r="F15" s="127" t="s">
        <v>465</v>
      </c>
      <c r="G15" s="143">
        <v>42988</v>
      </c>
    </row>
    <row r="16" spans="1:207" ht="13">
      <c r="A16" s="23" t="s">
        <v>2284</v>
      </c>
      <c r="B16" s="24" t="s">
        <v>2276</v>
      </c>
      <c r="C16" s="89" t="s">
        <v>2277</v>
      </c>
      <c r="D16" s="302" t="s">
        <v>2278</v>
      </c>
      <c r="E16" s="31">
        <v>7</v>
      </c>
      <c r="F16" s="127" t="s">
        <v>306</v>
      </c>
      <c r="G16" s="143">
        <v>42470</v>
      </c>
    </row>
    <row r="17" spans="1:7" ht="13">
      <c r="A17" s="23" t="s">
        <v>2282</v>
      </c>
      <c r="B17" s="24" t="s">
        <v>2279</v>
      </c>
      <c r="C17" s="89" t="s">
        <v>2280</v>
      </c>
      <c r="D17" s="302" t="s">
        <v>2281</v>
      </c>
      <c r="E17" s="31">
        <v>0</v>
      </c>
      <c r="F17" s="127" t="s">
        <v>264</v>
      </c>
      <c r="G17" s="143">
        <v>42883</v>
      </c>
    </row>
    <row r="18" spans="1:7" ht="13">
      <c r="A18" s="23" t="s">
        <v>2283</v>
      </c>
      <c r="B18" s="24" t="s">
        <v>678</v>
      </c>
      <c r="C18" s="89" t="s">
        <v>2537</v>
      </c>
      <c r="D18" s="302" t="s">
        <v>2281</v>
      </c>
      <c r="E18" s="31">
        <v>12</v>
      </c>
      <c r="F18" s="127" t="s">
        <v>451</v>
      </c>
      <c r="G18" s="143">
        <v>42987</v>
      </c>
    </row>
    <row r="19" spans="1:7" ht="13">
      <c r="A19" s="23" t="s">
        <v>2296</v>
      </c>
      <c r="B19" s="24" t="s">
        <v>2319</v>
      </c>
      <c r="C19" s="89" t="s">
        <v>2320</v>
      </c>
      <c r="D19" s="302" t="s">
        <v>484</v>
      </c>
      <c r="E19" s="31">
        <v>16</v>
      </c>
      <c r="F19" s="127" t="s">
        <v>451</v>
      </c>
      <c r="G19" s="143">
        <v>42820</v>
      </c>
    </row>
    <row r="20" spans="1:7" ht="13">
      <c r="A20" s="23" t="s">
        <v>2422</v>
      </c>
      <c r="B20" s="24" t="s">
        <v>2413</v>
      </c>
      <c r="C20" s="89" t="s">
        <v>2414</v>
      </c>
      <c r="D20" s="302" t="s">
        <v>2423</v>
      </c>
      <c r="E20" s="31">
        <v>0</v>
      </c>
      <c r="F20" s="27" t="s">
        <v>306</v>
      </c>
      <c r="G20" s="143">
        <v>42638</v>
      </c>
    </row>
    <row r="21" spans="1:7" ht="13">
      <c r="A21" s="23" t="s">
        <v>2428</v>
      </c>
      <c r="B21" s="24" t="s">
        <v>2417</v>
      </c>
      <c r="C21" s="150" t="s">
        <v>2418</v>
      </c>
      <c r="D21" s="302" t="s">
        <v>469</v>
      </c>
      <c r="E21" s="31">
        <v>10</v>
      </c>
      <c r="F21" s="31" t="s">
        <v>451</v>
      </c>
      <c r="G21" s="143">
        <v>42974</v>
      </c>
    </row>
    <row r="22" spans="1:7" ht="13">
      <c r="A22" s="23" t="s">
        <v>2502</v>
      </c>
      <c r="B22" s="24" t="s">
        <v>2485</v>
      </c>
      <c r="C22" s="89" t="s">
        <v>2486</v>
      </c>
      <c r="D22" s="302" t="s">
        <v>1913</v>
      </c>
      <c r="E22" s="31">
        <v>4</v>
      </c>
      <c r="F22" s="31" t="s">
        <v>306</v>
      </c>
      <c r="G22" s="143">
        <v>42883</v>
      </c>
    </row>
    <row r="23" spans="1:7" ht="13">
      <c r="A23" s="461" t="s">
        <v>2508</v>
      </c>
      <c r="B23" s="27" t="s">
        <v>2497</v>
      </c>
      <c r="C23" s="308" t="s">
        <v>2786</v>
      </c>
      <c r="D23" s="302" t="s">
        <v>2498</v>
      </c>
      <c r="E23" s="31">
        <v>13</v>
      </c>
      <c r="F23" s="127" t="s">
        <v>451</v>
      </c>
      <c r="G23" s="143">
        <v>42925</v>
      </c>
    </row>
    <row r="24" spans="1:7">
      <c r="A24" s="462" t="s">
        <v>2516</v>
      </c>
      <c r="B24" s="463" t="s">
        <v>2517</v>
      </c>
      <c r="C24" s="464" t="s">
        <v>2518</v>
      </c>
      <c r="D24" s="538" t="s">
        <v>2519</v>
      </c>
      <c r="E24" s="457"/>
      <c r="F24" s="454"/>
      <c r="G24" s="565"/>
    </row>
    <row r="25" spans="1:7" ht="13">
      <c r="A25" s="23" t="s">
        <v>2691</v>
      </c>
      <c r="B25" s="24" t="s">
        <v>2640</v>
      </c>
      <c r="C25" s="271" t="s">
        <v>2810</v>
      </c>
      <c r="D25" s="302" t="s">
        <v>2478</v>
      </c>
      <c r="E25" s="31">
        <v>0</v>
      </c>
      <c r="F25" s="127" t="s">
        <v>264</v>
      </c>
      <c r="G25" s="143">
        <v>42987</v>
      </c>
    </row>
    <row r="26" spans="1:7" ht="13">
      <c r="A26" s="23" t="s">
        <v>2690</v>
      </c>
      <c r="B26" s="24" t="s">
        <v>2657</v>
      </c>
      <c r="C26" s="5" t="s">
        <v>2658</v>
      </c>
      <c r="D26" s="508" t="s">
        <v>601</v>
      </c>
      <c r="E26" s="21">
        <v>18</v>
      </c>
      <c r="F26" s="128" t="s">
        <v>451</v>
      </c>
      <c r="G26" s="148">
        <v>42995</v>
      </c>
    </row>
    <row r="27" spans="1:7" ht="13">
      <c r="A27" s="23" t="s">
        <v>2663</v>
      </c>
      <c r="B27" s="24" t="s">
        <v>2664</v>
      </c>
      <c r="C27" s="89" t="s">
        <v>2665</v>
      </c>
      <c r="D27" s="302" t="s">
        <v>200</v>
      </c>
      <c r="E27" s="31">
        <v>9</v>
      </c>
      <c r="F27" s="127" t="s">
        <v>451</v>
      </c>
      <c r="G27" s="143">
        <v>42995</v>
      </c>
    </row>
    <row r="28" spans="1:7" ht="13">
      <c r="A28" s="605" t="s">
        <v>2707</v>
      </c>
      <c r="B28" s="24" t="s">
        <v>1787</v>
      </c>
      <c r="C28" s="89" t="s">
        <v>2695</v>
      </c>
      <c r="D28" s="302" t="s">
        <v>1824</v>
      </c>
      <c r="E28" s="31">
        <v>3</v>
      </c>
      <c r="F28" s="127" t="s">
        <v>451</v>
      </c>
      <c r="G28" s="143">
        <v>42883</v>
      </c>
    </row>
    <row r="29" spans="1:7" ht="13">
      <c r="A29" s="605" t="s">
        <v>2708</v>
      </c>
      <c r="B29" s="27" t="s">
        <v>2694</v>
      </c>
      <c r="C29" s="25" t="s">
        <v>2715</v>
      </c>
      <c r="D29" s="33" t="s">
        <v>1913</v>
      </c>
      <c r="E29" s="21">
        <v>8</v>
      </c>
      <c r="F29" s="128" t="s">
        <v>451</v>
      </c>
      <c r="G29" s="148">
        <v>42883</v>
      </c>
    </row>
    <row r="30" spans="1:7" ht="13">
      <c r="A30" s="605" t="s">
        <v>2709</v>
      </c>
      <c r="B30" s="27" t="s">
        <v>2710</v>
      </c>
      <c r="C30" s="25" t="s">
        <v>2716</v>
      </c>
      <c r="D30" s="33" t="s">
        <v>97</v>
      </c>
      <c r="E30" s="21">
        <v>13</v>
      </c>
      <c r="F30" s="128" t="s">
        <v>451</v>
      </c>
      <c r="G30" s="148">
        <v>42987</v>
      </c>
    </row>
    <row r="31" spans="1:7" ht="13">
      <c r="A31" s="23" t="s">
        <v>2711</v>
      </c>
      <c r="B31" s="24" t="s">
        <v>1479</v>
      </c>
      <c r="C31" s="150" t="s">
        <v>2717</v>
      </c>
      <c r="D31" s="302" t="s">
        <v>2720</v>
      </c>
      <c r="E31" s="31"/>
      <c r="F31" s="31"/>
      <c r="G31" s="606"/>
    </row>
    <row r="32" spans="1:7" ht="13">
      <c r="A32" s="23" t="s">
        <v>2712</v>
      </c>
      <c r="B32" s="24" t="s">
        <v>2713</v>
      </c>
      <c r="C32" s="150" t="s">
        <v>2718</v>
      </c>
      <c r="D32" s="302" t="s">
        <v>2721</v>
      </c>
      <c r="E32" s="31"/>
      <c r="F32" s="31"/>
      <c r="G32" s="606"/>
    </row>
    <row r="33" spans="1:7" ht="13">
      <c r="A33" s="23" t="s">
        <v>2714</v>
      </c>
      <c r="B33" s="24" t="s">
        <v>905</v>
      </c>
      <c r="C33" s="150" t="s">
        <v>2719</v>
      </c>
      <c r="D33" s="302" t="s">
        <v>2722</v>
      </c>
      <c r="E33" s="31"/>
      <c r="F33" s="31"/>
      <c r="G33" s="606"/>
    </row>
    <row r="34" spans="1:7" ht="13">
      <c r="A34" s="23" t="s">
        <v>2812</v>
      </c>
      <c r="B34" s="24" t="s">
        <v>2813</v>
      </c>
      <c r="C34" s="509" t="s">
        <v>2814</v>
      </c>
      <c r="D34" s="617" t="s">
        <v>1664</v>
      </c>
      <c r="E34" s="31"/>
      <c r="F34" s="31"/>
      <c r="G34" s="618"/>
    </row>
    <row r="35" spans="1:7" ht="13">
      <c r="A35" s="23" t="s">
        <v>2815</v>
      </c>
      <c r="B35" s="24" t="s">
        <v>2816</v>
      </c>
      <c r="C35" s="509" t="s">
        <v>2817</v>
      </c>
      <c r="D35" s="617" t="s">
        <v>1664</v>
      </c>
      <c r="E35" s="31">
        <v>0</v>
      </c>
      <c r="F35" s="31" t="s">
        <v>230</v>
      </c>
      <c r="G35" s="618">
        <v>42974</v>
      </c>
    </row>
    <row r="36" spans="1:7" ht="13">
      <c r="A36" s="23" t="s">
        <v>2818</v>
      </c>
      <c r="B36" s="24" t="s">
        <v>2436</v>
      </c>
      <c r="C36" s="509" t="s">
        <v>2819</v>
      </c>
      <c r="D36" s="617" t="s">
        <v>1664</v>
      </c>
      <c r="E36" s="31">
        <v>8</v>
      </c>
      <c r="F36" s="31" t="s">
        <v>306</v>
      </c>
      <c r="G36" s="618">
        <v>42987</v>
      </c>
    </row>
    <row r="37" spans="1:7" ht="13">
      <c r="A37" s="23" t="s">
        <v>2820</v>
      </c>
      <c r="B37" s="24" t="s">
        <v>2821</v>
      </c>
      <c r="C37" s="509" t="s">
        <v>2822</v>
      </c>
      <c r="D37" s="617" t="s">
        <v>1664</v>
      </c>
      <c r="E37" s="31"/>
      <c r="F37" s="31"/>
      <c r="G37" s="618"/>
    </row>
    <row r="38" spans="1:7" ht="13">
      <c r="A38" s="23" t="s">
        <v>2823</v>
      </c>
      <c r="B38" s="24" t="s">
        <v>2670</v>
      </c>
      <c r="C38" s="509" t="s">
        <v>2824</v>
      </c>
      <c r="D38" s="617" t="s">
        <v>1664</v>
      </c>
      <c r="E38" s="31"/>
      <c r="F38" s="31"/>
      <c r="G38" s="618"/>
    </row>
    <row r="39" spans="1:7" ht="13">
      <c r="A39" s="23" t="s">
        <v>2825</v>
      </c>
      <c r="B39" s="24" t="s">
        <v>1381</v>
      </c>
      <c r="C39" s="509" t="s">
        <v>2826</v>
      </c>
      <c r="D39" s="617" t="s">
        <v>1664</v>
      </c>
      <c r="E39" s="31"/>
      <c r="F39" s="31"/>
      <c r="G39" s="618"/>
    </row>
    <row r="40" spans="1:7" ht="13">
      <c r="A40" s="23" t="s">
        <v>3134</v>
      </c>
      <c r="B40" s="24" t="s">
        <v>2297</v>
      </c>
      <c r="C40" s="614" t="s">
        <v>3086</v>
      </c>
      <c r="D40" s="535" t="s">
        <v>2298</v>
      </c>
      <c r="E40" s="31">
        <v>22</v>
      </c>
      <c r="F40" s="127" t="s">
        <v>451</v>
      </c>
      <c r="G40" s="143">
        <v>42988</v>
      </c>
    </row>
  </sheetData>
  <sortState ref="A2:G138">
    <sortCondition ref="A2:A138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Z126"/>
  <sheetViews>
    <sheetView showGridLines="0" zoomScale="125" zoomScaleNormal="125" zoomScalePageLayoutView="125" workbookViewId="0">
      <selection activeCell="F71" sqref="F71"/>
    </sheetView>
  </sheetViews>
  <sheetFormatPr baseColWidth="10" defaultColWidth="11.33203125" defaultRowHeight="11" x14ac:dyDescent="0"/>
  <cols>
    <col min="1" max="1" width="6.83203125" style="482" customWidth="1"/>
    <col min="2" max="2" width="11" style="482" customWidth="1"/>
    <col min="3" max="3" width="6.33203125" style="376" customWidth="1"/>
    <col min="4" max="4" width="4.33203125" style="482" customWidth="1"/>
    <col min="5" max="5" width="35.1640625" style="482" customWidth="1"/>
    <col min="6" max="6" width="17.6640625" style="482" customWidth="1"/>
    <col min="7" max="7" width="4.33203125" style="482" customWidth="1"/>
    <col min="8" max="8" width="4" style="482" customWidth="1"/>
    <col min="9" max="9" width="6.33203125" style="482" customWidth="1"/>
    <col min="10" max="10" width="6.1640625" style="482" customWidth="1"/>
    <col min="11" max="11" width="7.1640625" style="482" customWidth="1"/>
    <col min="12" max="12" width="7.33203125" style="482" customWidth="1"/>
    <col min="13" max="13" width="5" style="482" customWidth="1"/>
    <col min="14" max="14" width="5.33203125" style="482" customWidth="1"/>
    <col min="15" max="15" width="13.33203125" style="482" customWidth="1"/>
    <col min="16" max="16" width="10.33203125" style="482" customWidth="1"/>
    <col min="17" max="17" width="4.33203125" style="482" customWidth="1"/>
    <col min="18" max="18" width="36.1640625" customWidth="1"/>
  </cols>
  <sheetData>
    <row r="1" spans="1:182" ht="13">
      <c r="A1" s="494"/>
      <c r="B1" s="225" t="s">
        <v>411</v>
      </c>
      <c r="C1" s="226"/>
      <c r="D1" s="227"/>
      <c r="E1" s="225"/>
      <c r="F1" s="491"/>
      <c r="G1" s="211"/>
      <c r="H1" s="212"/>
      <c r="I1" s="495"/>
      <c r="J1" s="213" t="s">
        <v>413</v>
      </c>
      <c r="K1" s="214" t="s">
        <v>514</v>
      </c>
      <c r="L1" s="214" t="s">
        <v>268</v>
      </c>
      <c r="M1" s="215"/>
      <c r="N1" s="216"/>
      <c r="O1" s="241"/>
      <c r="P1" s="496"/>
      <c r="Q1" s="245" t="s">
        <v>1033</v>
      </c>
      <c r="R1" s="240"/>
    </row>
    <row r="2" spans="1:182" ht="14" thickBot="1">
      <c r="A2" s="224" t="s">
        <v>237</v>
      </c>
      <c r="B2" s="228" t="s">
        <v>412</v>
      </c>
      <c r="C2" s="229"/>
      <c r="D2" s="230"/>
      <c r="E2" s="228" t="s">
        <v>555</v>
      </c>
      <c r="F2" s="217" t="s">
        <v>556</v>
      </c>
      <c r="G2" s="218" t="s">
        <v>515</v>
      </c>
      <c r="H2" s="219" t="s">
        <v>458</v>
      </c>
      <c r="I2" s="497" t="s">
        <v>307</v>
      </c>
      <c r="J2" s="220" t="s">
        <v>443</v>
      </c>
      <c r="K2" s="221" t="s">
        <v>443</v>
      </c>
      <c r="L2" s="221" t="s">
        <v>443</v>
      </c>
      <c r="M2" s="222" t="s">
        <v>425</v>
      </c>
      <c r="N2" s="223" t="s">
        <v>503</v>
      </c>
      <c r="O2" s="242" t="s">
        <v>504</v>
      </c>
      <c r="P2" s="243" t="s">
        <v>1075</v>
      </c>
      <c r="Q2" s="246" t="s">
        <v>1034</v>
      </c>
      <c r="R2" s="244" t="s">
        <v>1074</v>
      </c>
    </row>
    <row r="3" spans="1:182" s="248" customFormat="1" ht="13">
      <c r="A3" s="250" t="s">
        <v>2509</v>
      </c>
      <c r="B3" s="250" t="s">
        <v>2510</v>
      </c>
      <c r="C3" s="251">
        <v>11.363636363636363</v>
      </c>
      <c r="D3" s="498"/>
      <c r="E3" s="255" t="s">
        <v>2511</v>
      </c>
      <c r="F3" s="492" t="s">
        <v>1585</v>
      </c>
      <c r="G3" s="252">
        <v>4</v>
      </c>
      <c r="H3" s="252">
        <v>1</v>
      </c>
      <c r="I3" s="499">
        <v>2.5</v>
      </c>
      <c r="J3" s="253"/>
      <c r="K3" s="254"/>
      <c r="L3" s="254"/>
      <c r="M3" s="255">
        <v>12</v>
      </c>
      <c r="N3" s="254" t="s">
        <v>451</v>
      </c>
      <c r="O3" s="256">
        <v>42756</v>
      </c>
      <c r="P3" s="500" t="s">
        <v>515</v>
      </c>
      <c r="Q3" s="500" t="s">
        <v>3200</v>
      </c>
      <c r="R3" s="493" t="s">
        <v>2838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</row>
    <row r="4" spans="1:182" s="258" customFormat="1" ht="13">
      <c r="A4" s="483" t="s">
        <v>2557</v>
      </c>
      <c r="B4" s="483" t="s">
        <v>2550</v>
      </c>
      <c r="C4" s="484">
        <v>15.18181818181818</v>
      </c>
      <c r="D4" s="501"/>
      <c r="E4" s="488" t="s">
        <v>2551</v>
      </c>
      <c r="F4" s="483" t="s">
        <v>195</v>
      </c>
      <c r="G4" s="485">
        <v>4</v>
      </c>
      <c r="H4" s="485">
        <v>1</v>
      </c>
      <c r="I4" s="502">
        <v>4</v>
      </c>
      <c r="J4" s="486">
        <v>4</v>
      </c>
      <c r="K4" s="487"/>
      <c r="L4" s="487">
        <v>4</v>
      </c>
      <c r="M4" s="488">
        <v>10</v>
      </c>
      <c r="N4" s="487" t="s">
        <v>451</v>
      </c>
      <c r="O4" s="489">
        <v>42757</v>
      </c>
      <c r="P4" s="500" t="s">
        <v>515</v>
      </c>
      <c r="Q4" s="503" t="s">
        <v>3200</v>
      </c>
      <c r="R4" s="493" t="s">
        <v>2838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</row>
    <row r="5" spans="1:182" s="258" customFormat="1" ht="13">
      <c r="A5" s="365" t="s">
        <v>1803</v>
      </c>
      <c r="B5" s="365" t="s">
        <v>1787</v>
      </c>
      <c r="C5" s="366">
        <v>14.113636363636362</v>
      </c>
      <c r="D5" s="504"/>
      <c r="E5" s="370" t="s">
        <v>1788</v>
      </c>
      <c r="F5" s="370" t="s">
        <v>1797</v>
      </c>
      <c r="G5" s="367">
        <v>4</v>
      </c>
      <c r="H5" s="367">
        <v>2</v>
      </c>
      <c r="I5" s="505">
        <v>3</v>
      </c>
      <c r="J5" s="368">
        <v>1</v>
      </c>
      <c r="K5" s="369">
        <v>2</v>
      </c>
      <c r="L5" s="369">
        <v>3</v>
      </c>
      <c r="M5" s="370">
        <v>14</v>
      </c>
      <c r="N5" s="369" t="s">
        <v>451</v>
      </c>
      <c r="O5" s="371">
        <v>42771</v>
      </c>
      <c r="P5" s="506" t="s">
        <v>515</v>
      </c>
      <c r="Q5" s="503" t="s">
        <v>3200</v>
      </c>
      <c r="R5" s="493" t="s">
        <v>2838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</row>
    <row r="6" spans="1:182" s="372" customFormat="1" ht="13">
      <c r="A6" s="365" t="s">
        <v>741</v>
      </c>
      <c r="B6" s="365" t="s">
        <v>726</v>
      </c>
      <c r="C6" s="366">
        <v>19.68181818181818</v>
      </c>
      <c r="D6" s="504"/>
      <c r="E6" s="490" t="s">
        <v>1799</v>
      </c>
      <c r="F6" s="365" t="s">
        <v>727</v>
      </c>
      <c r="G6" s="367">
        <v>4</v>
      </c>
      <c r="H6" s="367">
        <v>6</v>
      </c>
      <c r="I6" s="505">
        <v>10</v>
      </c>
      <c r="J6" s="368">
        <v>6</v>
      </c>
      <c r="K6" s="369">
        <v>4</v>
      </c>
      <c r="L6" s="369">
        <v>10</v>
      </c>
      <c r="M6" s="370">
        <v>19</v>
      </c>
      <c r="N6" s="369" t="s">
        <v>451</v>
      </c>
      <c r="O6" s="371">
        <v>42770</v>
      </c>
      <c r="P6" s="507" t="s">
        <v>458</v>
      </c>
      <c r="Q6" s="507" t="s">
        <v>3200</v>
      </c>
      <c r="R6" s="493" t="s">
        <v>2838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</row>
    <row r="7" spans="1:182" s="372" customFormat="1" ht="13">
      <c r="A7" s="365" t="s">
        <v>1785</v>
      </c>
      <c r="B7" s="365" t="s">
        <v>1482</v>
      </c>
      <c r="C7" s="366">
        <v>15.68181818181818</v>
      </c>
      <c r="D7" s="504"/>
      <c r="E7" s="490" t="s">
        <v>2066</v>
      </c>
      <c r="F7" s="365" t="s">
        <v>1786</v>
      </c>
      <c r="G7" s="367">
        <v>4</v>
      </c>
      <c r="H7" s="367">
        <v>6</v>
      </c>
      <c r="I7" s="505">
        <v>8</v>
      </c>
      <c r="J7" s="368">
        <v>2</v>
      </c>
      <c r="K7" s="369">
        <v>6</v>
      </c>
      <c r="L7" s="369">
        <v>8</v>
      </c>
      <c r="M7" s="370">
        <v>13</v>
      </c>
      <c r="N7" s="369" t="s">
        <v>451</v>
      </c>
      <c r="O7" s="371">
        <v>42771</v>
      </c>
      <c r="P7" s="507" t="s">
        <v>458</v>
      </c>
      <c r="Q7" s="507" t="s">
        <v>3200</v>
      </c>
      <c r="R7" s="493" t="s">
        <v>2838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</row>
    <row r="8" spans="1:182" s="372" customFormat="1" ht="13">
      <c r="A8" s="365" t="s">
        <v>2236</v>
      </c>
      <c r="B8" s="365" t="s">
        <v>2228</v>
      </c>
      <c r="C8" s="366">
        <v>16.40909090909091</v>
      </c>
      <c r="D8" s="504"/>
      <c r="E8" s="490" t="s">
        <v>2237</v>
      </c>
      <c r="F8" s="365" t="s">
        <v>743</v>
      </c>
      <c r="G8" s="367">
        <v>4</v>
      </c>
      <c r="H8" s="367">
        <v>1</v>
      </c>
      <c r="I8" s="505">
        <v>1.5</v>
      </c>
      <c r="J8" s="368">
        <v>1</v>
      </c>
      <c r="K8" s="369">
        <v>0.5</v>
      </c>
      <c r="L8" s="369">
        <v>1.5</v>
      </c>
      <c r="M8" s="370">
        <v>18</v>
      </c>
      <c r="N8" s="369" t="s">
        <v>451</v>
      </c>
      <c r="O8" s="371">
        <v>42778</v>
      </c>
      <c r="P8" s="507" t="s">
        <v>515</v>
      </c>
      <c r="Q8" s="507" t="s">
        <v>3200</v>
      </c>
      <c r="R8" s="493" t="s">
        <v>2838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</row>
    <row r="9" spans="1:182" s="372" customFormat="1" ht="13">
      <c r="A9" s="365" t="s">
        <v>2178</v>
      </c>
      <c r="B9" s="365" t="s">
        <v>2179</v>
      </c>
      <c r="C9" s="366">
        <v>10.772727272727272</v>
      </c>
      <c r="D9" s="504" t="s">
        <v>595</v>
      </c>
      <c r="E9" s="490" t="s">
        <v>2180</v>
      </c>
      <c r="F9" s="365" t="s">
        <v>757</v>
      </c>
      <c r="G9" s="367">
        <v>4</v>
      </c>
      <c r="H9" s="367">
        <v>2</v>
      </c>
      <c r="I9" s="505">
        <v>8.1666666600000006</v>
      </c>
      <c r="J9" s="368"/>
      <c r="K9" s="369">
        <v>0.91666665999999997</v>
      </c>
      <c r="L9" s="369">
        <v>0.91666665999999997</v>
      </c>
      <c r="M9" s="370">
        <v>10</v>
      </c>
      <c r="N9" s="369" t="s">
        <v>451</v>
      </c>
      <c r="O9" s="371">
        <v>42778</v>
      </c>
      <c r="P9" s="507" t="s">
        <v>515</v>
      </c>
      <c r="Q9" s="507" t="s">
        <v>3200</v>
      </c>
      <c r="R9" s="493" t="s">
        <v>2838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</row>
    <row r="10" spans="1:182" s="372" customFormat="1" ht="13">
      <c r="A10" s="365" t="s">
        <v>2217</v>
      </c>
      <c r="B10" s="365" t="s">
        <v>2218</v>
      </c>
      <c r="C10" s="366">
        <v>14.272727272727272</v>
      </c>
      <c r="D10" s="504"/>
      <c r="E10" s="490" t="s">
        <v>2219</v>
      </c>
      <c r="F10" s="365" t="s">
        <v>2220</v>
      </c>
      <c r="G10" s="367">
        <v>4</v>
      </c>
      <c r="H10" s="367">
        <v>3</v>
      </c>
      <c r="I10" s="505">
        <v>3.5</v>
      </c>
      <c r="J10" s="368">
        <v>0.5</v>
      </c>
      <c r="K10" s="369">
        <v>1</v>
      </c>
      <c r="L10" s="369">
        <v>1.5</v>
      </c>
      <c r="M10" s="370">
        <v>12</v>
      </c>
      <c r="N10" s="369" t="s">
        <v>451</v>
      </c>
      <c r="O10" s="371">
        <v>42778</v>
      </c>
      <c r="P10" s="507" t="s">
        <v>515</v>
      </c>
      <c r="Q10" s="507" t="s">
        <v>3200</v>
      </c>
      <c r="R10" s="493" t="s">
        <v>2838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</row>
    <row r="11" spans="1:182" s="372" customFormat="1" ht="13">
      <c r="A11" s="365" t="s">
        <v>2198</v>
      </c>
      <c r="B11" s="365" t="s">
        <v>2199</v>
      </c>
      <c r="C11" s="366">
        <v>13.818181818181817</v>
      </c>
      <c r="D11" s="504"/>
      <c r="E11" s="490" t="s">
        <v>2625</v>
      </c>
      <c r="F11" s="365" t="s">
        <v>481</v>
      </c>
      <c r="G11" s="367">
        <v>4</v>
      </c>
      <c r="H11" s="367">
        <v>3</v>
      </c>
      <c r="I11" s="505">
        <v>12</v>
      </c>
      <c r="J11" s="368"/>
      <c r="K11" s="369">
        <v>3.25</v>
      </c>
      <c r="L11" s="369">
        <v>3.25</v>
      </c>
      <c r="M11" s="370">
        <v>16</v>
      </c>
      <c r="N11" s="369" t="s">
        <v>451</v>
      </c>
      <c r="O11" s="371">
        <v>42806</v>
      </c>
      <c r="P11" s="507" t="s">
        <v>307</v>
      </c>
      <c r="Q11" s="507" t="s">
        <v>3200</v>
      </c>
      <c r="R11" s="493" t="s">
        <v>2838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</row>
    <row r="12" spans="1:182" s="372" customFormat="1" ht="13">
      <c r="A12" s="365" t="s">
        <v>2397</v>
      </c>
      <c r="B12" s="365" t="s">
        <v>2389</v>
      </c>
      <c r="C12" s="366">
        <v>16</v>
      </c>
      <c r="D12" s="504"/>
      <c r="E12" s="490" t="s">
        <v>2390</v>
      </c>
      <c r="F12" s="365" t="s">
        <v>2381</v>
      </c>
      <c r="G12" s="367">
        <v>4</v>
      </c>
      <c r="H12" s="367"/>
      <c r="I12" s="505">
        <v>0.5</v>
      </c>
      <c r="J12" s="368"/>
      <c r="K12" s="369"/>
      <c r="L12" s="369">
        <v>0</v>
      </c>
      <c r="M12" s="370">
        <v>16</v>
      </c>
      <c r="N12" s="369" t="s">
        <v>451</v>
      </c>
      <c r="O12" s="371">
        <v>42820</v>
      </c>
      <c r="P12" s="507" t="s">
        <v>515</v>
      </c>
      <c r="Q12" s="507" t="s">
        <v>3200</v>
      </c>
      <c r="R12" s="493" t="s">
        <v>2838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</row>
    <row r="13" spans="1:182" s="372" customFormat="1" ht="13">
      <c r="A13" s="365" t="s">
        <v>2393</v>
      </c>
      <c r="B13" s="365" t="s">
        <v>2382</v>
      </c>
      <c r="C13" s="366">
        <v>18</v>
      </c>
      <c r="D13" s="504"/>
      <c r="E13" s="490" t="s">
        <v>2642</v>
      </c>
      <c r="F13" s="365" t="s">
        <v>2381</v>
      </c>
      <c r="G13" s="367">
        <v>4</v>
      </c>
      <c r="H13" s="367"/>
      <c r="I13" s="505">
        <v>1</v>
      </c>
      <c r="J13" s="368">
        <v>1</v>
      </c>
      <c r="K13" s="369">
        <v>0</v>
      </c>
      <c r="L13" s="369">
        <v>1</v>
      </c>
      <c r="M13" s="370">
        <v>18</v>
      </c>
      <c r="N13" s="369" t="s">
        <v>451</v>
      </c>
      <c r="O13" s="371">
        <v>42820</v>
      </c>
      <c r="P13" s="507" t="s">
        <v>515</v>
      </c>
      <c r="Q13" s="507" t="s">
        <v>3200</v>
      </c>
      <c r="R13" s="493" t="s">
        <v>2838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</row>
    <row r="14" spans="1:182" s="372" customFormat="1" ht="13">
      <c r="A14" s="365" t="s">
        <v>136</v>
      </c>
      <c r="B14" s="365" t="s">
        <v>137</v>
      </c>
      <c r="C14" s="366">
        <v>19.18181818181818</v>
      </c>
      <c r="D14" s="504"/>
      <c r="E14" s="490" t="s">
        <v>2641</v>
      </c>
      <c r="F14" s="365" t="s">
        <v>435</v>
      </c>
      <c r="G14" s="367">
        <v>4</v>
      </c>
      <c r="H14" s="367">
        <v>6</v>
      </c>
      <c r="I14" s="505">
        <v>12</v>
      </c>
      <c r="J14" s="368">
        <v>1</v>
      </c>
      <c r="K14" s="369">
        <v>12.25</v>
      </c>
      <c r="L14" s="369">
        <v>13.25</v>
      </c>
      <c r="M14" s="370">
        <v>22</v>
      </c>
      <c r="N14" s="369" t="s">
        <v>451</v>
      </c>
      <c r="O14" s="371">
        <v>42820</v>
      </c>
      <c r="P14" s="507" t="s">
        <v>307</v>
      </c>
      <c r="Q14" s="507" t="s">
        <v>3200</v>
      </c>
      <c r="R14" s="493" t="s">
        <v>2838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</row>
    <row r="15" spans="1:182" s="372" customFormat="1" ht="13">
      <c r="A15" s="365" t="s">
        <v>2396</v>
      </c>
      <c r="B15" s="365" t="s">
        <v>2385</v>
      </c>
      <c r="C15" s="366">
        <v>21.999999999999996</v>
      </c>
      <c r="D15" s="504" t="s">
        <v>596</v>
      </c>
      <c r="E15" s="490" t="s">
        <v>2653</v>
      </c>
      <c r="F15" s="365" t="s">
        <v>2381</v>
      </c>
      <c r="G15" s="367">
        <v>4</v>
      </c>
      <c r="H15" s="367">
        <v>4</v>
      </c>
      <c r="I15" s="505">
        <v>4</v>
      </c>
      <c r="J15" s="368">
        <v>5</v>
      </c>
      <c r="K15" s="369"/>
      <c r="L15" s="369">
        <v>5</v>
      </c>
      <c r="M15" s="370">
        <v>22</v>
      </c>
      <c r="N15" s="369" t="s">
        <v>451</v>
      </c>
      <c r="O15" s="371">
        <v>42820</v>
      </c>
      <c r="P15" s="507" t="s">
        <v>515</v>
      </c>
      <c r="Q15" s="507" t="s">
        <v>3200</v>
      </c>
      <c r="R15" s="493" t="s">
        <v>2838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</row>
    <row r="16" spans="1:182" s="372" customFormat="1" ht="13">
      <c r="A16" s="365" t="s">
        <v>1719</v>
      </c>
      <c r="B16" s="365" t="s">
        <v>1707</v>
      </c>
      <c r="C16" s="366">
        <v>21.363636363636363</v>
      </c>
      <c r="D16" s="504"/>
      <c r="E16" s="490" t="s">
        <v>2432</v>
      </c>
      <c r="F16" s="365" t="s">
        <v>1704</v>
      </c>
      <c r="G16" s="367">
        <v>4</v>
      </c>
      <c r="H16" s="367">
        <v>6</v>
      </c>
      <c r="I16" s="505">
        <v>6.5</v>
      </c>
      <c r="J16" s="368">
        <v>1</v>
      </c>
      <c r="K16" s="369">
        <v>5.5</v>
      </c>
      <c r="L16" s="369">
        <v>6.5</v>
      </c>
      <c r="M16" s="370">
        <v>22</v>
      </c>
      <c r="N16" s="369" t="s">
        <v>451</v>
      </c>
      <c r="O16" s="371">
        <v>42833</v>
      </c>
      <c r="P16" s="507" t="s">
        <v>458</v>
      </c>
      <c r="Q16" s="507" t="s">
        <v>3200</v>
      </c>
      <c r="R16" s="493" t="s">
        <v>2838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</row>
    <row r="17" spans="1:182" s="372" customFormat="1" ht="13">
      <c r="A17" s="365" t="s">
        <v>2224</v>
      </c>
      <c r="B17" s="365" t="s">
        <v>2225</v>
      </c>
      <c r="C17" s="366">
        <v>11.588235294117647</v>
      </c>
      <c r="D17" s="504"/>
      <c r="E17" s="490" t="s">
        <v>2226</v>
      </c>
      <c r="F17" s="365" t="s">
        <v>2227</v>
      </c>
      <c r="G17" s="367">
        <v>4</v>
      </c>
      <c r="H17" s="367"/>
      <c r="I17" s="505"/>
      <c r="J17" s="368"/>
      <c r="K17" s="369">
        <v>0</v>
      </c>
      <c r="L17" s="369">
        <v>0</v>
      </c>
      <c r="M17" s="370">
        <v>12</v>
      </c>
      <c r="N17" s="369" t="s">
        <v>451</v>
      </c>
      <c r="O17" s="371">
        <v>42833</v>
      </c>
      <c r="P17" s="507" t="s">
        <v>515</v>
      </c>
      <c r="Q17" s="507" t="s">
        <v>3200</v>
      </c>
      <c r="R17" s="493" t="s">
        <v>2838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</row>
    <row r="18" spans="1:182" s="372" customFormat="1" ht="13">
      <c r="A18" s="365" t="s">
        <v>2469</v>
      </c>
      <c r="B18" s="365" t="s">
        <v>2470</v>
      </c>
      <c r="C18" s="366">
        <v>17.27272727272727</v>
      </c>
      <c r="D18" s="504"/>
      <c r="E18" s="490" t="s">
        <v>2662</v>
      </c>
      <c r="F18" s="365" t="s">
        <v>2471</v>
      </c>
      <c r="G18" s="367">
        <v>4</v>
      </c>
      <c r="H18" s="367">
        <v>2</v>
      </c>
      <c r="I18" s="505">
        <v>1</v>
      </c>
      <c r="J18" s="368">
        <v>0.5</v>
      </c>
      <c r="K18" s="369"/>
      <c r="L18" s="369">
        <v>0.5</v>
      </c>
      <c r="M18" s="370">
        <v>20</v>
      </c>
      <c r="N18" s="369" t="s">
        <v>451</v>
      </c>
      <c r="O18" s="371">
        <v>42833</v>
      </c>
      <c r="P18" s="507" t="s">
        <v>515</v>
      </c>
      <c r="Q18" s="507" t="s">
        <v>3200</v>
      </c>
      <c r="R18" s="493" t="s">
        <v>2838</v>
      </c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</row>
    <row r="19" spans="1:182" s="372" customFormat="1" ht="13">
      <c r="A19" s="365" t="s">
        <v>2604</v>
      </c>
      <c r="B19" s="365" t="s">
        <v>2576</v>
      </c>
      <c r="C19" s="366">
        <v>15.272727272727272</v>
      </c>
      <c r="D19" s="504"/>
      <c r="E19" s="490" t="s">
        <v>2661</v>
      </c>
      <c r="F19" s="365" t="s">
        <v>2381</v>
      </c>
      <c r="G19" s="367">
        <v>4</v>
      </c>
      <c r="H19" s="367">
        <v>1</v>
      </c>
      <c r="I19" s="505">
        <v>2</v>
      </c>
      <c r="J19" s="368">
        <v>1</v>
      </c>
      <c r="K19" s="369"/>
      <c r="L19" s="369"/>
      <c r="M19" s="370">
        <v>12</v>
      </c>
      <c r="N19" s="369" t="s">
        <v>451</v>
      </c>
      <c r="O19" s="371">
        <v>42833</v>
      </c>
      <c r="P19" s="507" t="s">
        <v>515</v>
      </c>
      <c r="Q19" s="507" t="s">
        <v>3200</v>
      </c>
      <c r="R19" s="493" t="s">
        <v>2838</v>
      </c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</row>
    <row r="20" spans="1:182" s="372" customFormat="1" ht="13">
      <c r="A20" s="365" t="s">
        <v>2605</v>
      </c>
      <c r="B20" s="365" t="s">
        <v>2575</v>
      </c>
      <c r="C20" s="366">
        <v>14.636363636363637</v>
      </c>
      <c r="D20" s="504"/>
      <c r="E20" s="490" t="s">
        <v>2579</v>
      </c>
      <c r="F20" s="365" t="s">
        <v>2381</v>
      </c>
      <c r="G20" s="367">
        <v>4</v>
      </c>
      <c r="H20" s="367">
        <v>3</v>
      </c>
      <c r="I20" s="505">
        <v>2</v>
      </c>
      <c r="J20" s="368">
        <v>2</v>
      </c>
      <c r="K20" s="369"/>
      <c r="L20" s="369">
        <v>2</v>
      </c>
      <c r="M20" s="370">
        <v>13</v>
      </c>
      <c r="N20" s="369" t="s">
        <v>451</v>
      </c>
      <c r="O20" s="371">
        <v>42834</v>
      </c>
      <c r="P20" s="507" t="s">
        <v>515</v>
      </c>
      <c r="Q20" s="507" t="s">
        <v>3200</v>
      </c>
      <c r="R20" s="493" t="s">
        <v>2838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</row>
    <row r="21" spans="1:182" s="372" customFormat="1" ht="13">
      <c r="A21" s="365" t="s">
        <v>2603</v>
      </c>
      <c r="B21" s="365" t="s">
        <v>452</v>
      </c>
      <c r="C21" s="366">
        <v>8.3181818181818183</v>
      </c>
      <c r="D21" s="504"/>
      <c r="E21" s="490" t="s">
        <v>2580</v>
      </c>
      <c r="F21" s="365" t="s">
        <v>2381</v>
      </c>
      <c r="G21" s="367">
        <v>4</v>
      </c>
      <c r="H21" s="367"/>
      <c r="I21" s="505"/>
      <c r="J21" s="368"/>
      <c r="K21" s="369"/>
      <c r="L21" s="369"/>
      <c r="M21" s="370">
        <v>8</v>
      </c>
      <c r="N21" s="369" t="s">
        <v>451</v>
      </c>
      <c r="O21" s="371">
        <v>42834</v>
      </c>
      <c r="P21" s="507" t="s">
        <v>515</v>
      </c>
      <c r="Q21" s="507" t="s">
        <v>3200</v>
      </c>
      <c r="R21" s="493" t="s">
        <v>2838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</row>
    <row r="22" spans="1:182" s="372" customFormat="1" ht="13">
      <c r="A22" s="365" t="s">
        <v>2396</v>
      </c>
      <c r="B22" s="365" t="s">
        <v>2385</v>
      </c>
      <c r="C22" s="366">
        <v>22</v>
      </c>
      <c r="D22" s="504" t="s">
        <v>596</v>
      </c>
      <c r="E22" s="490" t="s">
        <v>2653</v>
      </c>
      <c r="F22" s="365" t="s">
        <v>2381</v>
      </c>
      <c r="G22" s="367">
        <v>4</v>
      </c>
      <c r="H22" s="367">
        <v>6</v>
      </c>
      <c r="I22" s="505">
        <v>7</v>
      </c>
      <c r="J22" s="368">
        <v>7</v>
      </c>
      <c r="K22" s="369"/>
      <c r="L22" s="369">
        <v>7</v>
      </c>
      <c r="M22" s="370">
        <v>22</v>
      </c>
      <c r="N22" s="369" t="s">
        <v>451</v>
      </c>
      <c r="O22" s="371">
        <v>42834</v>
      </c>
      <c r="P22" s="507" t="s">
        <v>458</v>
      </c>
      <c r="Q22" s="507" t="s">
        <v>3200</v>
      </c>
      <c r="R22" s="493" t="s">
        <v>2838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</row>
    <row r="23" spans="1:182" s="372" customFormat="1" ht="13">
      <c r="A23" s="365" t="s">
        <v>2178</v>
      </c>
      <c r="B23" s="365" t="s">
        <v>2179</v>
      </c>
      <c r="C23" s="366">
        <v>10.227272727272727</v>
      </c>
      <c r="D23" s="504" t="s">
        <v>595</v>
      </c>
      <c r="E23" s="490" t="s">
        <v>2679</v>
      </c>
      <c r="F23" s="365" t="s">
        <v>757</v>
      </c>
      <c r="G23" s="367">
        <v>4</v>
      </c>
      <c r="H23" s="367">
        <v>3</v>
      </c>
      <c r="I23" s="505">
        <v>12</v>
      </c>
      <c r="J23" s="368">
        <v>0.33333333329999998</v>
      </c>
      <c r="K23" s="369">
        <v>0.91666665999999997</v>
      </c>
      <c r="L23" s="369">
        <v>1.2499999932999999</v>
      </c>
      <c r="M23" s="370">
        <v>10</v>
      </c>
      <c r="N23" s="369" t="s">
        <v>451</v>
      </c>
      <c r="O23" s="371">
        <v>42862</v>
      </c>
      <c r="P23" s="507" t="s">
        <v>307</v>
      </c>
      <c r="Q23" s="507" t="s">
        <v>3200</v>
      </c>
      <c r="R23" s="493" t="s">
        <v>2838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</row>
    <row r="24" spans="1:182" s="372" customFormat="1" ht="13">
      <c r="A24" s="365" t="s">
        <v>2075</v>
      </c>
      <c r="B24" s="365" t="s">
        <v>363</v>
      </c>
      <c r="C24" s="366">
        <v>6.5</v>
      </c>
      <c r="D24" s="504"/>
      <c r="E24" s="490" t="s">
        <v>2687</v>
      </c>
      <c r="F24" s="365" t="s">
        <v>2076</v>
      </c>
      <c r="G24" s="367">
        <v>4</v>
      </c>
      <c r="H24" s="367"/>
      <c r="I24" s="505"/>
      <c r="J24" s="368"/>
      <c r="K24" s="369">
        <v>0</v>
      </c>
      <c r="L24" s="369">
        <v>0</v>
      </c>
      <c r="M24" s="370">
        <v>4</v>
      </c>
      <c r="N24" s="369" t="s">
        <v>451</v>
      </c>
      <c r="O24" s="371">
        <v>42871</v>
      </c>
      <c r="P24" s="507" t="s">
        <v>515</v>
      </c>
      <c r="Q24" s="507" t="s">
        <v>3200</v>
      </c>
      <c r="R24" s="493" t="s">
        <v>2838</v>
      </c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</row>
    <row r="25" spans="1:182" s="372" customFormat="1" ht="13">
      <c r="A25" s="365" t="s">
        <v>1911</v>
      </c>
      <c r="B25" s="365" t="s">
        <v>1912</v>
      </c>
      <c r="C25" s="366">
        <v>16.59090909090909</v>
      </c>
      <c r="D25" s="504"/>
      <c r="E25" s="490" t="s">
        <v>2692</v>
      </c>
      <c r="F25" s="365" t="s">
        <v>1913</v>
      </c>
      <c r="G25" s="367">
        <v>4</v>
      </c>
      <c r="H25" s="367">
        <v>4</v>
      </c>
      <c r="I25" s="505">
        <v>12</v>
      </c>
      <c r="J25" s="368">
        <v>2</v>
      </c>
      <c r="K25" s="369">
        <v>5.8333333300000003</v>
      </c>
      <c r="L25" s="369">
        <v>7.8333333300000003</v>
      </c>
      <c r="M25" s="370">
        <v>16</v>
      </c>
      <c r="N25" s="369" t="s">
        <v>451</v>
      </c>
      <c r="O25" s="371">
        <v>42883</v>
      </c>
      <c r="P25" s="507" t="s">
        <v>307</v>
      </c>
      <c r="Q25" s="507" t="s">
        <v>3200</v>
      </c>
      <c r="R25" s="493" t="s">
        <v>2838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</row>
    <row r="26" spans="1:182" s="372" customFormat="1" ht="13">
      <c r="A26" s="365" t="s">
        <v>2263</v>
      </c>
      <c r="B26" s="365" t="s">
        <v>2251</v>
      </c>
      <c r="C26" s="366">
        <v>4</v>
      </c>
      <c r="D26" s="504"/>
      <c r="E26" s="490" t="s">
        <v>2693</v>
      </c>
      <c r="F26" s="365" t="s">
        <v>1824</v>
      </c>
      <c r="G26" s="367">
        <v>4</v>
      </c>
      <c r="H26" s="367">
        <v>2</v>
      </c>
      <c r="I26" s="505">
        <v>3</v>
      </c>
      <c r="J26" s="368">
        <v>0.5</v>
      </c>
      <c r="K26" s="369">
        <v>1</v>
      </c>
      <c r="L26" s="369">
        <v>1.5</v>
      </c>
      <c r="M26" s="370">
        <v>12</v>
      </c>
      <c r="N26" s="369" t="s">
        <v>451</v>
      </c>
      <c r="O26" s="371">
        <v>42883</v>
      </c>
      <c r="P26" s="507" t="s">
        <v>515</v>
      </c>
      <c r="Q26" s="507" t="s">
        <v>3200</v>
      </c>
      <c r="R26" s="493" t="s">
        <v>2838</v>
      </c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</row>
    <row r="27" spans="1:182" s="372" customFormat="1" ht="13">
      <c r="A27" s="365" t="s">
        <v>2570</v>
      </c>
      <c r="B27" s="365" t="s">
        <v>2201</v>
      </c>
      <c r="C27" s="366">
        <v>13.636363636363635</v>
      </c>
      <c r="D27" s="504"/>
      <c r="E27" s="490" t="s">
        <v>2696</v>
      </c>
      <c r="F27" s="365" t="s">
        <v>2571</v>
      </c>
      <c r="G27" s="367">
        <v>4</v>
      </c>
      <c r="H27" s="367">
        <v>1</v>
      </c>
      <c r="I27" s="505">
        <v>9</v>
      </c>
      <c r="J27" s="368">
        <v>2.5</v>
      </c>
      <c r="K27" s="369"/>
      <c r="L27" s="369">
        <v>2.5</v>
      </c>
      <c r="M27" s="370">
        <v>14</v>
      </c>
      <c r="N27" s="369" t="s">
        <v>451</v>
      </c>
      <c r="O27" s="371">
        <v>42883</v>
      </c>
      <c r="P27" s="507" t="s">
        <v>515</v>
      </c>
      <c r="Q27" s="507" t="s">
        <v>3200</v>
      </c>
      <c r="R27" s="493" t="s">
        <v>2838</v>
      </c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</row>
    <row r="28" spans="1:182" s="372" customFormat="1" ht="13">
      <c r="A28" s="365" t="s">
        <v>1971</v>
      </c>
      <c r="B28" s="365" t="s">
        <v>2011</v>
      </c>
      <c r="C28" s="366">
        <v>16.454545454545453</v>
      </c>
      <c r="D28" s="504"/>
      <c r="E28" s="490" t="s">
        <v>2697</v>
      </c>
      <c r="F28" s="365" t="s">
        <v>1972</v>
      </c>
      <c r="G28" s="367">
        <v>4</v>
      </c>
      <c r="H28" s="367"/>
      <c r="I28" s="505"/>
      <c r="J28" s="368"/>
      <c r="K28" s="369">
        <v>0</v>
      </c>
      <c r="L28" s="369">
        <v>0</v>
      </c>
      <c r="M28" s="370">
        <v>16</v>
      </c>
      <c r="N28" s="369" t="s">
        <v>451</v>
      </c>
      <c r="O28" s="371">
        <v>42883</v>
      </c>
      <c r="P28" s="507" t="s">
        <v>515</v>
      </c>
      <c r="Q28" s="507" t="s">
        <v>3200</v>
      </c>
      <c r="R28" s="493" t="s">
        <v>2838</v>
      </c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</row>
    <row r="29" spans="1:182" s="372" customFormat="1" ht="13">
      <c r="A29" s="365" t="s">
        <v>2342</v>
      </c>
      <c r="B29" s="365" t="s">
        <v>2343</v>
      </c>
      <c r="C29" s="366">
        <v>14.636363636363637</v>
      </c>
      <c r="D29" s="504"/>
      <c r="E29" s="490" t="s">
        <v>2344</v>
      </c>
      <c r="F29" s="365" t="s">
        <v>844</v>
      </c>
      <c r="G29" s="367">
        <v>4</v>
      </c>
      <c r="H29" s="367">
        <v>3</v>
      </c>
      <c r="I29" s="505">
        <v>8.5</v>
      </c>
      <c r="J29" s="368">
        <v>3.5</v>
      </c>
      <c r="K29" s="369">
        <v>0</v>
      </c>
      <c r="L29" s="369">
        <v>3.5</v>
      </c>
      <c r="M29" s="370">
        <v>11</v>
      </c>
      <c r="N29" s="369" t="s">
        <v>451</v>
      </c>
      <c r="O29" s="371">
        <v>42871</v>
      </c>
      <c r="P29" s="507" t="s">
        <v>515</v>
      </c>
      <c r="Q29" s="507" t="s">
        <v>3200</v>
      </c>
      <c r="R29" s="493" t="s">
        <v>2838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</row>
    <row r="30" spans="1:182" s="372" customFormat="1" ht="13">
      <c r="A30" s="365" t="s">
        <v>1867</v>
      </c>
      <c r="B30" s="365" t="s">
        <v>1868</v>
      </c>
      <c r="C30" s="366">
        <v>11.772727272727272</v>
      </c>
      <c r="D30" s="504"/>
      <c r="E30" s="490" t="s">
        <v>2698</v>
      </c>
      <c r="F30" s="365" t="s">
        <v>844</v>
      </c>
      <c r="G30" s="367">
        <v>4</v>
      </c>
      <c r="H30" s="367">
        <v>3</v>
      </c>
      <c r="I30" s="505">
        <v>8.25</v>
      </c>
      <c r="J30" s="368">
        <v>0.25</v>
      </c>
      <c r="K30" s="369">
        <v>1.5</v>
      </c>
      <c r="L30" s="369">
        <v>1.75</v>
      </c>
      <c r="M30" s="370">
        <v>12</v>
      </c>
      <c r="N30" s="369" t="s">
        <v>451</v>
      </c>
      <c r="O30" s="371">
        <v>42871</v>
      </c>
      <c r="P30" s="507" t="s">
        <v>515</v>
      </c>
      <c r="Q30" s="507" t="s">
        <v>3200</v>
      </c>
      <c r="R30" s="493" t="s">
        <v>2838</v>
      </c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</row>
    <row r="31" spans="1:182" s="372" customFormat="1" ht="13">
      <c r="A31" s="365" t="s">
        <v>2042</v>
      </c>
      <c r="B31" s="365" t="s">
        <v>2031</v>
      </c>
      <c r="C31" s="366">
        <v>10.454545454545499</v>
      </c>
      <c r="D31" s="504"/>
      <c r="E31" s="490" t="s">
        <v>2699</v>
      </c>
      <c r="F31" s="365" t="s">
        <v>2032</v>
      </c>
      <c r="G31" s="367">
        <v>4</v>
      </c>
      <c r="H31" s="367">
        <v>2</v>
      </c>
      <c r="I31" s="505">
        <v>5.5</v>
      </c>
      <c r="J31" s="368"/>
      <c r="K31" s="369">
        <v>0</v>
      </c>
      <c r="L31" s="369">
        <v>0</v>
      </c>
      <c r="M31" s="370">
        <v>10</v>
      </c>
      <c r="N31" s="369" t="s">
        <v>451</v>
      </c>
      <c r="O31" s="371">
        <v>42883</v>
      </c>
      <c r="P31" s="507" t="s">
        <v>515</v>
      </c>
      <c r="Q31" s="507" t="s">
        <v>3200</v>
      </c>
      <c r="R31" s="493" t="s">
        <v>2838</v>
      </c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</row>
    <row r="32" spans="1:182" s="372" customFormat="1" ht="13">
      <c r="A32" s="365" t="s">
        <v>2467</v>
      </c>
      <c r="B32" s="365" t="s">
        <v>2468</v>
      </c>
      <c r="C32" s="366">
        <v>18.227272727272727</v>
      </c>
      <c r="D32" s="504"/>
      <c r="E32" s="490" t="s">
        <v>2702</v>
      </c>
      <c r="F32" s="365" t="s">
        <v>1263</v>
      </c>
      <c r="G32" s="367">
        <v>4</v>
      </c>
      <c r="H32" s="367">
        <v>2</v>
      </c>
      <c r="I32" s="505">
        <v>4</v>
      </c>
      <c r="J32" s="368">
        <v>1</v>
      </c>
      <c r="K32" s="369">
        <v>3</v>
      </c>
      <c r="L32" s="369">
        <v>4</v>
      </c>
      <c r="M32" s="370">
        <v>20</v>
      </c>
      <c r="N32" s="369" t="s">
        <v>451</v>
      </c>
      <c r="O32" s="371">
        <v>42883</v>
      </c>
      <c r="P32" s="507" t="s">
        <v>515</v>
      </c>
      <c r="Q32" s="507" t="s">
        <v>3200</v>
      </c>
      <c r="R32" s="493" t="s">
        <v>2838</v>
      </c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</row>
    <row r="33" spans="1:182" s="372" customFormat="1" ht="13">
      <c r="A33" s="365" t="s">
        <v>2473</v>
      </c>
      <c r="B33" s="365" t="s">
        <v>2247</v>
      </c>
      <c r="C33" s="366">
        <v>17.227272727272727</v>
      </c>
      <c r="D33" s="504"/>
      <c r="E33" s="490" t="s">
        <v>2472</v>
      </c>
      <c r="F33" s="365" t="s">
        <v>2466</v>
      </c>
      <c r="G33" s="367">
        <v>4</v>
      </c>
      <c r="H33" s="367">
        <v>3</v>
      </c>
      <c r="I33" s="505">
        <v>3.5</v>
      </c>
      <c r="J33" s="368">
        <v>0.5</v>
      </c>
      <c r="K33" s="369">
        <v>3</v>
      </c>
      <c r="L33" s="369">
        <v>3.5</v>
      </c>
      <c r="M33" s="370">
        <v>18</v>
      </c>
      <c r="N33" s="369" t="s">
        <v>451</v>
      </c>
      <c r="O33" s="371">
        <v>42883</v>
      </c>
      <c r="P33" s="507" t="s">
        <v>515</v>
      </c>
      <c r="Q33" s="507" t="s">
        <v>3200</v>
      </c>
      <c r="R33" s="493" t="s">
        <v>2838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</row>
    <row r="34" spans="1:182" s="372" customFormat="1" ht="13">
      <c r="A34" s="365" t="s">
        <v>2286</v>
      </c>
      <c r="B34" s="365" t="s">
        <v>2248</v>
      </c>
      <c r="C34" s="366">
        <v>14.636363636363599</v>
      </c>
      <c r="D34" s="504"/>
      <c r="E34" s="490" t="s">
        <v>2484</v>
      </c>
      <c r="F34" s="365" t="s">
        <v>2249</v>
      </c>
      <c r="G34" s="367">
        <v>3</v>
      </c>
      <c r="H34" s="367"/>
      <c r="I34" s="505">
        <v>1.5</v>
      </c>
      <c r="J34" s="368"/>
      <c r="K34" s="369">
        <v>1.5</v>
      </c>
      <c r="L34" s="369">
        <v>1.5</v>
      </c>
      <c r="M34" s="370">
        <v>13</v>
      </c>
      <c r="N34" s="369" t="s">
        <v>451</v>
      </c>
      <c r="O34" s="371">
        <v>42883</v>
      </c>
      <c r="P34" s="507" t="s">
        <v>515</v>
      </c>
      <c r="Q34" s="507" t="s">
        <v>3200</v>
      </c>
      <c r="R34" s="493" t="s">
        <v>2838</v>
      </c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</row>
    <row r="35" spans="1:182" s="372" customFormat="1" ht="13">
      <c r="A35" s="365" t="s">
        <v>2340</v>
      </c>
      <c r="B35" s="365" t="s">
        <v>2341</v>
      </c>
      <c r="C35" s="366">
        <v>11.999999999999998</v>
      </c>
      <c r="D35" s="504"/>
      <c r="E35" s="490" t="s">
        <v>2735</v>
      </c>
      <c r="F35" s="365" t="s">
        <v>2345</v>
      </c>
      <c r="G35" s="367">
        <v>4</v>
      </c>
      <c r="H35" s="367">
        <v>2</v>
      </c>
      <c r="I35" s="505">
        <v>5</v>
      </c>
      <c r="J35" s="368">
        <v>0.25</v>
      </c>
      <c r="K35" s="369">
        <v>0</v>
      </c>
      <c r="L35" s="369">
        <v>0.25</v>
      </c>
      <c r="M35" s="370">
        <v>12</v>
      </c>
      <c r="N35" s="369" t="s">
        <v>451</v>
      </c>
      <c r="O35" s="371">
        <v>42890</v>
      </c>
      <c r="P35" s="507" t="s">
        <v>515</v>
      </c>
      <c r="Q35" s="507" t="s">
        <v>3200</v>
      </c>
      <c r="R35" s="493" t="s">
        <v>2838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</row>
    <row r="36" spans="1:182" s="372" customFormat="1" ht="13">
      <c r="A36" s="365" t="s">
        <v>2508</v>
      </c>
      <c r="B36" s="365" t="s">
        <v>2497</v>
      </c>
      <c r="C36" s="366">
        <v>14.045454545454543</v>
      </c>
      <c r="D36" s="504"/>
      <c r="E36" s="490" t="s">
        <v>2786</v>
      </c>
      <c r="F36" s="365" t="s">
        <v>2498</v>
      </c>
      <c r="G36" s="367">
        <v>4</v>
      </c>
      <c r="H36" s="367">
        <v>2</v>
      </c>
      <c r="I36" s="505">
        <v>9</v>
      </c>
      <c r="J36" s="368">
        <v>1</v>
      </c>
      <c r="K36" s="369"/>
      <c r="L36" s="369"/>
      <c r="M36" s="370">
        <v>13</v>
      </c>
      <c r="N36" s="369" t="s">
        <v>451</v>
      </c>
      <c r="O36" s="371">
        <v>42925</v>
      </c>
      <c r="P36" s="507" t="s">
        <v>515</v>
      </c>
      <c r="Q36" s="507" t="s">
        <v>3200</v>
      </c>
      <c r="R36" s="493" t="s">
        <v>2838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</row>
    <row r="37" spans="1:182" s="372" customFormat="1" ht="13">
      <c r="A37" s="365" t="s">
        <v>169</v>
      </c>
      <c r="B37" s="365" t="s">
        <v>292</v>
      </c>
      <c r="C37" s="366">
        <v>11.411764705882353</v>
      </c>
      <c r="D37" s="504" t="s">
        <v>595</v>
      </c>
      <c r="E37" s="490" t="s">
        <v>170</v>
      </c>
      <c r="F37" s="365" t="s">
        <v>574</v>
      </c>
      <c r="G37" s="367">
        <v>4</v>
      </c>
      <c r="H37" s="367">
        <v>1</v>
      </c>
      <c r="I37" s="505">
        <v>6</v>
      </c>
      <c r="J37" s="368">
        <v>0.5</v>
      </c>
      <c r="K37" s="369">
        <v>0</v>
      </c>
      <c r="L37" s="369">
        <v>0.5</v>
      </c>
      <c r="M37" s="370">
        <v>11</v>
      </c>
      <c r="N37" s="369" t="s">
        <v>451</v>
      </c>
      <c r="O37" s="371">
        <v>42925</v>
      </c>
      <c r="P37" s="507" t="s">
        <v>515</v>
      </c>
      <c r="Q37" s="507" t="s">
        <v>3200</v>
      </c>
      <c r="R37" s="493" t="s">
        <v>2838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</row>
    <row r="38" spans="1:182" s="372" customFormat="1" ht="13">
      <c r="A38" s="365" t="s">
        <v>2570</v>
      </c>
      <c r="B38" s="365" t="s">
        <v>2201</v>
      </c>
      <c r="C38" s="366">
        <v>13.999999999999998</v>
      </c>
      <c r="D38" s="504"/>
      <c r="E38" s="490" t="s">
        <v>2696</v>
      </c>
      <c r="F38" s="365" t="s">
        <v>2571</v>
      </c>
      <c r="G38" s="367">
        <v>4</v>
      </c>
      <c r="H38" s="367">
        <v>1</v>
      </c>
      <c r="I38" s="505">
        <v>12</v>
      </c>
      <c r="J38" s="368">
        <v>4</v>
      </c>
      <c r="K38" s="369"/>
      <c r="L38" s="369">
        <v>4</v>
      </c>
      <c r="M38" s="370">
        <v>16</v>
      </c>
      <c r="N38" s="369" t="s">
        <v>451</v>
      </c>
      <c r="O38" s="371">
        <v>42924</v>
      </c>
      <c r="P38" s="507" t="s">
        <v>307</v>
      </c>
      <c r="Q38" s="507" t="s">
        <v>3200</v>
      </c>
      <c r="R38" s="493" t="s">
        <v>2838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</row>
    <row r="39" spans="1:182" s="372" customFormat="1" ht="13">
      <c r="A39" s="365" t="s">
        <v>2691</v>
      </c>
      <c r="B39" s="365" t="s">
        <v>2640</v>
      </c>
      <c r="C39" s="366">
        <v>10.818181818181818</v>
      </c>
      <c r="D39" s="504"/>
      <c r="E39" s="490" t="s">
        <v>2810</v>
      </c>
      <c r="F39" s="365" t="s">
        <v>2478</v>
      </c>
      <c r="G39" s="367">
        <v>4</v>
      </c>
      <c r="H39" s="367"/>
      <c r="I39" s="505">
        <v>12</v>
      </c>
      <c r="J39" s="368"/>
      <c r="K39" s="369"/>
      <c r="L39" s="369"/>
      <c r="M39" s="370">
        <v>11</v>
      </c>
      <c r="N39" s="369" t="s">
        <v>451</v>
      </c>
      <c r="O39" s="371">
        <v>42960</v>
      </c>
      <c r="P39" s="507" t="s">
        <v>307</v>
      </c>
      <c r="Q39" s="507" t="s">
        <v>3200</v>
      </c>
      <c r="R39" s="493" t="s">
        <v>2838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</row>
    <row r="40" spans="1:182" s="372" customFormat="1" ht="13">
      <c r="A40" s="365" t="s">
        <v>2296</v>
      </c>
      <c r="B40" s="365" t="s">
        <v>2297</v>
      </c>
      <c r="C40" s="366">
        <v>21.999999999999996</v>
      </c>
      <c r="D40" s="504"/>
      <c r="E40" s="490" t="s">
        <v>3086</v>
      </c>
      <c r="F40" s="365" t="s">
        <v>2298</v>
      </c>
      <c r="G40" s="367">
        <v>4</v>
      </c>
      <c r="H40" s="367">
        <v>6</v>
      </c>
      <c r="I40" s="505">
        <v>12</v>
      </c>
      <c r="J40" s="368">
        <v>14</v>
      </c>
      <c r="K40" s="369">
        <v>16</v>
      </c>
      <c r="L40" s="369">
        <v>30</v>
      </c>
      <c r="M40" s="370">
        <v>22</v>
      </c>
      <c r="N40" s="369" t="s">
        <v>451</v>
      </c>
      <c r="O40" s="371">
        <v>42973</v>
      </c>
      <c r="P40" s="507" t="s">
        <v>3087</v>
      </c>
      <c r="Q40" s="507"/>
      <c r="R40" s="437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</row>
    <row r="41" spans="1:182" s="372" customFormat="1" ht="13">
      <c r="A41" s="365" t="s">
        <v>2099</v>
      </c>
      <c r="B41" s="365" t="s">
        <v>2069</v>
      </c>
      <c r="C41" s="366">
        <v>10</v>
      </c>
      <c r="D41" s="504"/>
      <c r="E41" s="490" t="s">
        <v>3088</v>
      </c>
      <c r="F41" s="365" t="s">
        <v>2068</v>
      </c>
      <c r="G41" s="367">
        <v>4</v>
      </c>
      <c r="H41" s="367"/>
      <c r="I41" s="505">
        <v>12</v>
      </c>
      <c r="J41" s="368"/>
      <c r="K41" s="369">
        <v>0</v>
      </c>
      <c r="L41" s="369">
        <v>0</v>
      </c>
      <c r="M41" s="370">
        <v>10</v>
      </c>
      <c r="N41" s="369" t="s">
        <v>451</v>
      </c>
      <c r="O41" s="371">
        <v>42973</v>
      </c>
      <c r="P41" s="507" t="s">
        <v>307</v>
      </c>
      <c r="Q41" s="507"/>
      <c r="R41" s="437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</row>
    <row r="42" spans="1:182" s="372" customFormat="1" ht="13">
      <c r="A42" s="365" t="s">
        <v>2605</v>
      </c>
      <c r="B42" s="365" t="s">
        <v>2575</v>
      </c>
      <c r="C42" s="366">
        <v>16.363636363636363</v>
      </c>
      <c r="D42" s="504"/>
      <c r="E42" s="490" t="s">
        <v>3109</v>
      </c>
      <c r="F42" s="365" t="s">
        <v>2381</v>
      </c>
      <c r="G42" s="367">
        <v>4</v>
      </c>
      <c r="H42" s="367">
        <v>6</v>
      </c>
      <c r="I42" s="505">
        <v>7</v>
      </c>
      <c r="J42" s="368">
        <v>7</v>
      </c>
      <c r="K42" s="369"/>
      <c r="L42" s="369">
        <v>7</v>
      </c>
      <c r="M42" s="370">
        <v>16</v>
      </c>
      <c r="N42" s="369" t="s">
        <v>451</v>
      </c>
      <c r="O42" s="371">
        <v>42973</v>
      </c>
      <c r="P42" s="507" t="s">
        <v>458</v>
      </c>
      <c r="Q42" s="507"/>
      <c r="R42" s="437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</row>
    <row r="43" spans="1:182" s="372" customFormat="1" ht="13">
      <c r="A43" s="365" t="s">
        <v>2396</v>
      </c>
      <c r="B43" s="365" t="s">
        <v>2385</v>
      </c>
      <c r="C43" s="366">
        <v>21.999999999999996</v>
      </c>
      <c r="D43" s="504" t="s">
        <v>596</v>
      </c>
      <c r="E43" s="490" t="s">
        <v>3108</v>
      </c>
      <c r="F43" s="365" t="s">
        <v>2381</v>
      </c>
      <c r="G43" s="367">
        <v>4</v>
      </c>
      <c r="H43" s="367">
        <v>6</v>
      </c>
      <c r="I43" s="505">
        <v>12</v>
      </c>
      <c r="J43" s="368">
        <v>12</v>
      </c>
      <c r="K43" s="369"/>
      <c r="L43" s="369">
        <v>12</v>
      </c>
      <c r="M43" s="370">
        <v>22</v>
      </c>
      <c r="N43" s="369" t="s">
        <v>451</v>
      </c>
      <c r="O43" s="371">
        <v>42974</v>
      </c>
      <c r="P43" s="507" t="s">
        <v>307</v>
      </c>
      <c r="Q43" s="507"/>
      <c r="R43" s="437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</row>
    <row r="44" spans="1:182" s="372" customFormat="1" ht="13">
      <c r="A44" s="365" t="s">
        <v>2604</v>
      </c>
      <c r="B44" s="365" t="s">
        <v>2576</v>
      </c>
      <c r="C44" s="366">
        <v>22</v>
      </c>
      <c r="D44" s="504"/>
      <c r="E44" s="490" t="s">
        <v>3218</v>
      </c>
      <c r="F44" s="365" t="s">
        <v>2381</v>
      </c>
      <c r="G44" s="367">
        <v>4</v>
      </c>
      <c r="H44" s="367">
        <v>6</v>
      </c>
      <c r="I44" s="505">
        <v>8.25</v>
      </c>
      <c r="J44" s="368">
        <v>8.25</v>
      </c>
      <c r="K44" s="369"/>
      <c r="L44" s="369">
        <v>8.25</v>
      </c>
      <c r="M44" s="370">
        <v>22</v>
      </c>
      <c r="N44" s="369" t="s">
        <v>451</v>
      </c>
      <c r="O44" s="371">
        <v>42974</v>
      </c>
      <c r="P44" s="507" t="s">
        <v>458</v>
      </c>
      <c r="Q44" s="507"/>
      <c r="R44" s="437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</row>
    <row r="45" spans="1:182" s="372" customFormat="1" ht="13">
      <c r="A45" s="365" t="s">
        <v>2181</v>
      </c>
      <c r="B45" s="365" t="s">
        <v>2182</v>
      </c>
      <c r="C45" s="366">
        <v>9</v>
      </c>
      <c r="D45" s="504"/>
      <c r="E45" s="490" t="s">
        <v>3113</v>
      </c>
      <c r="F45" s="365" t="s">
        <v>757</v>
      </c>
      <c r="G45" s="367">
        <v>4</v>
      </c>
      <c r="H45" s="367"/>
      <c r="I45" s="505">
        <v>12</v>
      </c>
      <c r="J45" s="368">
        <v>0.33333333300000001</v>
      </c>
      <c r="K45" s="369">
        <v>0</v>
      </c>
      <c r="L45" s="369">
        <v>0.33333333300000001</v>
      </c>
      <c r="M45" s="370">
        <v>9</v>
      </c>
      <c r="N45" s="369" t="s">
        <v>451</v>
      </c>
      <c r="O45" s="371">
        <v>42988</v>
      </c>
      <c r="P45" s="507" t="s">
        <v>307</v>
      </c>
      <c r="Q45" s="507"/>
      <c r="R45" s="437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</row>
    <row r="46" spans="1:182" s="372" customFormat="1" ht="13">
      <c r="A46" s="365" t="s">
        <v>1859</v>
      </c>
      <c r="B46" s="365" t="s">
        <v>1860</v>
      </c>
      <c r="C46" s="366">
        <v>21.09090909090909</v>
      </c>
      <c r="D46" s="504" t="s">
        <v>595</v>
      </c>
      <c r="E46" s="490" t="s">
        <v>3114</v>
      </c>
      <c r="F46" s="365" t="s">
        <v>641</v>
      </c>
      <c r="G46" s="367">
        <v>4</v>
      </c>
      <c r="H46" s="367">
        <v>6</v>
      </c>
      <c r="I46" s="505">
        <v>8.5</v>
      </c>
      <c r="J46" s="368">
        <v>1</v>
      </c>
      <c r="K46" s="369">
        <v>7.5</v>
      </c>
      <c r="L46" s="369">
        <v>8.5</v>
      </c>
      <c r="M46" s="370">
        <v>22</v>
      </c>
      <c r="N46" s="369" t="s">
        <v>451</v>
      </c>
      <c r="O46" s="371">
        <v>42988</v>
      </c>
      <c r="P46" s="507" t="s">
        <v>458</v>
      </c>
      <c r="Q46" s="507"/>
      <c r="R46" s="437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</row>
    <row r="47" spans="1:182" s="372" customFormat="1" ht="13">
      <c r="A47" s="365" t="s">
        <v>629</v>
      </c>
      <c r="B47" s="365" t="s">
        <v>627</v>
      </c>
      <c r="C47" s="366">
        <v>20.636363636363633</v>
      </c>
      <c r="D47" s="504" t="s">
        <v>407</v>
      </c>
      <c r="E47" s="490" t="s">
        <v>1661</v>
      </c>
      <c r="F47" s="365" t="s">
        <v>369</v>
      </c>
      <c r="G47" s="367">
        <v>4</v>
      </c>
      <c r="H47" s="367">
        <v>6</v>
      </c>
      <c r="I47" s="505">
        <v>12</v>
      </c>
      <c r="J47" s="368">
        <v>4</v>
      </c>
      <c r="K47" s="369">
        <v>26</v>
      </c>
      <c r="L47" s="369">
        <v>30</v>
      </c>
      <c r="M47" s="370">
        <v>20</v>
      </c>
      <c r="N47" s="369" t="s">
        <v>451</v>
      </c>
      <c r="O47" s="371">
        <v>42994</v>
      </c>
      <c r="P47" s="507" t="s">
        <v>3087</v>
      </c>
      <c r="Q47" s="507"/>
      <c r="R47" s="43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</row>
    <row r="48" spans="1:182" s="372" customFormat="1" ht="13">
      <c r="A48" s="365" t="s">
        <v>2690</v>
      </c>
      <c r="B48" s="365" t="s">
        <v>2657</v>
      </c>
      <c r="C48" s="366">
        <v>18.909090909090907</v>
      </c>
      <c r="D48" s="504"/>
      <c r="E48" s="490" t="s">
        <v>2658</v>
      </c>
      <c r="F48" s="365" t="s">
        <v>601</v>
      </c>
      <c r="G48" s="367">
        <v>4</v>
      </c>
      <c r="H48" s="367">
        <v>4</v>
      </c>
      <c r="I48" s="505">
        <v>9</v>
      </c>
      <c r="J48" s="368">
        <v>8.25</v>
      </c>
      <c r="K48" s="369"/>
      <c r="L48" s="369">
        <v>8.25</v>
      </c>
      <c r="M48" s="370">
        <v>18</v>
      </c>
      <c r="N48" s="369" t="s">
        <v>451</v>
      </c>
      <c r="O48" s="371">
        <v>42995</v>
      </c>
      <c r="P48" s="507" t="s">
        <v>515</v>
      </c>
      <c r="Q48" s="507"/>
      <c r="R48" s="437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</row>
    <row r="49" spans="1:182" s="372" customFormat="1" ht="13">
      <c r="A49" s="365" t="s">
        <v>2773</v>
      </c>
      <c r="B49" s="365" t="s">
        <v>2774</v>
      </c>
      <c r="C49" s="366">
        <v>10.470588235294116</v>
      </c>
      <c r="D49" s="504"/>
      <c r="E49" s="490" t="s">
        <v>2775</v>
      </c>
      <c r="F49" s="365" t="s">
        <v>574</v>
      </c>
      <c r="G49" s="367">
        <v>4</v>
      </c>
      <c r="H49" s="367"/>
      <c r="I49" s="505">
        <v>4</v>
      </c>
      <c r="J49" s="368">
        <v>0.5</v>
      </c>
      <c r="K49" s="369"/>
      <c r="L49" s="369"/>
      <c r="M49" s="370">
        <v>8</v>
      </c>
      <c r="N49" s="369" t="s">
        <v>451</v>
      </c>
      <c r="O49" s="371">
        <v>42995</v>
      </c>
      <c r="P49" s="507" t="s">
        <v>515</v>
      </c>
      <c r="Q49" s="507"/>
      <c r="R49" s="437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</row>
    <row r="50" spans="1:182" s="372" customFormat="1" ht="13">
      <c r="A50" s="365" t="s">
        <v>2364</v>
      </c>
      <c r="B50" s="365" t="s">
        <v>2246</v>
      </c>
      <c r="C50" s="366">
        <v>21.999999999999996</v>
      </c>
      <c r="D50" s="504"/>
      <c r="E50" s="490" t="s">
        <v>3212</v>
      </c>
      <c r="F50" s="365" t="s">
        <v>2249</v>
      </c>
      <c r="G50" s="367">
        <v>4</v>
      </c>
      <c r="H50" s="367">
        <v>6</v>
      </c>
      <c r="I50" s="505">
        <v>7</v>
      </c>
      <c r="J50" s="368">
        <v>3</v>
      </c>
      <c r="K50" s="369">
        <v>4</v>
      </c>
      <c r="L50" s="369">
        <v>7</v>
      </c>
      <c r="M50" s="370">
        <v>22</v>
      </c>
      <c r="N50" s="369" t="s">
        <v>451</v>
      </c>
      <c r="O50" s="371">
        <v>43015</v>
      </c>
      <c r="P50" s="507" t="s">
        <v>458</v>
      </c>
      <c r="Q50" s="507"/>
      <c r="R50" s="437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</row>
    <row r="51" spans="1:182" s="372" customFormat="1" ht="13">
      <c r="A51" s="365" t="s">
        <v>2604</v>
      </c>
      <c r="B51" s="365" t="s">
        <v>2576</v>
      </c>
      <c r="C51" s="366">
        <v>21.999999999999996</v>
      </c>
      <c r="D51" s="504"/>
      <c r="E51" s="490" t="s">
        <v>3234</v>
      </c>
      <c r="F51" s="365" t="s">
        <v>2381</v>
      </c>
      <c r="G51" s="367">
        <v>4</v>
      </c>
      <c r="H51" s="367">
        <v>6</v>
      </c>
      <c r="I51" s="505">
        <v>12</v>
      </c>
      <c r="J51" s="368">
        <v>12.25</v>
      </c>
      <c r="K51" s="369"/>
      <c r="L51" s="369">
        <v>12.25</v>
      </c>
      <c r="M51" s="370">
        <v>22</v>
      </c>
      <c r="N51" s="369" t="s">
        <v>451</v>
      </c>
      <c r="O51" s="371">
        <v>43016</v>
      </c>
      <c r="P51" s="507" t="s">
        <v>307</v>
      </c>
      <c r="Q51" s="507"/>
      <c r="R51" s="437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</row>
    <row r="52" spans="1:182" s="372" customFormat="1" ht="13">
      <c r="A52" s="365" t="s">
        <v>2602</v>
      </c>
      <c r="B52" s="365" t="s">
        <v>2574</v>
      </c>
      <c r="C52" s="366">
        <v>13.18181818181818</v>
      </c>
      <c r="D52" s="504"/>
      <c r="E52" s="490" t="s">
        <v>3223</v>
      </c>
      <c r="F52" s="365" t="s">
        <v>492</v>
      </c>
      <c r="G52" s="367">
        <v>4</v>
      </c>
      <c r="H52" s="367">
        <v>1</v>
      </c>
      <c r="I52" s="505">
        <v>1.25</v>
      </c>
      <c r="J52" s="368">
        <v>0.33333000000000002</v>
      </c>
      <c r="K52" s="369"/>
      <c r="L52" s="369"/>
      <c r="M52" s="370">
        <v>16</v>
      </c>
      <c r="N52" s="369" t="s">
        <v>451</v>
      </c>
      <c r="O52" s="371">
        <v>43022</v>
      </c>
      <c r="P52" s="507" t="s">
        <v>515</v>
      </c>
      <c r="Q52" s="507"/>
      <c r="R52" s="437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</row>
    <row r="53" spans="1:182" s="372" customFormat="1" ht="13">
      <c r="A53" s="365" t="s">
        <v>1717</v>
      </c>
      <c r="B53" s="365" t="s">
        <v>453</v>
      </c>
      <c r="C53" s="366">
        <v>18</v>
      </c>
      <c r="D53" s="504"/>
      <c r="E53" s="490" t="s">
        <v>1699</v>
      </c>
      <c r="F53" s="365" t="s">
        <v>1134</v>
      </c>
      <c r="G53" s="367">
        <v>4</v>
      </c>
      <c r="H53" s="367">
        <v>4</v>
      </c>
      <c r="I53" s="505">
        <v>4</v>
      </c>
      <c r="J53" s="368">
        <v>3</v>
      </c>
      <c r="K53" s="369">
        <v>1</v>
      </c>
      <c r="L53" s="369">
        <v>4</v>
      </c>
      <c r="M53" s="370">
        <v>16</v>
      </c>
      <c r="N53" s="369" t="s">
        <v>451</v>
      </c>
      <c r="O53" s="371">
        <v>43023</v>
      </c>
      <c r="P53" s="507" t="s">
        <v>515</v>
      </c>
      <c r="Q53" s="507"/>
      <c r="R53" s="437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</row>
    <row r="54" spans="1:182" s="372" customFormat="1" ht="13">
      <c r="A54" s="365" t="s">
        <v>1879</v>
      </c>
      <c r="B54" s="365" t="s">
        <v>5</v>
      </c>
      <c r="C54" s="366">
        <v>21.09090909090909</v>
      </c>
      <c r="D54" s="504"/>
      <c r="E54" s="490" t="s">
        <v>3231</v>
      </c>
      <c r="F54" s="365" t="s">
        <v>844</v>
      </c>
      <c r="G54" s="367">
        <v>4</v>
      </c>
      <c r="H54" s="367">
        <v>6</v>
      </c>
      <c r="I54" s="505">
        <v>12</v>
      </c>
      <c r="J54" s="368">
        <v>12</v>
      </c>
      <c r="K54" s="369">
        <v>18</v>
      </c>
      <c r="L54" s="369">
        <v>30</v>
      </c>
      <c r="M54" s="370">
        <v>20</v>
      </c>
      <c r="N54" s="369" t="s">
        <v>451</v>
      </c>
      <c r="O54" s="371">
        <v>43023</v>
      </c>
      <c r="P54" s="507" t="s">
        <v>3087</v>
      </c>
      <c r="Q54" s="507"/>
      <c r="R54" s="437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</row>
    <row r="55" spans="1:182" s="372" customFormat="1" ht="13">
      <c r="A55" s="683" t="s">
        <v>537</v>
      </c>
      <c r="B55" s="683" t="s">
        <v>283</v>
      </c>
      <c r="C55" s="684">
        <v>20.09090909090909</v>
      </c>
      <c r="D55" s="685"/>
      <c r="E55" s="686" t="s">
        <v>3243</v>
      </c>
      <c r="F55" s="683" t="s">
        <v>355</v>
      </c>
      <c r="G55" s="687">
        <v>4</v>
      </c>
      <c r="H55" s="687">
        <v>6</v>
      </c>
      <c r="I55" s="688">
        <v>12</v>
      </c>
      <c r="J55" s="689">
        <v>13.5</v>
      </c>
      <c r="K55" s="690">
        <v>108.25</v>
      </c>
      <c r="L55" s="690">
        <f>J55+K55</f>
        <v>121.75</v>
      </c>
      <c r="M55" s="691">
        <v>22</v>
      </c>
      <c r="N55" s="690" t="s">
        <v>451</v>
      </c>
      <c r="O55" s="692">
        <v>42631</v>
      </c>
      <c r="P55" s="693" t="s">
        <v>3235</v>
      </c>
      <c r="Q55" s="507"/>
      <c r="R55" s="437" t="s">
        <v>3236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</row>
    <row r="56" spans="1:182" s="372" customFormat="1" ht="13">
      <c r="A56" s="365" t="s">
        <v>1894</v>
      </c>
      <c r="B56" s="365" t="s">
        <v>1895</v>
      </c>
      <c r="C56" s="366">
        <v>21.999999999999996</v>
      </c>
      <c r="D56" s="504"/>
      <c r="E56" s="490" t="s">
        <v>3244</v>
      </c>
      <c r="F56" s="365" t="s">
        <v>1896</v>
      </c>
      <c r="G56" s="367">
        <v>4</v>
      </c>
      <c r="H56" s="367">
        <v>6</v>
      </c>
      <c r="I56" s="505">
        <v>9</v>
      </c>
      <c r="J56" s="368">
        <v>7</v>
      </c>
      <c r="K56" s="369">
        <v>2</v>
      </c>
      <c r="L56" s="369">
        <v>9</v>
      </c>
      <c r="M56" s="370">
        <v>22</v>
      </c>
      <c r="N56" s="369" t="s">
        <v>451</v>
      </c>
      <c r="O56" s="371">
        <v>43029</v>
      </c>
      <c r="P56" s="507" t="s">
        <v>458</v>
      </c>
      <c r="Q56" s="507"/>
      <c r="R56" s="437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</row>
    <row r="57" spans="1:182" s="372" customFormat="1" ht="13">
      <c r="A57" s="365" t="s">
        <v>2133</v>
      </c>
      <c r="B57" s="683" t="s">
        <v>2035</v>
      </c>
      <c r="C57" s="684">
        <v>11.09090909090909</v>
      </c>
      <c r="D57" s="685"/>
      <c r="E57" s="686" t="s">
        <v>2841</v>
      </c>
      <c r="F57" s="683" t="s">
        <v>2036</v>
      </c>
      <c r="G57" s="687">
        <v>4</v>
      </c>
      <c r="H57" s="687"/>
      <c r="I57" s="688">
        <v>12</v>
      </c>
      <c r="J57" s="689"/>
      <c r="K57" s="690">
        <v>1.25</v>
      </c>
      <c r="L57" s="690">
        <v>1.25</v>
      </c>
      <c r="M57" s="691">
        <v>11</v>
      </c>
      <c r="N57" s="690" t="s">
        <v>451</v>
      </c>
      <c r="O57" s="692">
        <v>42448</v>
      </c>
      <c r="P57" s="693" t="s">
        <v>307</v>
      </c>
      <c r="Q57" s="507"/>
      <c r="R57" s="437" t="s">
        <v>3245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</row>
    <row r="58" spans="1:182" s="372" customFormat="1" ht="13">
      <c r="A58" s="365" t="s">
        <v>3090</v>
      </c>
      <c r="B58" s="365" t="s">
        <v>3089</v>
      </c>
      <c r="C58" s="366">
        <v>15.409090909090907</v>
      </c>
      <c r="D58" s="504"/>
      <c r="E58" s="490" t="s">
        <v>3250</v>
      </c>
      <c r="F58" s="365" t="s">
        <v>2381</v>
      </c>
      <c r="G58" s="367">
        <v>4</v>
      </c>
      <c r="H58" s="367">
        <v>2</v>
      </c>
      <c r="I58" s="505">
        <v>2.5</v>
      </c>
      <c r="J58" s="368">
        <v>1.5</v>
      </c>
      <c r="K58" s="369"/>
      <c r="L58" s="369"/>
      <c r="M58" s="370">
        <v>18</v>
      </c>
      <c r="N58" s="369" t="s">
        <v>451</v>
      </c>
      <c r="O58" s="371">
        <v>43030</v>
      </c>
      <c r="P58" s="507" t="s">
        <v>515</v>
      </c>
      <c r="Q58" s="507"/>
      <c r="R58" s="437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</row>
    <row r="59" spans="1:182" s="372" customFormat="1" ht="13">
      <c r="A59" s="365" t="s">
        <v>2622</v>
      </c>
      <c r="B59" s="365" t="s">
        <v>2623</v>
      </c>
      <c r="C59" s="366">
        <v>17</v>
      </c>
      <c r="D59" s="504"/>
      <c r="E59" s="490" t="s">
        <v>2624</v>
      </c>
      <c r="F59" s="365" t="s">
        <v>325</v>
      </c>
      <c r="G59" s="367">
        <v>4</v>
      </c>
      <c r="H59" s="367">
        <v>4</v>
      </c>
      <c r="I59" s="505">
        <v>7</v>
      </c>
      <c r="J59" s="368">
        <v>6</v>
      </c>
      <c r="K59" s="369"/>
      <c r="L59" s="369">
        <v>6</v>
      </c>
      <c r="M59" s="370">
        <v>12</v>
      </c>
      <c r="N59" s="369" t="s">
        <v>451</v>
      </c>
      <c r="O59" s="371">
        <v>43036</v>
      </c>
      <c r="P59" s="507" t="s">
        <v>515</v>
      </c>
      <c r="Q59" s="507"/>
      <c r="R59" s="437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</row>
    <row r="60" spans="1:182" s="372" customFormat="1" ht="13">
      <c r="A60" s="365" t="s">
        <v>2492</v>
      </c>
      <c r="B60" s="365" t="s">
        <v>2489</v>
      </c>
      <c r="C60" s="366">
        <v>10.886363636363635</v>
      </c>
      <c r="D60" s="504"/>
      <c r="E60" s="490" t="s">
        <v>2490</v>
      </c>
      <c r="F60" s="365" t="s">
        <v>2495</v>
      </c>
      <c r="G60" s="367">
        <v>4</v>
      </c>
      <c r="H60" s="367"/>
      <c r="I60" s="505">
        <v>1</v>
      </c>
      <c r="J60" s="368"/>
      <c r="K60" s="369"/>
      <c r="L60" s="369"/>
      <c r="M60" s="370">
        <v>11</v>
      </c>
      <c r="N60" s="369" t="s">
        <v>451</v>
      </c>
      <c r="O60" s="371">
        <v>43036</v>
      </c>
      <c r="P60" s="507" t="s">
        <v>515</v>
      </c>
      <c r="Q60" s="507"/>
      <c r="R60" s="437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</row>
    <row r="61" spans="1:182" s="372" customFormat="1" ht="13">
      <c r="A61" s="365" t="s">
        <v>2553</v>
      </c>
      <c r="B61" s="365" t="s">
        <v>2554</v>
      </c>
      <c r="C61" s="366">
        <v>21.09090909090909</v>
      </c>
      <c r="D61" s="504"/>
      <c r="E61" s="490" t="s">
        <v>2555</v>
      </c>
      <c r="F61" s="365" t="s">
        <v>2556</v>
      </c>
      <c r="G61" s="367">
        <v>4</v>
      </c>
      <c r="H61" s="367">
        <v>4</v>
      </c>
      <c r="I61" s="505">
        <v>4</v>
      </c>
      <c r="J61" s="368">
        <v>4</v>
      </c>
      <c r="K61" s="369">
        <v>0</v>
      </c>
      <c r="L61" s="369">
        <v>4</v>
      </c>
      <c r="M61" s="370">
        <v>22</v>
      </c>
      <c r="N61" s="369" t="s">
        <v>451</v>
      </c>
      <c r="O61" s="371">
        <v>43037</v>
      </c>
      <c r="P61" s="507" t="s">
        <v>515</v>
      </c>
      <c r="Q61" s="507"/>
      <c r="R61" s="437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</row>
    <row r="62" spans="1:182" s="372" customFormat="1" ht="13">
      <c r="A62" s="365" t="s">
        <v>2539</v>
      </c>
      <c r="B62" s="365" t="s">
        <v>2523</v>
      </c>
      <c r="C62" s="366">
        <v>11.68181818181818</v>
      </c>
      <c r="D62" s="504"/>
      <c r="E62" s="490" t="s">
        <v>2527</v>
      </c>
      <c r="F62" s="365" t="s">
        <v>2538</v>
      </c>
      <c r="G62" s="367">
        <v>4</v>
      </c>
      <c r="H62" s="367">
        <v>1</v>
      </c>
      <c r="I62" s="505">
        <v>0.5</v>
      </c>
      <c r="J62" s="368"/>
      <c r="K62" s="369"/>
      <c r="L62" s="369"/>
      <c r="M62" s="370">
        <v>11</v>
      </c>
      <c r="N62" s="369" t="s">
        <v>451</v>
      </c>
      <c r="O62" s="371">
        <v>43037</v>
      </c>
      <c r="P62" s="507" t="s">
        <v>515</v>
      </c>
      <c r="Q62" s="507"/>
      <c r="R62" s="437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</row>
    <row r="63" spans="1:182" s="372" customFormat="1" ht="13">
      <c r="A63" s="365" t="s">
        <v>3228</v>
      </c>
      <c r="B63" s="365" t="s">
        <v>3221</v>
      </c>
      <c r="C63" s="366">
        <v>15.045454545454545</v>
      </c>
      <c r="D63" s="504"/>
      <c r="E63" s="490" t="s">
        <v>3222</v>
      </c>
      <c r="F63" s="365" t="s">
        <v>1842</v>
      </c>
      <c r="G63" s="367">
        <v>4</v>
      </c>
      <c r="H63" s="367"/>
      <c r="I63" s="505">
        <v>2</v>
      </c>
      <c r="J63" s="368">
        <v>1</v>
      </c>
      <c r="K63" s="369"/>
      <c r="L63" s="369"/>
      <c r="M63" s="370">
        <v>18</v>
      </c>
      <c r="N63" s="369" t="s">
        <v>451</v>
      </c>
      <c r="O63" s="371">
        <v>43037</v>
      </c>
      <c r="P63" s="507" t="s">
        <v>515</v>
      </c>
      <c r="Q63" s="507"/>
      <c r="R63" s="437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</row>
    <row r="64" spans="1:182" s="372" customFormat="1" ht="13">
      <c r="A64" s="365"/>
      <c r="B64" s="365"/>
      <c r="C64" s="366"/>
      <c r="D64" s="504"/>
      <c r="E64" s="490"/>
      <c r="F64" s="365"/>
      <c r="G64" s="367"/>
      <c r="H64" s="367"/>
      <c r="I64" s="505"/>
      <c r="J64" s="368"/>
      <c r="K64" s="369"/>
      <c r="L64" s="369"/>
      <c r="M64" s="370"/>
      <c r="N64" s="369"/>
      <c r="O64" s="371"/>
      <c r="P64" s="507"/>
      <c r="Q64" s="507"/>
      <c r="R64" s="437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</row>
    <row r="65" spans="1:182" s="372" customFormat="1" ht="13">
      <c r="A65" s="365"/>
      <c r="B65" s="365"/>
      <c r="C65" s="366"/>
      <c r="D65" s="504"/>
      <c r="E65" s="490"/>
      <c r="F65" s="365"/>
      <c r="G65" s="367"/>
      <c r="H65" s="367"/>
      <c r="I65" s="505"/>
      <c r="J65" s="368"/>
      <c r="K65" s="369"/>
      <c r="L65" s="369"/>
      <c r="M65" s="370"/>
      <c r="N65" s="369"/>
      <c r="O65" s="371"/>
      <c r="P65" s="507"/>
      <c r="Q65" s="507"/>
      <c r="R65" s="437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</row>
    <row r="66" spans="1:182" s="372" customFormat="1" ht="13">
      <c r="A66" s="365"/>
      <c r="B66" s="365"/>
      <c r="C66" s="366"/>
      <c r="D66" s="504"/>
      <c r="E66" s="490"/>
      <c r="F66" s="365"/>
      <c r="G66" s="367"/>
      <c r="H66" s="367"/>
      <c r="I66" s="505"/>
      <c r="J66" s="368"/>
      <c r="K66" s="369"/>
      <c r="L66" s="369"/>
      <c r="M66" s="370"/>
      <c r="N66" s="369"/>
      <c r="O66" s="371"/>
      <c r="P66" s="507"/>
      <c r="Q66" s="507"/>
      <c r="R66" s="437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</row>
    <row r="67" spans="1:182" s="372" customFormat="1" ht="13">
      <c r="A67" s="365"/>
      <c r="B67" s="365"/>
      <c r="C67" s="366"/>
      <c r="D67" s="504"/>
      <c r="E67" s="490"/>
      <c r="F67" s="365"/>
      <c r="G67" s="367"/>
      <c r="H67" s="367"/>
      <c r="I67" s="505"/>
      <c r="J67" s="368"/>
      <c r="K67" s="369"/>
      <c r="L67" s="369"/>
      <c r="M67" s="370"/>
      <c r="N67" s="369"/>
      <c r="O67" s="371"/>
      <c r="P67" s="507"/>
      <c r="Q67" s="507"/>
      <c r="R67" s="43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</row>
    <row r="68" spans="1:182" s="372" customFormat="1" ht="13">
      <c r="A68" s="365"/>
      <c r="B68" s="365"/>
      <c r="C68" s="366"/>
      <c r="D68" s="504"/>
      <c r="E68" s="490"/>
      <c r="F68" s="365"/>
      <c r="G68" s="367"/>
      <c r="H68" s="367"/>
      <c r="I68" s="505"/>
      <c r="J68" s="368"/>
      <c r="K68" s="369"/>
      <c r="L68" s="369"/>
      <c r="M68" s="370"/>
      <c r="N68" s="369"/>
      <c r="O68" s="371"/>
      <c r="P68" s="507"/>
      <c r="Q68" s="507"/>
      <c r="R68" s="437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</row>
    <row r="69" spans="1:182" s="372" customFormat="1" ht="13">
      <c r="A69" s="365"/>
      <c r="B69" s="365"/>
      <c r="C69" s="366"/>
      <c r="D69" s="504"/>
      <c r="E69" s="490"/>
      <c r="F69" s="365"/>
      <c r="G69" s="367"/>
      <c r="H69" s="367"/>
      <c r="I69" s="505"/>
      <c r="J69" s="368"/>
      <c r="K69" s="369"/>
      <c r="L69" s="369"/>
      <c r="M69" s="370"/>
      <c r="N69" s="369"/>
      <c r="O69" s="371"/>
      <c r="P69" s="507"/>
      <c r="Q69" s="507"/>
      <c r="R69" s="437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</row>
    <row r="70" spans="1:182" s="372" customFormat="1" ht="13">
      <c r="A70" s="365"/>
      <c r="B70" s="365"/>
      <c r="C70" s="366"/>
      <c r="D70" s="504"/>
      <c r="E70" s="490"/>
      <c r="F70" s="365"/>
      <c r="G70" s="367"/>
      <c r="H70" s="367"/>
      <c r="I70" s="505"/>
      <c r="J70" s="368"/>
      <c r="K70" s="369"/>
      <c r="L70" s="369"/>
      <c r="M70" s="370"/>
      <c r="N70" s="369"/>
      <c r="O70" s="371"/>
      <c r="P70" s="507"/>
      <c r="Q70" s="507"/>
      <c r="R70" s="437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</row>
    <row r="71" spans="1:182" s="372" customFormat="1" ht="13">
      <c r="A71" s="365"/>
      <c r="B71" s="365"/>
      <c r="C71" s="366"/>
      <c r="D71" s="504"/>
      <c r="E71" s="490"/>
      <c r="F71" s="365"/>
      <c r="G71" s="367"/>
      <c r="H71" s="367"/>
      <c r="I71" s="505"/>
      <c r="J71" s="368"/>
      <c r="K71" s="369"/>
      <c r="L71" s="369"/>
      <c r="M71" s="370"/>
      <c r="N71" s="369"/>
      <c r="O71" s="371"/>
      <c r="P71" s="507"/>
      <c r="Q71" s="507"/>
      <c r="R71" s="437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</row>
    <row r="72" spans="1:182" s="372" customFormat="1" ht="13">
      <c r="A72" s="365"/>
      <c r="B72" s="365"/>
      <c r="C72" s="366"/>
      <c r="D72" s="504"/>
      <c r="E72" s="490"/>
      <c r="F72" s="365"/>
      <c r="G72" s="367"/>
      <c r="H72" s="367"/>
      <c r="I72" s="505"/>
      <c r="J72" s="368"/>
      <c r="K72" s="369"/>
      <c r="L72" s="369"/>
      <c r="M72" s="370"/>
      <c r="N72" s="369"/>
      <c r="O72" s="371"/>
      <c r="P72" s="507"/>
      <c r="Q72" s="507"/>
      <c r="R72" s="437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</row>
    <row r="73" spans="1:182" s="372" customFormat="1" ht="13">
      <c r="A73" s="365"/>
      <c r="B73" s="365"/>
      <c r="C73" s="366"/>
      <c r="D73" s="504"/>
      <c r="E73" s="490"/>
      <c r="F73" s="365"/>
      <c r="G73" s="367"/>
      <c r="H73" s="367"/>
      <c r="I73" s="505"/>
      <c r="J73" s="368"/>
      <c r="K73" s="369"/>
      <c r="L73" s="369"/>
      <c r="M73" s="370"/>
      <c r="N73" s="369"/>
      <c r="O73" s="371"/>
      <c r="P73" s="507"/>
      <c r="Q73" s="507"/>
      <c r="R73" s="437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</row>
    <row r="74" spans="1:182" s="372" customFormat="1" ht="13">
      <c r="A74" s="365"/>
      <c r="B74" s="365"/>
      <c r="C74" s="366"/>
      <c r="D74" s="504"/>
      <c r="E74" s="490"/>
      <c r="F74" s="365"/>
      <c r="G74" s="367"/>
      <c r="H74" s="367"/>
      <c r="I74" s="505"/>
      <c r="J74" s="368"/>
      <c r="K74" s="369"/>
      <c r="L74" s="369"/>
      <c r="M74" s="370"/>
      <c r="N74" s="369"/>
      <c r="O74" s="371"/>
      <c r="P74" s="507"/>
      <c r="Q74" s="507"/>
      <c r="R74" s="437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</row>
    <row r="75" spans="1:182" s="372" customFormat="1" ht="13">
      <c r="A75" s="365"/>
      <c r="B75" s="365"/>
      <c r="C75" s="366"/>
      <c r="D75" s="504"/>
      <c r="E75" s="490"/>
      <c r="F75" s="365"/>
      <c r="G75" s="367"/>
      <c r="H75" s="367"/>
      <c r="I75" s="505"/>
      <c r="J75" s="368"/>
      <c r="K75" s="369"/>
      <c r="L75" s="369"/>
      <c r="M75" s="370"/>
      <c r="N75" s="369"/>
      <c r="O75" s="371"/>
      <c r="P75" s="507"/>
      <c r="Q75" s="507"/>
      <c r="R75" s="437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</row>
    <row r="76" spans="1:182" s="372" customFormat="1" ht="13">
      <c r="A76" s="365"/>
      <c r="B76" s="365"/>
      <c r="C76" s="366"/>
      <c r="D76" s="504"/>
      <c r="E76" s="490"/>
      <c r="F76" s="365"/>
      <c r="G76" s="367"/>
      <c r="H76" s="367"/>
      <c r="I76" s="505"/>
      <c r="J76" s="368"/>
      <c r="K76" s="369"/>
      <c r="L76" s="369"/>
      <c r="M76" s="370"/>
      <c r="N76" s="369"/>
      <c r="O76" s="371"/>
      <c r="P76" s="507"/>
      <c r="Q76" s="507"/>
      <c r="R76" s="437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</row>
    <row r="77" spans="1:182" s="372" customFormat="1" ht="13">
      <c r="A77" s="365"/>
      <c r="B77" s="365"/>
      <c r="C77" s="366"/>
      <c r="D77" s="504"/>
      <c r="E77" s="490"/>
      <c r="F77" s="365"/>
      <c r="G77" s="367"/>
      <c r="H77" s="367"/>
      <c r="I77" s="505"/>
      <c r="J77" s="368"/>
      <c r="K77" s="369"/>
      <c r="L77" s="369"/>
      <c r="M77" s="370"/>
      <c r="N77" s="369"/>
      <c r="O77" s="371"/>
      <c r="P77" s="507"/>
      <c r="Q77" s="507"/>
      <c r="R77" s="43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</row>
    <row r="78" spans="1:182" s="372" customFormat="1" ht="13">
      <c r="A78" s="365"/>
      <c r="B78" s="365"/>
      <c r="C78" s="366"/>
      <c r="D78" s="504"/>
      <c r="E78" s="490"/>
      <c r="F78" s="365"/>
      <c r="G78" s="367"/>
      <c r="H78" s="367"/>
      <c r="I78" s="505"/>
      <c r="J78" s="368"/>
      <c r="K78" s="369"/>
      <c r="L78" s="369"/>
      <c r="M78" s="370"/>
      <c r="N78" s="369"/>
      <c r="O78" s="371"/>
      <c r="P78" s="507"/>
      <c r="Q78" s="507"/>
      <c r="R78" s="437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</row>
    <row r="79" spans="1:182" s="372" customFormat="1" ht="13">
      <c r="A79" s="365"/>
      <c r="B79" s="365"/>
      <c r="C79" s="366"/>
      <c r="D79" s="504"/>
      <c r="E79" s="490"/>
      <c r="F79" s="365"/>
      <c r="G79" s="367"/>
      <c r="H79" s="367"/>
      <c r="I79" s="505"/>
      <c r="J79" s="368"/>
      <c r="K79" s="369"/>
      <c r="L79" s="369"/>
      <c r="M79" s="370"/>
      <c r="N79" s="369"/>
      <c r="O79" s="371"/>
      <c r="P79" s="507"/>
      <c r="Q79" s="507"/>
      <c r="R79" s="437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</row>
    <row r="80" spans="1:182" s="372" customFormat="1" ht="13">
      <c r="A80" s="365"/>
      <c r="B80" s="365"/>
      <c r="C80" s="366"/>
      <c r="D80" s="504"/>
      <c r="E80" s="490"/>
      <c r="F80" s="365"/>
      <c r="G80" s="367"/>
      <c r="H80" s="367"/>
      <c r="I80" s="505"/>
      <c r="J80" s="368"/>
      <c r="K80" s="369"/>
      <c r="L80" s="369"/>
      <c r="M80" s="370"/>
      <c r="N80" s="369"/>
      <c r="O80" s="371"/>
      <c r="P80" s="507"/>
      <c r="Q80" s="507"/>
      <c r="R80" s="437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</row>
    <row r="81" spans="1:182" s="372" customFormat="1" ht="13">
      <c r="A81" s="365"/>
      <c r="B81" s="365"/>
      <c r="C81" s="366"/>
      <c r="D81" s="504"/>
      <c r="E81" s="490"/>
      <c r="F81" s="365"/>
      <c r="G81" s="367"/>
      <c r="H81" s="367"/>
      <c r="I81" s="505"/>
      <c r="J81" s="368"/>
      <c r="K81" s="369"/>
      <c r="L81" s="369"/>
      <c r="M81" s="370"/>
      <c r="N81" s="369"/>
      <c r="O81" s="371"/>
      <c r="P81" s="507"/>
      <c r="Q81" s="507"/>
      <c r="R81" s="437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</row>
    <row r="82" spans="1:182" s="372" customFormat="1" ht="13">
      <c r="A82" s="365"/>
      <c r="B82" s="365"/>
      <c r="C82" s="366"/>
      <c r="D82" s="504"/>
      <c r="E82" s="490"/>
      <c r="F82" s="365"/>
      <c r="G82" s="367"/>
      <c r="H82" s="367"/>
      <c r="I82" s="505"/>
      <c r="J82" s="368"/>
      <c r="K82" s="369"/>
      <c r="L82" s="369"/>
      <c r="M82" s="370"/>
      <c r="N82" s="369"/>
      <c r="O82" s="371"/>
      <c r="P82" s="507"/>
      <c r="Q82" s="507"/>
      <c r="R82" s="437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</row>
    <row r="83" spans="1:182" s="372" customFormat="1" ht="13">
      <c r="A83" s="365"/>
      <c r="B83" s="365"/>
      <c r="C83" s="366"/>
      <c r="D83" s="504"/>
      <c r="E83" s="490"/>
      <c r="F83" s="365"/>
      <c r="G83" s="367"/>
      <c r="H83" s="367"/>
      <c r="I83" s="505"/>
      <c r="J83" s="368"/>
      <c r="K83" s="369"/>
      <c r="L83" s="369"/>
      <c r="M83" s="370"/>
      <c r="N83" s="369"/>
      <c r="O83" s="371"/>
      <c r="P83" s="507"/>
      <c r="Q83" s="507"/>
      <c r="R83" s="437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</row>
    <row r="84" spans="1:182" s="372" customFormat="1" ht="13">
      <c r="A84" s="365"/>
      <c r="B84" s="365"/>
      <c r="C84" s="366"/>
      <c r="D84" s="504"/>
      <c r="E84" s="490"/>
      <c r="F84" s="365"/>
      <c r="G84" s="367"/>
      <c r="H84" s="367"/>
      <c r="I84" s="505"/>
      <c r="J84" s="368"/>
      <c r="K84" s="369"/>
      <c r="L84" s="369"/>
      <c r="M84" s="370"/>
      <c r="N84" s="369"/>
      <c r="O84" s="371"/>
      <c r="P84" s="507"/>
      <c r="Q84" s="507"/>
      <c r="R84" s="437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</row>
    <row r="85" spans="1:182" s="372" customFormat="1" ht="13">
      <c r="A85" s="365"/>
      <c r="B85" s="365"/>
      <c r="C85" s="366"/>
      <c r="D85" s="504"/>
      <c r="E85" s="490"/>
      <c r="F85" s="365"/>
      <c r="G85" s="367"/>
      <c r="H85" s="367"/>
      <c r="I85" s="505"/>
      <c r="J85" s="368"/>
      <c r="K85" s="369"/>
      <c r="L85" s="369"/>
      <c r="M85" s="370"/>
      <c r="N85" s="369"/>
      <c r="O85" s="371"/>
      <c r="P85" s="507"/>
      <c r="Q85" s="507"/>
      <c r="R85" s="437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</row>
    <row r="86" spans="1:182" s="372" customFormat="1" ht="13">
      <c r="A86" s="365"/>
      <c r="B86" s="365"/>
      <c r="C86" s="366"/>
      <c r="D86" s="504"/>
      <c r="E86" s="490"/>
      <c r="F86" s="365"/>
      <c r="G86" s="367"/>
      <c r="H86" s="367"/>
      <c r="I86" s="505"/>
      <c r="J86" s="368"/>
      <c r="K86" s="369"/>
      <c r="L86" s="369"/>
      <c r="M86" s="370"/>
      <c r="N86" s="369"/>
      <c r="O86" s="371"/>
      <c r="P86" s="507"/>
      <c r="Q86" s="507"/>
      <c r="R86" s="437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</row>
    <row r="87" spans="1:182" s="372" customFormat="1" ht="13">
      <c r="A87" s="365"/>
      <c r="B87" s="365"/>
      <c r="C87" s="366"/>
      <c r="D87" s="504"/>
      <c r="E87" s="490"/>
      <c r="F87" s="365"/>
      <c r="G87" s="367"/>
      <c r="H87" s="367"/>
      <c r="I87" s="505"/>
      <c r="J87" s="368"/>
      <c r="K87" s="369"/>
      <c r="L87" s="369"/>
      <c r="M87" s="370"/>
      <c r="N87" s="369"/>
      <c r="O87" s="371"/>
      <c r="P87" s="507"/>
      <c r="Q87" s="507"/>
      <c r="R87" s="43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</row>
    <row r="88" spans="1:182" s="372" customFormat="1" ht="13">
      <c r="A88" s="365"/>
      <c r="B88" s="365"/>
      <c r="C88" s="366"/>
      <c r="D88" s="504"/>
      <c r="E88" s="490"/>
      <c r="F88" s="365"/>
      <c r="G88" s="367"/>
      <c r="H88" s="367"/>
      <c r="I88" s="505"/>
      <c r="J88" s="368"/>
      <c r="K88" s="369"/>
      <c r="L88" s="369"/>
      <c r="M88" s="370"/>
      <c r="N88" s="369"/>
      <c r="O88" s="371"/>
      <c r="P88" s="507"/>
      <c r="Q88" s="507"/>
      <c r="R88" s="437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</row>
    <row r="89" spans="1:182" s="372" customFormat="1" ht="13">
      <c r="A89" s="365"/>
      <c r="B89" s="365"/>
      <c r="C89" s="366"/>
      <c r="D89" s="504"/>
      <c r="E89" s="490"/>
      <c r="F89" s="365"/>
      <c r="G89" s="367"/>
      <c r="H89" s="367"/>
      <c r="I89" s="505"/>
      <c r="J89" s="368"/>
      <c r="K89" s="369"/>
      <c r="L89" s="369"/>
      <c r="M89" s="370"/>
      <c r="N89" s="369"/>
      <c r="O89" s="371"/>
      <c r="P89" s="507"/>
      <c r="Q89" s="507"/>
      <c r="R89" s="437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</row>
    <row r="90" spans="1:182" s="372" customFormat="1" ht="13">
      <c r="A90" s="365"/>
      <c r="B90" s="365"/>
      <c r="C90" s="366"/>
      <c r="D90" s="504"/>
      <c r="E90" s="490"/>
      <c r="F90" s="365"/>
      <c r="G90" s="367"/>
      <c r="H90" s="367"/>
      <c r="I90" s="505"/>
      <c r="J90" s="368"/>
      <c r="K90" s="369"/>
      <c r="L90" s="369"/>
      <c r="M90" s="370"/>
      <c r="N90" s="369"/>
      <c r="O90" s="371"/>
      <c r="P90" s="507"/>
      <c r="Q90" s="507"/>
      <c r="R90" s="437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</row>
    <row r="91" spans="1:182" s="372" customFormat="1" ht="13">
      <c r="A91" s="365"/>
      <c r="B91" s="365"/>
      <c r="C91" s="366"/>
      <c r="D91" s="504"/>
      <c r="E91" s="490"/>
      <c r="F91" s="365"/>
      <c r="G91" s="367"/>
      <c r="H91" s="367"/>
      <c r="I91" s="505"/>
      <c r="J91" s="368"/>
      <c r="K91" s="369"/>
      <c r="L91" s="369"/>
      <c r="M91" s="370"/>
      <c r="N91" s="369"/>
      <c r="O91" s="371"/>
      <c r="P91" s="507"/>
      <c r="Q91" s="507"/>
      <c r="R91" s="437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</row>
    <row r="92" spans="1:182" s="372" customFormat="1" ht="13">
      <c r="A92" s="365"/>
      <c r="B92" s="365"/>
      <c r="C92" s="366"/>
      <c r="D92" s="504"/>
      <c r="E92" s="490"/>
      <c r="F92" s="365"/>
      <c r="G92" s="367"/>
      <c r="H92" s="367"/>
      <c r="I92" s="505"/>
      <c r="J92" s="368"/>
      <c r="K92" s="369"/>
      <c r="L92" s="369"/>
      <c r="M92" s="370"/>
      <c r="N92" s="369"/>
      <c r="O92" s="371"/>
      <c r="P92" s="507"/>
      <c r="Q92" s="507"/>
      <c r="R92" s="437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</row>
    <row r="93" spans="1:182" s="372" customFormat="1" ht="13">
      <c r="A93" s="365"/>
      <c r="B93" s="365"/>
      <c r="C93" s="366"/>
      <c r="D93" s="504"/>
      <c r="E93" s="490"/>
      <c r="F93" s="365"/>
      <c r="G93" s="367"/>
      <c r="H93" s="367"/>
      <c r="I93" s="505"/>
      <c r="J93" s="368"/>
      <c r="K93" s="369"/>
      <c r="L93" s="369"/>
      <c r="M93" s="370"/>
      <c r="N93" s="369"/>
      <c r="O93" s="371"/>
      <c r="P93" s="507"/>
      <c r="Q93" s="507"/>
      <c r="R93" s="437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</row>
    <row r="94" spans="1:182" s="372" customFormat="1" ht="13">
      <c r="A94" s="365"/>
      <c r="B94" s="365"/>
      <c r="C94" s="366"/>
      <c r="D94" s="504"/>
      <c r="E94" s="490"/>
      <c r="F94" s="365"/>
      <c r="G94" s="367"/>
      <c r="H94" s="367"/>
      <c r="I94" s="505"/>
      <c r="J94" s="368"/>
      <c r="K94" s="369"/>
      <c r="L94" s="369"/>
      <c r="M94" s="370"/>
      <c r="N94" s="369"/>
      <c r="O94" s="371"/>
      <c r="P94" s="507"/>
      <c r="Q94" s="507"/>
      <c r="R94" s="437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</row>
    <row r="95" spans="1:182" s="372" customFormat="1" ht="13">
      <c r="A95" s="365"/>
      <c r="B95" s="365"/>
      <c r="C95" s="366"/>
      <c r="D95" s="504"/>
      <c r="E95" s="490"/>
      <c r="F95" s="365"/>
      <c r="G95" s="367"/>
      <c r="H95" s="367"/>
      <c r="I95" s="505"/>
      <c r="J95" s="368"/>
      <c r="K95" s="369"/>
      <c r="L95" s="369"/>
      <c r="M95" s="370"/>
      <c r="N95" s="369"/>
      <c r="O95" s="371"/>
      <c r="P95" s="507"/>
      <c r="Q95" s="507"/>
      <c r="R95" s="437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</row>
    <row r="96" spans="1:182" s="372" customFormat="1" ht="13">
      <c r="A96" s="365"/>
      <c r="B96" s="365"/>
      <c r="C96" s="366"/>
      <c r="D96" s="504"/>
      <c r="E96" s="490"/>
      <c r="F96" s="365"/>
      <c r="G96" s="367"/>
      <c r="H96" s="367"/>
      <c r="I96" s="505"/>
      <c r="J96" s="368"/>
      <c r="K96" s="369"/>
      <c r="L96" s="369"/>
      <c r="M96" s="370"/>
      <c r="N96" s="369"/>
      <c r="O96" s="371"/>
      <c r="P96" s="507"/>
      <c r="Q96" s="507"/>
      <c r="R96" s="437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</row>
    <row r="97" spans="1:182" s="372" customFormat="1" ht="13">
      <c r="A97" s="365"/>
      <c r="B97" s="365"/>
      <c r="C97" s="366"/>
      <c r="D97" s="504"/>
      <c r="E97" s="490"/>
      <c r="F97" s="365"/>
      <c r="G97" s="367"/>
      <c r="H97" s="367"/>
      <c r="I97" s="505"/>
      <c r="J97" s="368"/>
      <c r="K97" s="369"/>
      <c r="L97" s="369"/>
      <c r="M97" s="370"/>
      <c r="N97" s="369"/>
      <c r="O97" s="371"/>
      <c r="P97" s="507"/>
      <c r="Q97" s="507"/>
      <c r="R97" s="43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</row>
    <row r="98" spans="1:182" s="372" customFormat="1" ht="13">
      <c r="A98" s="365"/>
      <c r="B98" s="365"/>
      <c r="C98" s="366"/>
      <c r="D98" s="504"/>
      <c r="E98" s="490"/>
      <c r="F98" s="365"/>
      <c r="G98" s="367"/>
      <c r="H98" s="367"/>
      <c r="I98" s="505"/>
      <c r="J98" s="368"/>
      <c r="K98" s="369"/>
      <c r="L98" s="369"/>
      <c r="M98" s="370"/>
      <c r="N98" s="369"/>
      <c r="O98" s="371"/>
      <c r="P98" s="507"/>
      <c r="Q98" s="507"/>
      <c r="R98" s="437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</row>
    <row r="99" spans="1:182" s="372" customFormat="1" ht="13">
      <c r="A99" s="365"/>
      <c r="B99" s="365"/>
      <c r="C99" s="366"/>
      <c r="D99" s="504"/>
      <c r="E99" s="490"/>
      <c r="F99" s="365"/>
      <c r="G99" s="367"/>
      <c r="H99" s="367"/>
      <c r="I99" s="505"/>
      <c r="J99" s="368"/>
      <c r="K99" s="369"/>
      <c r="L99" s="369"/>
      <c r="M99" s="370"/>
      <c r="N99" s="369"/>
      <c r="O99" s="371"/>
      <c r="P99" s="507"/>
      <c r="Q99" s="507"/>
      <c r="R99" s="437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</row>
    <row r="100" spans="1:182" s="372" customFormat="1" ht="13">
      <c r="A100" s="365"/>
      <c r="B100" s="365"/>
      <c r="C100" s="366"/>
      <c r="D100" s="504"/>
      <c r="E100" s="490"/>
      <c r="F100" s="365"/>
      <c r="G100" s="367"/>
      <c r="H100" s="367"/>
      <c r="I100" s="505"/>
      <c r="J100" s="368"/>
      <c r="K100" s="369"/>
      <c r="L100" s="369"/>
      <c r="M100" s="370"/>
      <c r="N100" s="369"/>
      <c r="O100" s="371"/>
      <c r="P100" s="507"/>
      <c r="Q100" s="507"/>
      <c r="R100" s="437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</row>
    <row r="101" spans="1:182" s="372" customFormat="1" ht="13">
      <c r="A101" s="365"/>
      <c r="B101" s="365"/>
      <c r="C101" s="366"/>
      <c r="D101" s="504"/>
      <c r="E101" s="490"/>
      <c r="F101" s="365"/>
      <c r="G101" s="367"/>
      <c r="H101" s="367"/>
      <c r="I101" s="505"/>
      <c r="J101" s="368"/>
      <c r="K101" s="369"/>
      <c r="L101" s="369"/>
      <c r="M101" s="370"/>
      <c r="N101" s="369"/>
      <c r="O101" s="371"/>
      <c r="P101" s="507"/>
      <c r="Q101" s="507"/>
      <c r="R101" s="437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</row>
    <row r="102" spans="1:182" s="372" customFormat="1" ht="13">
      <c r="A102" s="365"/>
      <c r="B102" s="365"/>
      <c r="C102" s="366"/>
      <c r="D102" s="504"/>
      <c r="E102" s="490"/>
      <c r="F102" s="365"/>
      <c r="G102" s="367"/>
      <c r="H102" s="367"/>
      <c r="I102" s="505"/>
      <c r="J102" s="368"/>
      <c r="K102" s="369"/>
      <c r="L102" s="369"/>
      <c r="M102" s="370"/>
      <c r="N102" s="369"/>
      <c r="O102" s="371"/>
      <c r="P102" s="507"/>
      <c r="Q102" s="507"/>
      <c r="R102" s="437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</row>
    <row r="103" spans="1:182" s="372" customFormat="1" ht="13">
      <c r="A103" s="365"/>
      <c r="B103" s="365"/>
      <c r="C103" s="366"/>
      <c r="D103" s="504"/>
      <c r="E103" s="490"/>
      <c r="F103" s="365"/>
      <c r="G103" s="367"/>
      <c r="H103" s="367"/>
      <c r="I103" s="505"/>
      <c r="J103" s="368"/>
      <c r="K103" s="369"/>
      <c r="L103" s="369"/>
      <c r="M103" s="370"/>
      <c r="N103" s="369"/>
      <c r="O103" s="371"/>
      <c r="P103" s="507"/>
      <c r="Q103" s="507"/>
      <c r="R103" s="437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</row>
    <row r="104" spans="1:182" s="372" customFormat="1" ht="13">
      <c r="A104" s="365"/>
      <c r="B104" s="365"/>
      <c r="C104" s="366"/>
      <c r="D104" s="504"/>
      <c r="E104" s="490"/>
      <c r="F104" s="365"/>
      <c r="G104" s="367"/>
      <c r="H104" s="367"/>
      <c r="I104" s="505"/>
      <c r="J104" s="368"/>
      <c r="K104" s="369"/>
      <c r="L104" s="369"/>
      <c r="M104" s="370"/>
      <c r="N104" s="369"/>
      <c r="O104" s="371"/>
      <c r="P104" s="507"/>
      <c r="Q104" s="507"/>
      <c r="R104" s="437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</row>
    <row r="105" spans="1:182" s="372" customFormat="1" ht="13">
      <c r="A105" s="365"/>
      <c r="B105" s="365"/>
      <c r="C105" s="366"/>
      <c r="D105" s="504"/>
      <c r="E105" s="490"/>
      <c r="F105" s="365"/>
      <c r="G105" s="367"/>
      <c r="H105" s="367"/>
      <c r="I105" s="505"/>
      <c r="J105" s="368"/>
      <c r="K105" s="369"/>
      <c r="L105" s="369"/>
      <c r="M105" s="370"/>
      <c r="N105" s="369"/>
      <c r="O105" s="371"/>
      <c r="P105" s="507"/>
      <c r="Q105" s="507"/>
      <c r="R105" s="437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</row>
    <row r="106" spans="1:182" s="372" customFormat="1" ht="13">
      <c r="A106" s="365"/>
      <c r="B106" s="365"/>
      <c r="C106" s="366"/>
      <c r="D106" s="504"/>
      <c r="E106" s="490"/>
      <c r="F106" s="365"/>
      <c r="G106" s="367"/>
      <c r="H106" s="367"/>
      <c r="I106" s="505"/>
      <c r="J106" s="368"/>
      <c r="K106" s="369"/>
      <c r="L106" s="369"/>
      <c r="M106" s="370"/>
      <c r="N106" s="369"/>
      <c r="O106" s="371"/>
      <c r="P106" s="507"/>
      <c r="Q106" s="507"/>
      <c r="R106" s="437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</row>
    <row r="107" spans="1:182" s="372" customFormat="1" ht="13">
      <c r="A107" s="365"/>
      <c r="B107" s="365"/>
      <c r="C107" s="366"/>
      <c r="D107" s="504"/>
      <c r="E107" s="490"/>
      <c r="F107" s="365"/>
      <c r="G107" s="367"/>
      <c r="H107" s="367"/>
      <c r="I107" s="505"/>
      <c r="J107" s="368"/>
      <c r="K107" s="369"/>
      <c r="L107" s="369"/>
      <c r="M107" s="370"/>
      <c r="N107" s="369"/>
      <c r="O107" s="371"/>
      <c r="P107" s="507"/>
      <c r="Q107" s="507"/>
      <c r="R107" s="43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</row>
    <row r="108" spans="1:182" s="372" customFormat="1" ht="13">
      <c r="A108" s="365"/>
      <c r="B108" s="365"/>
      <c r="C108" s="366"/>
      <c r="D108" s="504"/>
      <c r="E108" s="490"/>
      <c r="F108" s="365"/>
      <c r="G108" s="367"/>
      <c r="H108" s="367"/>
      <c r="I108" s="505"/>
      <c r="J108" s="368"/>
      <c r="K108" s="369"/>
      <c r="L108" s="369"/>
      <c r="M108" s="370"/>
      <c r="N108" s="369"/>
      <c r="O108" s="371"/>
      <c r="P108" s="507"/>
      <c r="Q108" s="507"/>
      <c r="R108" s="437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</row>
    <row r="109" spans="1:182" s="372" customFormat="1" ht="13">
      <c r="A109" s="365"/>
      <c r="B109" s="365"/>
      <c r="C109" s="366"/>
      <c r="D109" s="504"/>
      <c r="E109" s="490"/>
      <c r="F109" s="365"/>
      <c r="G109" s="367"/>
      <c r="H109" s="367"/>
      <c r="I109" s="505"/>
      <c r="J109" s="368"/>
      <c r="K109" s="369"/>
      <c r="L109" s="369"/>
      <c r="M109" s="370"/>
      <c r="N109" s="369"/>
      <c r="O109" s="371"/>
      <c r="P109" s="507"/>
      <c r="Q109" s="507"/>
      <c r="R109" s="437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</row>
    <row r="110" spans="1:182" s="372" customFormat="1" ht="13">
      <c r="A110" s="365"/>
      <c r="B110" s="365"/>
      <c r="C110" s="366"/>
      <c r="D110" s="504"/>
      <c r="E110" s="490"/>
      <c r="F110" s="365"/>
      <c r="G110" s="367"/>
      <c r="H110" s="367"/>
      <c r="I110" s="505"/>
      <c r="J110" s="368"/>
      <c r="K110" s="369"/>
      <c r="L110" s="369"/>
      <c r="M110" s="370"/>
      <c r="N110" s="369"/>
      <c r="O110" s="371"/>
      <c r="P110" s="507"/>
      <c r="Q110" s="507"/>
      <c r="R110" s="437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</row>
    <row r="111" spans="1:182" s="372" customFormat="1" ht="13">
      <c r="A111" s="365"/>
      <c r="B111" s="365"/>
      <c r="C111" s="366"/>
      <c r="D111" s="504"/>
      <c r="E111" s="490"/>
      <c r="F111" s="365"/>
      <c r="G111" s="367"/>
      <c r="H111" s="367"/>
      <c r="I111" s="505"/>
      <c r="J111" s="368"/>
      <c r="K111" s="369"/>
      <c r="L111" s="369"/>
      <c r="M111" s="370"/>
      <c r="N111" s="369"/>
      <c r="O111" s="371"/>
      <c r="P111" s="507"/>
      <c r="Q111" s="507"/>
      <c r="R111" s="437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</row>
    <row r="112" spans="1:182" s="372" customFormat="1" ht="13">
      <c r="A112" s="365"/>
      <c r="B112" s="365"/>
      <c r="C112" s="366"/>
      <c r="D112" s="504"/>
      <c r="E112" s="490"/>
      <c r="F112" s="365"/>
      <c r="G112" s="367"/>
      <c r="H112" s="367"/>
      <c r="I112" s="505"/>
      <c r="J112" s="368"/>
      <c r="K112" s="369"/>
      <c r="L112" s="369"/>
      <c r="M112" s="370"/>
      <c r="N112" s="369"/>
      <c r="O112" s="371"/>
      <c r="P112" s="507"/>
      <c r="Q112" s="507"/>
      <c r="R112" s="437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</row>
    <row r="113" spans="1:182" s="372" customFormat="1" ht="13">
      <c r="A113" s="365"/>
      <c r="B113" s="365"/>
      <c r="C113" s="366"/>
      <c r="D113" s="504"/>
      <c r="E113" s="490"/>
      <c r="F113" s="365"/>
      <c r="G113" s="367"/>
      <c r="H113" s="367"/>
      <c r="I113" s="505"/>
      <c r="J113" s="368"/>
      <c r="K113" s="369"/>
      <c r="L113" s="369"/>
      <c r="M113" s="370"/>
      <c r="N113" s="369"/>
      <c r="O113" s="371"/>
      <c r="P113" s="507"/>
      <c r="Q113" s="507"/>
      <c r="R113" s="437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</row>
    <row r="114" spans="1:182" s="372" customFormat="1" ht="13">
      <c r="A114" s="365"/>
      <c r="B114" s="365"/>
      <c r="C114" s="366"/>
      <c r="D114" s="504"/>
      <c r="E114" s="490"/>
      <c r="F114" s="365"/>
      <c r="G114" s="367"/>
      <c r="H114" s="367"/>
      <c r="I114" s="505"/>
      <c r="J114" s="368"/>
      <c r="K114" s="369"/>
      <c r="L114" s="369"/>
      <c r="M114" s="370"/>
      <c r="N114" s="369"/>
      <c r="O114" s="371"/>
      <c r="P114" s="507"/>
      <c r="Q114" s="507"/>
      <c r="R114" s="437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</row>
    <row r="115" spans="1:182" s="372" customFormat="1" ht="13">
      <c r="A115" s="365"/>
      <c r="B115" s="365"/>
      <c r="C115" s="366"/>
      <c r="D115" s="504"/>
      <c r="E115" s="490"/>
      <c r="F115" s="365"/>
      <c r="G115" s="367"/>
      <c r="H115" s="367"/>
      <c r="I115" s="505"/>
      <c r="J115" s="368"/>
      <c r="K115" s="369"/>
      <c r="L115" s="369"/>
      <c r="M115" s="370"/>
      <c r="N115" s="369"/>
      <c r="O115" s="371"/>
      <c r="P115" s="507"/>
      <c r="Q115" s="507"/>
      <c r="R115" s="437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</row>
    <row r="116" spans="1:182" s="372" customFormat="1" ht="13">
      <c r="A116" s="365"/>
      <c r="B116" s="365"/>
      <c r="C116" s="366"/>
      <c r="D116" s="504"/>
      <c r="E116" s="490"/>
      <c r="F116" s="365"/>
      <c r="G116" s="367"/>
      <c r="H116" s="367"/>
      <c r="I116" s="505"/>
      <c r="J116" s="368"/>
      <c r="K116" s="369"/>
      <c r="L116" s="369"/>
      <c r="M116" s="370"/>
      <c r="N116" s="369"/>
      <c r="O116" s="371"/>
      <c r="P116" s="507"/>
      <c r="Q116" s="507"/>
      <c r="R116" s="437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</row>
    <row r="117" spans="1:182" s="372" customFormat="1" ht="13">
      <c r="A117" s="365"/>
      <c r="B117" s="365"/>
      <c r="C117" s="366"/>
      <c r="D117" s="504"/>
      <c r="E117" s="490"/>
      <c r="F117" s="365"/>
      <c r="G117" s="367"/>
      <c r="H117" s="367"/>
      <c r="I117" s="505"/>
      <c r="J117" s="368"/>
      <c r="K117" s="369"/>
      <c r="L117" s="369"/>
      <c r="M117" s="370"/>
      <c r="N117" s="369"/>
      <c r="O117" s="371"/>
      <c r="P117" s="507"/>
      <c r="Q117" s="507"/>
      <c r="R117" s="43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</row>
    <row r="118" spans="1:182" s="372" customFormat="1" ht="13">
      <c r="A118" s="365"/>
      <c r="B118" s="365"/>
      <c r="C118" s="366"/>
      <c r="D118" s="504"/>
      <c r="E118" s="490"/>
      <c r="F118" s="365"/>
      <c r="G118" s="367"/>
      <c r="H118" s="367"/>
      <c r="I118" s="505"/>
      <c r="J118" s="368"/>
      <c r="K118" s="369"/>
      <c r="L118" s="369"/>
      <c r="M118" s="370"/>
      <c r="N118" s="369"/>
      <c r="O118" s="371"/>
      <c r="P118" s="507"/>
      <c r="Q118" s="507"/>
      <c r="R118" s="437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</row>
    <row r="119" spans="1:182" s="372" customFormat="1" ht="13">
      <c r="A119" s="365"/>
      <c r="B119" s="365"/>
      <c r="C119" s="366"/>
      <c r="D119" s="504"/>
      <c r="E119" s="490"/>
      <c r="F119" s="365"/>
      <c r="G119" s="367"/>
      <c r="H119" s="367"/>
      <c r="I119" s="505"/>
      <c r="J119" s="368"/>
      <c r="K119" s="369"/>
      <c r="L119" s="369"/>
      <c r="M119" s="370"/>
      <c r="N119" s="369"/>
      <c r="O119" s="371"/>
      <c r="P119" s="507"/>
      <c r="Q119" s="507"/>
      <c r="R119" s="437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</row>
    <row r="120" spans="1:182" s="372" customFormat="1" ht="13">
      <c r="A120" s="365"/>
      <c r="B120" s="365"/>
      <c r="C120" s="366"/>
      <c r="D120" s="504"/>
      <c r="E120" s="490"/>
      <c r="F120" s="365"/>
      <c r="G120" s="367"/>
      <c r="H120" s="367"/>
      <c r="I120" s="505"/>
      <c r="J120" s="368"/>
      <c r="K120" s="369"/>
      <c r="L120" s="369"/>
      <c r="M120" s="370"/>
      <c r="N120" s="369"/>
      <c r="O120" s="371"/>
      <c r="P120" s="507"/>
      <c r="Q120" s="507"/>
      <c r="R120" s="437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</row>
    <row r="121" spans="1:182" s="372" customFormat="1" ht="13">
      <c r="A121" s="365"/>
      <c r="B121" s="365"/>
      <c r="C121" s="366"/>
      <c r="D121" s="504"/>
      <c r="E121" s="490"/>
      <c r="F121" s="365"/>
      <c r="G121" s="367"/>
      <c r="H121" s="367"/>
      <c r="I121" s="505"/>
      <c r="J121" s="368"/>
      <c r="K121" s="369"/>
      <c r="L121" s="369"/>
      <c r="M121" s="370"/>
      <c r="N121" s="369"/>
      <c r="O121" s="371"/>
      <c r="P121" s="507"/>
      <c r="Q121" s="507"/>
      <c r="R121" s="437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</row>
    <row r="122" spans="1:182" s="372" customFormat="1" ht="13">
      <c r="A122" s="365"/>
      <c r="B122" s="365"/>
      <c r="C122" s="366"/>
      <c r="D122" s="504"/>
      <c r="E122" s="490"/>
      <c r="F122" s="365"/>
      <c r="G122" s="367"/>
      <c r="H122" s="367"/>
      <c r="I122" s="505"/>
      <c r="J122" s="368"/>
      <c r="K122" s="369"/>
      <c r="L122" s="369"/>
      <c r="M122" s="370"/>
      <c r="N122" s="369"/>
      <c r="O122" s="371"/>
      <c r="P122" s="507"/>
      <c r="Q122" s="507"/>
      <c r="R122" s="437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</row>
    <row r="123" spans="1:182" s="372" customFormat="1" ht="13">
      <c r="A123" s="365"/>
      <c r="B123" s="365"/>
      <c r="C123" s="366"/>
      <c r="D123" s="504"/>
      <c r="E123" s="490"/>
      <c r="F123" s="365"/>
      <c r="G123" s="367"/>
      <c r="H123" s="367"/>
      <c r="I123" s="505"/>
      <c r="J123" s="368"/>
      <c r="K123" s="369"/>
      <c r="L123" s="369"/>
      <c r="M123" s="370"/>
      <c r="N123" s="369"/>
      <c r="O123" s="371"/>
      <c r="P123" s="507"/>
      <c r="Q123" s="507"/>
      <c r="R123" s="437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</row>
    <row r="124" spans="1:182" s="372" customFormat="1" ht="13">
      <c r="A124" s="365"/>
      <c r="B124" s="365"/>
      <c r="C124" s="366"/>
      <c r="D124" s="504"/>
      <c r="E124" s="490"/>
      <c r="F124" s="365"/>
      <c r="G124" s="367"/>
      <c r="H124" s="367"/>
      <c r="I124" s="505"/>
      <c r="J124" s="368"/>
      <c r="K124" s="369"/>
      <c r="L124" s="369"/>
      <c r="M124" s="370"/>
      <c r="N124" s="369"/>
      <c r="O124" s="371"/>
      <c r="P124" s="507"/>
      <c r="Q124" s="507"/>
      <c r="R124" s="437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</row>
    <row r="125" spans="1:182" s="372" customFormat="1" ht="13">
      <c r="A125" s="365"/>
      <c r="B125" s="365"/>
      <c r="C125" s="366"/>
      <c r="D125" s="504"/>
      <c r="E125" s="490"/>
      <c r="F125" s="365"/>
      <c r="G125" s="367"/>
      <c r="H125" s="367"/>
      <c r="I125" s="505"/>
      <c r="J125" s="368"/>
      <c r="K125" s="369"/>
      <c r="L125" s="369"/>
      <c r="M125" s="370"/>
      <c r="N125" s="369"/>
      <c r="O125" s="371"/>
      <c r="P125" s="507"/>
      <c r="Q125" s="507"/>
      <c r="R125" s="437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</row>
    <row r="126" spans="1:182" s="372" customFormat="1">
      <c r="A126" s="482"/>
      <c r="B126" s="482"/>
      <c r="C126" s="376"/>
      <c r="D126" s="482"/>
      <c r="E126" s="482"/>
      <c r="F126" s="482"/>
      <c r="G126" s="482"/>
      <c r="H126" s="482"/>
      <c r="I126" s="482"/>
      <c r="J126" s="482"/>
      <c r="K126" s="482"/>
      <c r="L126" s="482"/>
      <c r="M126" s="482"/>
      <c r="N126" s="482"/>
      <c r="O126" s="482"/>
      <c r="P126" s="482"/>
      <c r="Q126" s="507"/>
      <c r="R126" s="437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</row>
  </sheetData>
  <sortState ref="A58:FZ63">
    <sortCondition ref="O58:O63"/>
  </sortState>
  <phoneticPr fontId="11" type="noConversion"/>
  <pageMargins left="0.25" right="0.25" top="0.5" bottom="0.5" header="0.5" footer="0.5"/>
  <pageSetup scale="70" fitToHeight="2" orientation="landscape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"/>
  <sheetViews>
    <sheetView topLeftCell="B1" zoomScale="125" zoomScaleNormal="125" zoomScalePageLayoutView="125" workbookViewId="0">
      <selection activeCell="V6" sqref="V6"/>
    </sheetView>
  </sheetViews>
  <sheetFormatPr baseColWidth="10" defaultColWidth="11.33203125" defaultRowHeight="12" x14ac:dyDescent="0"/>
  <cols>
    <col min="1" max="1" width="11.1640625" style="329" customWidth="1"/>
    <col min="2" max="2" width="11" style="402" customWidth="1"/>
    <col min="3" max="3" width="6.33203125" style="329" hidden="1" customWidth="1"/>
    <col min="4" max="4" width="4.33203125" style="329" hidden="1" customWidth="1"/>
    <col min="5" max="5" width="29.1640625" style="329" customWidth="1"/>
    <col min="6" max="6" width="13.6640625" style="329" customWidth="1"/>
    <col min="7" max="7" width="4.33203125" style="329" customWidth="1"/>
    <col min="8" max="8" width="4" style="329" customWidth="1"/>
    <col min="9" max="9" width="6.33203125" style="329" customWidth="1"/>
    <col min="10" max="10" width="6.1640625" style="329" customWidth="1"/>
    <col min="11" max="11" width="7.1640625" style="329" customWidth="1"/>
    <col min="12" max="12" width="7.33203125" style="329" customWidth="1"/>
    <col min="13" max="13" width="5" style="329" customWidth="1"/>
    <col min="14" max="14" width="5.33203125" style="329" customWidth="1"/>
    <col min="15" max="15" width="9.83203125" style="329" customWidth="1"/>
    <col min="16" max="16" width="5" style="329" customWidth="1"/>
    <col min="17" max="17" width="4.83203125" style="329" customWidth="1"/>
    <col min="18" max="18" width="9.33203125" style="329" customWidth="1"/>
    <col min="19" max="19" width="4.83203125" style="329" customWidth="1"/>
    <col min="20" max="20" width="5.33203125" style="329" customWidth="1"/>
    <col min="21" max="21" width="9.83203125" style="329" customWidth="1"/>
    <col min="22" max="22" width="9.83203125" style="346" customWidth="1"/>
    <col min="23" max="23" width="16.33203125" style="329" customWidth="1"/>
    <col min="24" max="24" width="53.6640625" style="329" customWidth="1"/>
    <col min="25" max="25" width="14.33203125" style="329" customWidth="1"/>
    <col min="26" max="26" width="50.1640625" style="330" customWidth="1"/>
    <col min="27" max="31" width="11.33203125" style="331"/>
    <col min="32" max="16384" width="11.33203125" style="329"/>
  </cols>
  <sheetData>
    <row r="1" spans="1:24" ht="13">
      <c r="A1" s="311"/>
      <c r="B1" s="312" t="s">
        <v>411</v>
      </c>
      <c r="C1" s="313"/>
      <c r="D1" s="314" t="s">
        <v>405</v>
      </c>
      <c r="E1" s="315"/>
      <c r="F1" s="315"/>
      <c r="G1" s="316"/>
      <c r="H1" s="317"/>
      <c r="I1" s="318"/>
      <c r="J1" s="319" t="s">
        <v>413</v>
      </c>
      <c r="K1" s="320" t="s">
        <v>514</v>
      </c>
      <c r="L1" s="321" t="s">
        <v>268</v>
      </c>
      <c r="M1" s="322"/>
      <c r="N1" s="323"/>
      <c r="O1" s="324"/>
      <c r="P1" s="322"/>
      <c r="Q1" s="325"/>
      <c r="R1" s="324"/>
      <c r="S1" s="326"/>
      <c r="T1" s="325"/>
      <c r="U1" s="324"/>
      <c r="V1" s="327"/>
      <c r="W1" s="324"/>
      <c r="X1" s="328"/>
    </row>
    <row r="2" spans="1:24" ht="13" thickBot="1">
      <c r="A2" s="332" t="s">
        <v>581</v>
      </c>
      <c r="B2" s="332" t="s">
        <v>412</v>
      </c>
      <c r="C2" s="332" t="s">
        <v>397</v>
      </c>
      <c r="D2" s="333" t="s">
        <v>404</v>
      </c>
      <c r="E2" s="332" t="s">
        <v>555</v>
      </c>
      <c r="F2" s="332" t="s">
        <v>556</v>
      </c>
      <c r="G2" s="334" t="s">
        <v>515</v>
      </c>
      <c r="H2" s="335" t="s">
        <v>458</v>
      </c>
      <c r="I2" s="336" t="s">
        <v>307</v>
      </c>
      <c r="J2" s="337" t="s">
        <v>443</v>
      </c>
      <c r="K2" s="338" t="s">
        <v>443</v>
      </c>
      <c r="L2" s="338" t="s">
        <v>443</v>
      </c>
      <c r="M2" s="339" t="s">
        <v>425</v>
      </c>
      <c r="N2" s="340" t="s">
        <v>503</v>
      </c>
      <c r="O2" s="341" t="s">
        <v>504</v>
      </c>
      <c r="P2" s="339" t="s">
        <v>284</v>
      </c>
      <c r="Q2" s="340" t="s">
        <v>505</v>
      </c>
      <c r="R2" s="341" t="s">
        <v>553</v>
      </c>
      <c r="S2" s="342" t="s">
        <v>336</v>
      </c>
      <c r="T2" s="340" t="s">
        <v>304</v>
      </c>
      <c r="U2" s="343" t="s">
        <v>305</v>
      </c>
      <c r="V2" s="344" t="s">
        <v>2229</v>
      </c>
      <c r="W2" s="343" t="s">
        <v>2230</v>
      </c>
      <c r="X2" s="345" t="s">
        <v>2208</v>
      </c>
    </row>
    <row r="3" spans="1:24" ht="14" thickTop="1">
      <c r="A3" s="611" t="s">
        <v>3240</v>
      </c>
      <c r="B3" s="24" t="s">
        <v>3237</v>
      </c>
      <c r="C3" s="15">
        <f t="shared" ref="C3:C4" si="0">IF(AND(N3="n",Q3="n",T3="n"),(M3+0.7*P3+0.5*S3)/2.2,IF(AND(OR(N3="y",N3="dnf",N3="oc",N3="dq",N3="nq"),OR(Q3="y",Q3="dnf",Q3="oc",Q3="dq",Q3="nq"),OR(T3="y",T3="dnf",T3="oc",T3="dq",T3="nq")),AVERAGE(M3,P3,S3),IF(AND(N3="n",Q3="n"),(M3+0.7*P3)/1.7,IF(AND(N3="n",T3="n"),(M3+0.7*S3)/1.7,IF(OR(N3="n",AND(Q3="",T3="")),M3,IF(AND(Q3="n",T3="n"),(P3+0.7*S3)/1.7,IF(Q3="n",P3,IF(T3="n",S3,(M3+P3)/2))))))))</f>
        <v>14</v>
      </c>
      <c r="D3" s="117"/>
      <c r="E3" s="5" t="s">
        <v>3238</v>
      </c>
      <c r="F3" s="508" t="s">
        <v>3239</v>
      </c>
      <c r="G3" s="144"/>
      <c r="H3" s="138"/>
      <c r="I3" s="57"/>
      <c r="J3" s="139"/>
      <c r="K3" s="130"/>
      <c r="L3" s="158"/>
      <c r="M3" s="21">
        <v>14</v>
      </c>
      <c r="N3" s="128" t="s">
        <v>306</v>
      </c>
      <c r="O3" s="148">
        <v>43029</v>
      </c>
      <c r="V3" s="680"/>
      <c r="W3" s="402"/>
      <c r="X3" s="330"/>
    </row>
    <row r="4" spans="1:24" ht="13">
      <c r="A4" s="611" t="s">
        <v>3240</v>
      </c>
      <c r="B4" s="24" t="s">
        <v>421</v>
      </c>
      <c r="C4" s="15">
        <f t="shared" si="0"/>
        <v>6</v>
      </c>
      <c r="D4" s="40"/>
      <c r="E4" s="5" t="s">
        <v>3241</v>
      </c>
      <c r="F4" s="508" t="s">
        <v>3242</v>
      </c>
      <c r="G4" s="144"/>
      <c r="H4" s="138"/>
      <c r="I4" s="57"/>
      <c r="J4" s="139"/>
      <c r="K4" s="130"/>
      <c r="L4" s="158"/>
      <c r="M4" s="21">
        <v>6</v>
      </c>
      <c r="N4" s="130" t="s">
        <v>264</v>
      </c>
      <c r="O4" s="148">
        <v>43029</v>
      </c>
      <c r="V4" s="680"/>
      <c r="W4" s="402"/>
      <c r="X4" s="330"/>
    </row>
    <row r="5" spans="1:24" ht="13">
      <c r="A5" s="611" t="s">
        <v>3240</v>
      </c>
      <c r="B5" s="3" t="s">
        <v>392</v>
      </c>
      <c r="C5" s="724">
        <v>11</v>
      </c>
      <c r="D5" s="117"/>
      <c r="E5" s="1" t="s">
        <v>3251</v>
      </c>
      <c r="F5" s="33" t="s">
        <v>1108</v>
      </c>
      <c r="G5" s="138">
        <v>1</v>
      </c>
      <c r="H5" s="138"/>
      <c r="I5" s="57"/>
      <c r="J5" s="139"/>
      <c r="K5" s="130"/>
      <c r="L5" s="158"/>
      <c r="M5" s="3">
        <v>11</v>
      </c>
      <c r="N5" s="130" t="s">
        <v>451</v>
      </c>
      <c r="O5" s="148">
        <v>43037</v>
      </c>
      <c r="V5" s="680" t="s">
        <v>3252</v>
      </c>
      <c r="W5" s="402"/>
      <c r="X5" s="330"/>
    </row>
    <row r="6" spans="1:24">
      <c r="V6" s="680"/>
      <c r="W6" s="402"/>
      <c r="X6" s="330"/>
    </row>
    <row r="7" spans="1:24">
      <c r="X7" s="330"/>
    </row>
    <row r="8" spans="1:24">
      <c r="X8" s="330"/>
    </row>
    <row r="9" spans="1:24">
      <c r="X9" s="330"/>
    </row>
    <row r="10" spans="1:24">
      <c r="X10" s="330"/>
    </row>
    <row r="11" spans="1:24">
      <c r="X11" s="330"/>
    </row>
    <row r="12" spans="1:24">
      <c r="X12" s="330"/>
    </row>
    <row r="13" spans="1:24">
      <c r="X13" s="330"/>
    </row>
    <row r="14" spans="1:24">
      <c r="X14" s="330"/>
    </row>
    <row r="15" spans="1:24">
      <c r="X15" s="330"/>
    </row>
    <row r="16" spans="1:24">
      <c r="X16" s="330"/>
    </row>
    <row r="17" spans="24:24">
      <c r="X17" s="330"/>
    </row>
    <row r="18" spans="24:24">
      <c r="X18" s="330"/>
    </row>
  </sheetData>
  <sortState ref="A3:NE5">
    <sortCondition ref="B3:B5"/>
  </sortState>
  <phoneticPr fontId="11" type="noConversion"/>
  <pageMargins left="0.75" right="0.75" top="1" bottom="1" header="0.5" footer="0.5"/>
  <pageSetup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M1055"/>
  <sheetViews>
    <sheetView topLeftCell="N1" zoomScale="150" zoomScaleNormal="150" zoomScalePageLayoutView="150" workbookViewId="0">
      <pane ySplit="2" topLeftCell="A3" activePane="bottomLeft" state="frozen"/>
      <selection pane="bottomLeft" activeCell="O40" sqref="O40"/>
    </sheetView>
  </sheetViews>
  <sheetFormatPr baseColWidth="10" defaultColWidth="8" defaultRowHeight="13" x14ac:dyDescent="0"/>
  <cols>
    <col min="1" max="1" width="8.1640625" style="1" customWidth="1"/>
    <col min="2" max="2" width="11" style="3" customWidth="1"/>
    <col min="3" max="3" width="6.33203125" style="15" customWidth="1"/>
    <col min="4" max="4" width="4.33203125" style="117" customWidth="1"/>
    <col min="5" max="5" width="39.33203125" style="1" customWidth="1"/>
    <col min="6" max="6" width="16.1640625" style="33" customWidth="1"/>
    <col min="7" max="7" width="4.33203125" style="144" customWidth="1"/>
    <col min="8" max="8" width="4" style="138" customWidth="1"/>
    <col min="9" max="9" width="6.33203125" style="61" customWidth="1"/>
    <col min="10" max="10" width="6.1640625" style="139" customWidth="1"/>
    <col min="11" max="11" width="7.1640625" style="130" customWidth="1"/>
    <col min="12" max="12" width="7.33203125" style="158" customWidth="1"/>
    <col min="13" max="13" width="5.6640625" style="21" customWidth="1"/>
    <col min="14" max="14" width="5.33203125" style="10" customWidth="1"/>
    <col min="15" max="15" width="9.6640625" style="148" customWidth="1"/>
    <col min="16" max="16" width="5" style="21" customWidth="1"/>
    <col min="17" max="17" width="4.83203125" style="3" customWidth="1"/>
    <col min="18" max="18" width="9.33203125" style="148" customWidth="1"/>
    <col min="19" max="19" width="4.83203125" style="63" customWidth="1"/>
    <col min="20" max="20" width="5.33203125" style="3" customWidth="1"/>
    <col min="21" max="21" width="9.83203125" style="148" customWidth="1"/>
    <col min="22" max="22" width="4.33203125" style="8" customWidth="1"/>
    <col min="23" max="23" width="3.1640625" style="1" customWidth="1"/>
    <col min="24" max="24" width="8.83203125" style="590" customWidth="1"/>
    <col min="25" max="25" width="4.33203125" style="8" customWidth="1"/>
    <col min="26" max="26" width="3.1640625" style="1" customWidth="1"/>
    <col min="27" max="27" width="9" style="33" customWidth="1"/>
    <col min="28" max="28" width="4.33203125" style="8" customWidth="1"/>
    <col min="29" max="29" width="3.1640625" style="1" customWidth="1"/>
    <col min="30" max="30" width="10.33203125" style="1" customWidth="1"/>
    <col min="31" max="31" width="4.33203125" style="29" customWidth="1"/>
    <col min="32" max="32" width="7.33203125" style="1" customWidth="1"/>
    <col min="33" max="33" width="8.33203125" style="1" customWidth="1"/>
    <col min="34" max="34" width="4.33203125" style="29" customWidth="1"/>
    <col min="35" max="35" width="3.1640625" style="1" customWidth="1"/>
    <col min="36" max="36" width="9" style="1" bestFit="1" customWidth="1"/>
    <col min="37" max="37" width="3.33203125" style="29" customWidth="1"/>
    <col min="38" max="38" width="7.33203125" style="1" customWidth="1"/>
    <col min="39" max="39" width="9" style="1" bestFit="1" customWidth="1"/>
    <col min="40" max="40" width="2.6640625" style="29" customWidth="1"/>
    <col min="41" max="41" width="3.1640625" style="1" customWidth="1"/>
    <col min="42" max="42" width="8.83203125" style="1" customWidth="1"/>
    <col min="43" max="43" width="2.6640625" style="29" customWidth="1"/>
    <col min="44" max="44" width="3.1640625" style="1" customWidth="1"/>
    <col min="45" max="45" width="9" style="1" bestFit="1" customWidth="1"/>
    <col min="46" max="46" width="3.33203125" style="29" customWidth="1"/>
    <col min="47" max="47" width="3.1640625" style="1" customWidth="1"/>
    <col min="48" max="48" width="9" style="1" bestFit="1" customWidth="1"/>
    <col min="49" max="49" width="2.6640625" style="29" customWidth="1"/>
    <col min="50" max="50" width="3.1640625" style="1" customWidth="1"/>
    <col min="51" max="51" width="9" style="1" bestFit="1" customWidth="1"/>
    <col min="52" max="52" width="2.6640625" style="29" customWidth="1"/>
    <col min="53" max="53" width="3.1640625" style="1" customWidth="1"/>
    <col min="54" max="54" width="9" style="1" bestFit="1" customWidth="1"/>
    <col min="55" max="55" width="2.6640625" style="29" customWidth="1"/>
    <col min="56" max="56" width="3.1640625" style="1" customWidth="1"/>
    <col min="57" max="57" width="9" style="1" bestFit="1" customWidth="1"/>
    <col min="58" max="58" width="2.6640625" style="29" customWidth="1"/>
    <col min="59" max="59" width="3.1640625" style="1" customWidth="1"/>
    <col min="60" max="60" width="9" style="1" bestFit="1" customWidth="1"/>
    <col min="61" max="61" width="2.6640625" style="29" customWidth="1"/>
    <col min="62" max="62" width="3.1640625" style="1" customWidth="1"/>
    <col min="63" max="63" width="9" style="1" bestFit="1" customWidth="1"/>
    <col min="64" max="64" width="2.6640625" style="29" customWidth="1"/>
    <col min="65" max="65" width="3.1640625" style="1" customWidth="1"/>
    <col min="66" max="66" width="9" style="1" bestFit="1" customWidth="1"/>
    <col min="67" max="67" width="2.6640625" style="29" customWidth="1"/>
    <col min="68" max="68" width="1.83203125" style="1" customWidth="1"/>
    <col min="69" max="69" width="9" style="1" bestFit="1" customWidth="1"/>
    <col min="70" max="70" width="2.6640625" style="29" customWidth="1"/>
    <col min="71" max="71" width="3.1640625" style="1" customWidth="1"/>
    <col min="72" max="72" width="9" style="1" bestFit="1" customWidth="1"/>
    <col min="73" max="73" width="2.6640625" style="29" customWidth="1"/>
    <col min="74" max="74" width="1.83203125" style="1" customWidth="1"/>
    <col min="75" max="75" width="9" style="1" bestFit="1" customWidth="1"/>
    <col min="76" max="76" width="2.6640625" style="29" customWidth="1"/>
    <col min="77" max="77" width="1.83203125" style="1" customWidth="1"/>
    <col min="78" max="78" width="9" style="1" bestFit="1" customWidth="1"/>
    <col min="79" max="79" width="4.33203125" style="29" customWidth="1"/>
    <col min="80" max="80" width="1.83203125" style="1" customWidth="1"/>
    <col min="81" max="81" width="9" style="1" bestFit="1" customWidth="1"/>
    <col min="82" max="82" width="2.6640625" style="29" customWidth="1"/>
    <col min="83" max="83" width="1.83203125" style="1" customWidth="1"/>
    <col min="84" max="84" width="9" style="1" bestFit="1" customWidth="1"/>
    <col min="85" max="85" width="2.6640625" style="29" customWidth="1"/>
    <col min="86" max="86" width="1.83203125" style="1" customWidth="1"/>
    <col min="87" max="87" width="9" style="1" bestFit="1" customWidth="1"/>
    <col min="88" max="88" width="2.6640625" style="29" customWidth="1"/>
    <col min="89" max="89" width="2.6640625" style="1" customWidth="1"/>
    <col min="90" max="90" width="9" style="1" bestFit="1" customWidth="1"/>
    <col min="91" max="91" width="2.6640625" style="29" customWidth="1"/>
    <col min="92" max="92" width="1.83203125" style="1" customWidth="1"/>
    <col min="93" max="93" width="9" style="1" bestFit="1" customWidth="1"/>
    <col min="94" max="94" width="2.6640625" style="29" customWidth="1"/>
    <col min="95" max="95" width="1.83203125" style="1" customWidth="1"/>
    <col min="96" max="96" width="9" style="1" bestFit="1" customWidth="1"/>
    <col min="97" max="97" width="2.6640625" style="1" customWidth="1"/>
    <col min="98" max="98" width="1.83203125" style="1" customWidth="1"/>
    <col min="99" max="99" width="9" style="1" bestFit="1" customWidth="1"/>
    <col min="100" max="100" width="2.6640625" style="1" customWidth="1"/>
    <col min="101" max="101" width="1.83203125" style="1" customWidth="1"/>
    <col min="102" max="102" width="9" style="1" bestFit="1" customWidth="1"/>
    <col min="103" max="103" width="2.6640625" style="1" customWidth="1"/>
    <col min="104" max="104" width="1.83203125" style="1" customWidth="1"/>
    <col min="105" max="105" width="9" style="1" bestFit="1" customWidth="1"/>
    <col min="106" max="106" width="2.6640625" style="1" customWidth="1"/>
    <col min="107" max="107" width="1.83203125" style="1" customWidth="1"/>
    <col min="108" max="108" width="9" style="1" bestFit="1" customWidth="1"/>
    <col min="109" max="109" width="2.6640625" style="1" customWidth="1"/>
    <col min="110" max="110" width="1.83203125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222" width="8" style="1"/>
    <col min="223" max="380" width="8" style="8"/>
    <col min="381" max="381" width="9" style="8" bestFit="1" customWidth="1"/>
    <col min="382" max="16384" width="8" style="8"/>
  </cols>
  <sheetData>
    <row r="1" spans="1:222" ht="13.5" customHeight="1">
      <c r="A1" s="51"/>
      <c r="B1" s="52" t="s">
        <v>411</v>
      </c>
      <c r="C1" s="97"/>
      <c r="D1" s="53" t="s">
        <v>405</v>
      </c>
      <c r="E1" s="54"/>
      <c r="F1" s="531"/>
      <c r="G1" s="526"/>
      <c r="H1" s="120"/>
      <c r="I1" s="95"/>
      <c r="J1" s="121" t="s">
        <v>413</v>
      </c>
      <c r="K1" s="122" t="s">
        <v>514</v>
      </c>
      <c r="L1" s="553" t="s">
        <v>268</v>
      </c>
      <c r="M1" s="550"/>
      <c r="N1" s="92"/>
      <c r="O1" s="309"/>
      <c r="P1" s="550"/>
      <c r="Q1" s="93"/>
      <c r="R1" s="309"/>
      <c r="S1" s="571"/>
      <c r="T1" s="93"/>
      <c r="U1" s="309"/>
      <c r="V1" s="579"/>
      <c r="W1" s="47"/>
      <c r="X1" s="585"/>
      <c r="Y1" s="579"/>
      <c r="Z1" s="47"/>
      <c r="AA1" s="593"/>
      <c r="AB1" s="579"/>
      <c r="AC1" s="47"/>
      <c r="AD1" s="47"/>
      <c r="AE1" s="48"/>
      <c r="AF1" s="47"/>
      <c r="AG1" s="47"/>
      <c r="AH1" s="48"/>
      <c r="AI1" s="47"/>
      <c r="AJ1" s="47"/>
      <c r="AK1" s="48"/>
      <c r="AL1" s="47"/>
      <c r="AM1" s="47"/>
      <c r="AN1" s="48"/>
      <c r="AO1" s="47"/>
      <c r="AP1" s="47"/>
      <c r="AQ1" s="48"/>
      <c r="AR1" s="47"/>
      <c r="AS1" s="47"/>
      <c r="AT1" s="48"/>
      <c r="AU1" s="47"/>
      <c r="AV1" s="47"/>
      <c r="AW1" s="48"/>
      <c r="AX1" s="47"/>
      <c r="AY1" s="47"/>
      <c r="AZ1" s="48"/>
      <c r="BA1" s="47"/>
      <c r="BB1" s="47"/>
      <c r="BC1" s="48"/>
      <c r="BD1" s="47"/>
      <c r="BE1" s="47"/>
      <c r="BF1" s="48"/>
      <c r="BG1" s="47"/>
      <c r="BH1" s="47"/>
      <c r="BI1" s="48"/>
      <c r="BJ1" s="47"/>
      <c r="BK1" s="47"/>
      <c r="BL1" s="48"/>
      <c r="BM1" s="47"/>
      <c r="BN1" s="47"/>
      <c r="BO1" s="48"/>
      <c r="BP1" s="47"/>
      <c r="BQ1" s="47"/>
      <c r="BR1" s="48"/>
      <c r="BS1" s="47"/>
      <c r="BT1" s="47"/>
      <c r="BU1" s="48"/>
      <c r="BV1" s="47"/>
      <c r="BW1" s="47"/>
      <c r="BX1" s="48"/>
      <c r="BY1" s="47"/>
      <c r="BZ1" s="47"/>
      <c r="CA1" s="48"/>
      <c r="CB1" s="47"/>
      <c r="CC1" s="47"/>
      <c r="CD1" s="48"/>
      <c r="CE1" s="47"/>
      <c r="CF1" s="47"/>
      <c r="CG1" s="48"/>
      <c r="CH1" s="47"/>
      <c r="CI1" s="47"/>
      <c r="CJ1" s="48"/>
      <c r="CK1" s="47"/>
      <c r="CL1" s="47"/>
      <c r="CM1" s="48"/>
      <c r="CN1" s="47"/>
      <c r="CO1" s="47"/>
      <c r="CP1" s="48"/>
      <c r="CQ1" s="47"/>
      <c r="CR1" s="47"/>
    </row>
    <row r="2" spans="1:222" ht="12.75" customHeight="1" thickBot="1">
      <c r="A2" s="55" t="s">
        <v>2848</v>
      </c>
      <c r="B2" s="55" t="s">
        <v>412</v>
      </c>
      <c r="C2" s="55" t="s">
        <v>2849</v>
      </c>
      <c r="D2" s="56" t="s">
        <v>404</v>
      </c>
      <c r="E2" s="55" t="s">
        <v>2302</v>
      </c>
      <c r="F2" s="532" t="s">
        <v>2850</v>
      </c>
      <c r="G2" s="123" t="s">
        <v>515</v>
      </c>
      <c r="H2" s="123" t="s">
        <v>458</v>
      </c>
      <c r="I2" s="96" t="s">
        <v>307</v>
      </c>
      <c r="J2" s="124" t="s">
        <v>443</v>
      </c>
      <c r="K2" s="125" t="s">
        <v>443</v>
      </c>
      <c r="L2" s="554" t="s">
        <v>443</v>
      </c>
      <c r="M2" s="551" t="s">
        <v>2851</v>
      </c>
      <c r="N2" s="94" t="s">
        <v>503</v>
      </c>
      <c r="O2" s="563" t="s">
        <v>504</v>
      </c>
      <c r="P2" s="551" t="s">
        <v>284</v>
      </c>
      <c r="Q2" s="94" t="s">
        <v>505</v>
      </c>
      <c r="R2" s="563" t="s">
        <v>553</v>
      </c>
      <c r="S2" s="572" t="s">
        <v>336</v>
      </c>
      <c r="T2" s="94" t="s">
        <v>304</v>
      </c>
      <c r="U2" s="310" t="s">
        <v>305</v>
      </c>
      <c r="V2" s="50"/>
      <c r="W2" s="50"/>
      <c r="X2" s="586"/>
      <c r="Y2" s="50"/>
      <c r="Z2" s="50"/>
      <c r="AA2" s="594"/>
      <c r="AB2" s="50"/>
      <c r="AC2" s="50"/>
      <c r="AD2" s="50"/>
      <c r="AE2" s="49"/>
      <c r="AF2" s="50"/>
      <c r="AG2" s="50"/>
      <c r="AH2" s="49"/>
      <c r="AI2" s="50"/>
      <c r="AJ2" s="50"/>
      <c r="AK2" s="49"/>
      <c r="AL2" s="50"/>
      <c r="AM2" s="50"/>
      <c r="AN2" s="49"/>
      <c r="AO2" s="50"/>
      <c r="AP2" s="50"/>
      <c r="AQ2" s="49"/>
      <c r="AR2" s="50"/>
      <c r="AS2" s="50"/>
      <c r="AT2" s="49"/>
      <c r="AU2" s="50"/>
      <c r="AV2" s="50"/>
      <c r="AW2" s="49"/>
      <c r="AX2" s="50"/>
      <c r="AY2" s="50"/>
      <c r="AZ2" s="49"/>
      <c r="BA2" s="50"/>
      <c r="BB2" s="50"/>
      <c r="BC2" s="49"/>
      <c r="BD2" s="50"/>
      <c r="BE2" s="50"/>
      <c r="BF2" s="49"/>
      <c r="BG2" s="50"/>
      <c r="BH2" s="50"/>
      <c r="BI2" s="49"/>
      <c r="BJ2" s="50"/>
      <c r="BK2" s="50"/>
      <c r="BL2" s="49"/>
      <c r="BM2" s="50"/>
      <c r="BN2" s="50"/>
      <c r="BO2" s="49"/>
      <c r="BP2" s="50"/>
      <c r="BQ2" s="50"/>
      <c r="BR2" s="49"/>
      <c r="BS2" s="50"/>
      <c r="BT2" s="50"/>
      <c r="BU2" s="49"/>
      <c r="BV2" s="50"/>
      <c r="BW2" s="50"/>
      <c r="BX2" s="49"/>
      <c r="BY2" s="50"/>
      <c r="BZ2" s="50"/>
      <c r="CA2" s="49"/>
      <c r="CB2" s="50"/>
      <c r="CC2" s="50"/>
      <c r="CD2" s="49"/>
      <c r="CE2" s="50"/>
      <c r="CF2" s="50"/>
      <c r="CG2" s="49"/>
      <c r="CH2" s="50"/>
      <c r="CI2" s="50"/>
      <c r="CJ2" s="49"/>
      <c r="CK2" s="50"/>
      <c r="CL2" s="50"/>
      <c r="CM2" s="49"/>
      <c r="CN2" s="50"/>
      <c r="CO2" s="50"/>
      <c r="CP2" s="49"/>
      <c r="CQ2" s="50"/>
      <c r="CR2" s="50"/>
    </row>
    <row r="3" spans="1:222" s="28" customFormat="1" ht="14" thickTop="1">
      <c r="A3" s="23" t="s">
        <v>2087</v>
      </c>
      <c r="B3" s="20" t="s">
        <v>653</v>
      </c>
      <c r="C3" s="15">
        <f t="shared" ref="C3" si="0">IF(AND(N3="n",Q3="n",T3="n"),(M3+0.7*P3+0.5*S3)/2.2,IF(AND(OR(N3="y",N3="dnf",N3="oc",N3="dq",N3="nq"),OR(Q3="y",Q3="dnf",Q3="oc",Q3="dq",Q3="nq"),OR(T3="y",T3="dnf",T3="oc",T3="dq",T3="nq")),AVERAGE(M3,P3,S3),IF(AND(N3="n",Q3="n"),(M3+0.7*P3)/1.7,IF(AND(N3="n",T3="n"),(M3+0.7*S3)/1.7,IF(OR(N3="n",AND(Q3="",T3="")),M3,IF(AND(Q3="n",T3="n"),(P3+0.7*S3)/1.7,IF(Q3="n",P3,IF(T3="n",S3,(M3+P3)/2))))))))</f>
        <v>22</v>
      </c>
      <c r="D3" s="193" t="s">
        <v>595</v>
      </c>
      <c r="E3" s="89" t="s">
        <v>2086</v>
      </c>
      <c r="F3" s="302" t="s">
        <v>2054</v>
      </c>
      <c r="G3" s="262">
        <v>3</v>
      </c>
      <c r="H3" s="153">
        <v>4</v>
      </c>
      <c r="I3" s="59">
        <v>7</v>
      </c>
      <c r="J3" s="154"/>
      <c r="K3" s="155">
        <v>7</v>
      </c>
      <c r="L3" s="347">
        <f t="shared" ref="L3" si="1">(J3+K3)</f>
        <v>7</v>
      </c>
      <c r="M3" s="31">
        <v>18</v>
      </c>
      <c r="N3" s="127" t="s">
        <v>306</v>
      </c>
      <c r="O3" s="143">
        <v>42680</v>
      </c>
      <c r="P3" s="31">
        <v>0</v>
      </c>
      <c r="Q3" s="127" t="s">
        <v>306</v>
      </c>
      <c r="R3" s="143">
        <v>42652</v>
      </c>
      <c r="S3" s="31">
        <v>22</v>
      </c>
      <c r="T3" s="127" t="s">
        <v>451</v>
      </c>
      <c r="U3" s="143">
        <v>42295</v>
      </c>
      <c r="V3" s="31">
        <v>22</v>
      </c>
      <c r="W3" s="127" t="s">
        <v>451</v>
      </c>
      <c r="X3" s="143">
        <v>42294</v>
      </c>
      <c r="Y3" s="31">
        <v>19</v>
      </c>
      <c r="Z3" s="127" t="s">
        <v>451</v>
      </c>
      <c r="AA3" s="143">
        <v>42274</v>
      </c>
      <c r="AB3" s="31">
        <v>10</v>
      </c>
      <c r="AC3" s="127" t="s">
        <v>230</v>
      </c>
      <c r="AD3" s="133">
        <v>42273</v>
      </c>
      <c r="AE3" s="31"/>
      <c r="AF3" s="127"/>
      <c r="AG3" s="133"/>
      <c r="AH3" s="44"/>
      <c r="AI3" s="127"/>
      <c r="AJ3" s="133"/>
      <c r="AK3" s="44"/>
      <c r="AL3" s="127"/>
      <c r="AM3" s="133"/>
      <c r="AN3" s="83"/>
      <c r="AO3" s="127"/>
      <c r="AP3" s="133"/>
      <c r="AQ3" s="44"/>
      <c r="AR3" s="127"/>
      <c r="AS3" s="132"/>
      <c r="AT3" s="44"/>
      <c r="AU3" s="127"/>
      <c r="AV3" s="132"/>
      <c r="AW3" s="44"/>
      <c r="AX3" s="127"/>
      <c r="AY3" s="132"/>
      <c r="AZ3" s="44"/>
      <c r="BA3" s="127"/>
      <c r="BB3" s="132"/>
      <c r="BC3" s="82"/>
      <c r="BD3" s="31"/>
      <c r="BE3" s="132"/>
      <c r="BF3" s="19"/>
      <c r="BG3" s="31"/>
      <c r="BH3" s="133"/>
      <c r="BI3" s="257"/>
      <c r="BJ3" s="23"/>
      <c r="BK3" s="23"/>
      <c r="BL3" s="257"/>
      <c r="BM3" s="23"/>
      <c r="BN3" s="23"/>
      <c r="BO3" s="257"/>
      <c r="BP3" s="23"/>
      <c r="BQ3" s="23"/>
      <c r="BR3" s="257"/>
      <c r="BS3" s="23"/>
      <c r="BT3" s="23"/>
      <c r="BU3" s="257"/>
      <c r="BV3" s="23"/>
      <c r="BW3" s="23"/>
      <c r="BX3" s="257"/>
      <c r="BY3" s="23"/>
      <c r="BZ3" s="23"/>
      <c r="CA3" s="257"/>
      <c r="CB3" s="23"/>
      <c r="CC3" s="23"/>
      <c r="CD3" s="257"/>
      <c r="CE3" s="23"/>
      <c r="CF3" s="23"/>
      <c r="CG3" s="257"/>
      <c r="CH3" s="23"/>
      <c r="CI3" s="23"/>
      <c r="CJ3" s="257"/>
      <c r="CK3" s="23"/>
      <c r="CL3" s="23"/>
      <c r="CM3" s="257"/>
      <c r="CN3" s="23"/>
      <c r="CO3" s="23"/>
      <c r="CP3" s="257"/>
      <c r="CQ3" s="23"/>
      <c r="CR3" s="23"/>
      <c r="CS3" s="257"/>
      <c r="CT3" s="23"/>
      <c r="CU3" s="23"/>
      <c r="CV3" s="257"/>
      <c r="CW3" s="23"/>
      <c r="CX3" s="23"/>
      <c r="CY3" s="264"/>
      <c r="CZ3" s="258"/>
      <c r="DA3" s="258"/>
      <c r="DB3" s="264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258"/>
      <c r="DR3" s="258"/>
      <c r="DS3" s="258"/>
      <c r="DT3" s="258"/>
      <c r="DU3" s="258"/>
      <c r="DV3" s="258"/>
      <c r="DW3" s="258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</row>
    <row r="4" spans="1:222" s="28" customFormat="1">
      <c r="A4" s="23"/>
      <c r="B4" s="24"/>
      <c r="C4" s="15"/>
      <c r="D4" s="42"/>
      <c r="E4" s="195"/>
      <c r="F4" s="533"/>
      <c r="G4" s="262"/>
      <c r="H4" s="153"/>
      <c r="I4" s="100"/>
      <c r="J4" s="154"/>
      <c r="K4" s="155"/>
      <c r="L4" s="347"/>
      <c r="M4" s="31"/>
      <c r="N4" s="127"/>
      <c r="O4" s="143"/>
      <c r="P4" s="31"/>
      <c r="Q4" s="127"/>
      <c r="R4" s="143"/>
      <c r="S4" s="31"/>
      <c r="T4" s="127"/>
      <c r="U4" s="143"/>
      <c r="V4" s="31"/>
      <c r="W4" s="127"/>
      <c r="X4" s="143"/>
      <c r="Y4" s="31"/>
      <c r="Z4" s="127"/>
      <c r="AA4" s="143"/>
      <c r="AB4" s="31"/>
      <c r="AC4" s="127"/>
      <c r="AD4" s="143"/>
      <c r="AE4" s="31"/>
      <c r="AF4" s="127"/>
      <c r="AG4" s="143"/>
      <c r="AH4" s="31"/>
      <c r="AI4" s="127"/>
      <c r="AJ4" s="143"/>
      <c r="AK4" s="31"/>
      <c r="AL4" s="127"/>
      <c r="AM4" s="143"/>
      <c r="AN4" s="31"/>
      <c r="AO4" s="127"/>
      <c r="AP4" s="133"/>
      <c r="AQ4" s="83"/>
      <c r="AR4" s="127"/>
      <c r="AS4" s="133"/>
      <c r="AT4" s="83"/>
      <c r="AU4" s="127"/>
      <c r="AV4" s="133"/>
      <c r="AW4" s="83"/>
      <c r="AX4" s="127"/>
      <c r="AY4" s="133"/>
      <c r="AZ4" s="83"/>
      <c r="BA4" s="127"/>
      <c r="BB4" s="133"/>
      <c r="BC4" s="83"/>
      <c r="BD4" s="127"/>
      <c r="BE4" s="133"/>
      <c r="BF4" s="83"/>
      <c r="BG4" s="127"/>
      <c r="BH4" s="133"/>
      <c r="BI4" s="83"/>
      <c r="BJ4" s="127"/>
      <c r="BK4" s="133"/>
      <c r="BL4" s="83"/>
      <c r="BM4" s="127"/>
      <c r="BN4" s="133"/>
      <c r="BO4" s="83"/>
      <c r="BP4" s="127"/>
      <c r="BQ4" s="133"/>
      <c r="BR4" s="83"/>
      <c r="BS4" s="127"/>
      <c r="BT4" s="133"/>
      <c r="BU4" s="83"/>
      <c r="BV4" s="127"/>
      <c r="BW4" s="133"/>
      <c r="BX4" s="83"/>
      <c r="BY4" s="127"/>
      <c r="BZ4" s="133"/>
      <c r="CA4" s="83"/>
      <c r="CB4" s="127"/>
      <c r="CC4" s="133"/>
      <c r="CD4" s="83"/>
      <c r="CE4" s="127"/>
      <c r="CF4" s="133"/>
      <c r="CG4" s="83"/>
      <c r="CH4" s="127"/>
      <c r="CI4" s="133"/>
      <c r="CJ4" s="83"/>
      <c r="CK4" s="127"/>
      <c r="CL4" s="133"/>
      <c r="CM4" s="257"/>
      <c r="CN4" s="23"/>
      <c r="CO4" s="23"/>
      <c r="CP4" s="257"/>
      <c r="CQ4" s="23"/>
      <c r="CR4" s="23"/>
      <c r="CT4" s="23"/>
      <c r="CU4" s="23"/>
      <c r="CW4" s="23"/>
      <c r="CX4" s="23"/>
      <c r="CZ4" s="23"/>
      <c r="DA4" s="23"/>
      <c r="DC4" s="23"/>
      <c r="DD4" s="23"/>
      <c r="DF4" s="23"/>
      <c r="DG4" s="23"/>
      <c r="DI4" s="23"/>
      <c r="DJ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</row>
    <row r="5" spans="1:222">
      <c r="B5" s="24"/>
      <c r="D5" s="40"/>
      <c r="E5" s="5"/>
      <c r="F5" s="508"/>
      <c r="H5" s="153"/>
      <c r="I5" s="59"/>
      <c r="N5" s="128"/>
      <c r="Q5" s="128"/>
      <c r="S5" s="21"/>
      <c r="T5" s="128"/>
      <c r="V5" s="21"/>
      <c r="W5" s="128"/>
      <c r="X5" s="148"/>
      <c r="Y5" s="21"/>
      <c r="Z5" s="128"/>
      <c r="AA5" s="148"/>
      <c r="AB5" s="21"/>
      <c r="AC5" s="128"/>
      <c r="AD5" s="129"/>
      <c r="AE5" s="45"/>
      <c r="AF5" s="128"/>
      <c r="AG5" s="129"/>
      <c r="AH5" s="45"/>
      <c r="AI5" s="10"/>
      <c r="AJ5" s="131"/>
      <c r="AK5" s="12"/>
      <c r="AL5" s="21"/>
      <c r="AM5" s="131"/>
      <c r="AN5" s="12"/>
      <c r="AO5" s="21"/>
      <c r="AP5" s="129"/>
      <c r="AQ5" s="12"/>
      <c r="AR5" s="21"/>
      <c r="AS5" s="129"/>
      <c r="AT5" s="12"/>
      <c r="AU5" s="11"/>
      <c r="AV5" s="129"/>
      <c r="AW5" s="12"/>
      <c r="AX5" s="11"/>
      <c r="AY5" s="129"/>
      <c r="AZ5" s="12"/>
      <c r="BA5" s="11"/>
      <c r="BB5" s="129"/>
      <c r="BC5" s="12"/>
      <c r="BD5" s="11"/>
      <c r="BE5" s="140"/>
      <c r="BF5" s="12"/>
      <c r="BG5" s="4"/>
      <c r="BH5" s="140"/>
      <c r="BI5" s="12"/>
      <c r="BJ5" s="4"/>
      <c r="BK5" s="22"/>
      <c r="BL5" s="12"/>
      <c r="BM5" s="4"/>
      <c r="BN5" s="22"/>
      <c r="BO5" s="12"/>
      <c r="BP5" s="4"/>
      <c r="BQ5" s="22"/>
      <c r="BR5" s="12"/>
      <c r="BS5" s="4"/>
      <c r="BT5" s="6"/>
      <c r="CS5" s="8"/>
      <c r="CV5" s="8"/>
      <c r="CY5" s="8"/>
      <c r="DB5" s="8"/>
      <c r="DE5" s="8"/>
      <c r="DH5" s="8"/>
      <c r="DK5" s="8"/>
    </row>
    <row r="6" spans="1:222">
      <c r="B6" s="24"/>
      <c r="D6" s="40"/>
      <c r="E6" s="5"/>
      <c r="F6" s="508"/>
      <c r="H6" s="153"/>
      <c r="I6" s="59"/>
      <c r="N6" s="128"/>
      <c r="Q6" s="128"/>
      <c r="S6" s="21"/>
      <c r="T6" s="128"/>
      <c r="V6" s="21"/>
      <c r="W6" s="128"/>
      <c r="X6" s="148"/>
      <c r="Y6" s="21"/>
      <c r="Z6" s="128"/>
      <c r="AA6" s="148"/>
      <c r="AB6" s="21"/>
      <c r="AC6" s="128"/>
      <c r="AD6" s="148"/>
      <c r="AE6" s="21"/>
      <c r="AF6" s="128"/>
      <c r="AG6" s="129"/>
      <c r="AH6" s="14"/>
      <c r="AI6" s="128"/>
      <c r="AJ6" s="129"/>
      <c r="AK6" s="14"/>
      <c r="AL6" s="128"/>
      <c r="AM6" s="129"/>
      <c r="AN6" s="14"/>
      <c r="AO6" s="128"/>
      <c r="AP6" s="129"/>
      <c r="AQ6" s="14"/>
      <c r="AR6" s="128"/>
      <c r="AS6" s="129"/>
      <c r="AT6" s="14"/>
      <c r="AU6" s="128"/>
      <c r="AV6" s="129"/>
      <c r="AW6" s="14"/>
      <c r="AX6" s="128"/>
      <c r="AY6" s="129"/>
      <c r="AZ6" s="14"/>
      <c r="BA6" s="128"/>
      <c r="BB6" s="129"/>
      <c r="BC6" s="14"/>
      <c r="BD6" s="128"/>
      <c r="BE6" s="129"/>
      <c r="BF6" s="14"/>
      <c r="BG6" s="128"/>
      <c r="BH6" s="129"/>
      <c r="BI6" s="14"/>
      <c r="BJ6" s="128"/>
      <c r="BK6" s="129"/>
      <c r="BL6" s="14"/>
      <c r="BM6" s="128"/>
      <c r="BN6" s="129"/>
      <c r="BO6" s="14"/>
      <c r="BP6" s="128"/>
      <c r="BQ6" s="129"/>
      <c r="BR6" s="14"/>
      <c r="BS6" s="128"/>
      <c r="BT6" s="129"/>
      <c r="BU6" s="14"/>
      <c r="BV6" s="128"/>
      <c r="BW6" s="129"/>
      <c r="CR6" s="8"/>
      <c r="CS6" s="8"/>
      <c r="CV6" s="8"/>
      <c r="CY6" s="8"/>
      <c r="DB6" s="8"/>
      <c r="DE6" s="8"/>
      <c r="DH6" s="8"/>
      <c r="DK6" s="8"/>
      <c r="DN6" s="8"/>
      <c r="DQ6" s="8"/>
      <c r="DT6" s="8"/>
      <c r="DW6" s="8"/>
      <c r="DZ6" s="8"/>
      <c r="EC6" s="8"/>
      <c r="EF6" s="8"/>
      <c r="EI6" s="8"/>
      <c r="EL6" s="8"/>
      <c r="EO6" s="8"/>
      <c r="ER6" s="8"/>
      <c r="EU6" s="8"/>
    </row>
    <row r="7" spans="1:222">
      <c r="B7" s="24"/>
      <c r="D7" s="40"/>
      <c r="E7" s="36"/>
      <c r="F7" s="508"/>
      <c r="H7" s="153"/>
      <c r="I7" s="100"/>
      <c r="N7" s="128"/>
      <c r="Q7" s="128"/>
      <c r="S7" s="21"/>
      <c r="T7" s="128"/>
      <c r="V7" s="21"/>
      <c r="W7" s="128"/>
      <c r="X7" s="148"/>
      <c r="Y7" s="21"/>
      <c r="Z7" s="128"/>
      <c r="AA7" s="148"/>
      <c r="AB7" s="21"/>
      <c r="AC7" s="128"/>
      <c r="AD7" s="129"/>
      <c r="AE7" s="14"/>
      <c r="AF7" s="128"/>
      <c r="AG7" s="129"/>
      <c r="AH7" s="14"/>
      <c r="AI7" s="128"/>
      <c r="AJ7" s="129"/>
      <c r="AK7" s="14"/>
      <c r="AL7" s="128"/>
      <c r="AM7" s="129"/>
      <c r="AN7" s="14"/>
      <c r="AO7" s="128"/>
      <c r="AP7" s="129"/>
      <c r="AQ7" s="14"/>
      <c r="AR7" s="128"/>
      <c r="AS7" s="129"/>
      <c r="AT7" s="14"/>
      <c r="AU7" s="128"/>
      <c r="AV7" s="129"/>
      <c r="AW7" s="14"/>
      <c r="AX7" s="128"/>
      <c r="AY7" s="129"/>
      <c r="AZ7" s="14"/>
      <c r="BA7" s="128"/>
      <c r="BB7" s="129"/>
      <c r="BC7" s="14"/>
      <c r="BD7" s="128"/>
      <c r="BE7" s="129"/>
      <c r="BF7" s="14"/>
      <c r="BG7" s="128"/>
      <c r="BH7" s="129"/>
      <c r="BI7" s="45"/>
      <c r="BJ7" s="128"/>
      <c r="BK7" s="129"/>
      <c r="BL7" s="14"/>
      <c r="BM7" s="128"/>
      <c r="BN7" s="129"/>
      <c r="BO7" s="14"/>
      <c r="BP7" s="128"/>
      <c r="BQ7" s="129"/>
      <c r="BR7" s="14"/>
      <c r="BS7" s="128"/>
      <c r="BT7" s="129"/>
      <c r="BU7" s="14"/>
      <c r="BV7" s="128"/>
      <c r="BW7" s="129"/>
      <c r="BX7" s="45"/>
      <c r="BY7" s="128"/>
      <c r="BZ7" s="131"/>
      <c r="CA7" s="45"/>
      <c r="CB7" s="128"/>
      <c r="CC7" s="131"/>
      <c r="CD7" s="45"/>
      <c r="CE7" s="128"/>
      <c r="CF7" s="131"/>
      <c r="CG7" s="45"/>
      <c r="CH7" s="128"/>
      <c r="CI7" s="131"/>
      <c r="CJ7" s="45"/>
      <c r="CK7" s="10"/>
      <c r="CL7" s="131"/>
      <c r="CM7" s="12"/>
      <c r="CN7" s="10"/>
      <c r="CO7" s="131"/>
      <c r="CP7" s="13"/>
      <c r="CQ7" s="21"/>
      <c r="CR7" s="129"/>
      <c r="CS7" s="11"/>
      <c r="CT7" s="21"/>
      <c r="CU7" s="140"/>
      <c r="CV7" s="11"/>
      <c r="CW7" s="21"/>
      <c r="CX7" s="140"/>
      <c r="CY7" s="11"/>
      <c r="CZ7" s="21"/>
      <c r="DA7" s="140"/>
      <c r="DB7" s="11"/>
      <c r="DC7" s="21"/>
      <c r="DD7" s="129"/>
      <c r="DE7" s="11"/>
      <c r="DF7" s="21"/>
      <c r="DG7" s="129"/>
      <c r="DH7" s="11"/>
      <c r="DI7" s="21"/>
      <c r="DJ7" s="6"/>
      <c r="DK7" s="11"/>
      <c r="DL7" s="7"/>
      <c r="DM7" s="6"/>
      <c r="DN7" s="11"/>
      <c r="DO7" s="7"/>
      <c r="DP7" s="6"/>
      <c r="DQ7" s="11"/>
      <c r="DR7" s="7"/>
      <c r="DS7" s="6"/>
      <c r="DT7" s="11"/>
      <c r="DU7" s="7"/>
      <c r="DV7" s="6"/>
      <c r="DW7" s="11"/>
      <c r="DX7" s="7"/>
      <c r="DY7" s="6"/>
      <c r="DZ7" s="11"/>
      <c r="EA7" s="7"/>
      <c r="EB7" s="6"/>
      <c r="EC7" s="8"/>
      <c r="EF7" s="8"/>
      <c r="EI7" s="8"/>
      <c r="EL7" s="8"/>
      <c r="EO7" s="8"/>
      <c r="ER7" s="8"/>
      <c r="EU7" s="8"/>
    </row>
    <row r="8" spans="1:222">
      <c r="A8" s="23"/>
      <c r="B8" s="24"/>
      <c r="D8" s="42"/>
      <c r="E8" s="195"/>
      <c r="F8" s="533"/>
      <c r="G8" s="262"/>
      <c r="H8" s="153"/>
      <c r="I8" s="100"/>
      <c r="J8" s="154"/>
      <c r="K8" s="155"/>
      <c r="L8" s="347"/>
      <c r="M8" s="31"/>
      <c r="N8" s="127"/>
      <c r="O8" s="143"/>
      <c r="P8" s="31"/>
      <c r="Q8" s="127"/>
      <c r="R8" s="143"/>
      <c r="S8" s="31"/>
      <c r="T8" s="127"/>
      <c r="U8" s="143"/>
      <c r="V8" s="31"/>
      <c r="W8" s="127"/>
      <c r="X8" s="143"/>
      <c r="Y8" s="31"/>
      <c r="Z8" s="127"/>
      <c r="AA8" s="143"/>
      <c r="AB8" s="31"/>
      <c r="AC8" s="127"/>
      <c r="AD8" s="133"/>
      <c r="AE8" s="83"/>
      <c r="AF8" s="127"/>
      <c r="AG8" s="133"/>
      <c r="AH8" s="83"/>
      <c r="AI8" s="127"/>
      <c r="AJ8" s="133"/>
      <c r="AK8" s="83"/>
      <c r="AL8" s="127"/>
      <c r="AM8" s="133"/>
      <c r="AN8" s="83"/>
      <c r="AO8" s="127"/>
      <c r="AP8" s="133"/>
      <c r="AQ8" s="83"/>
      <c r="AR8" s="127"/>
      <c r="AS8" s="133"/>
      <c r="AT8" s="83"/>
      <c r="AU8" s="127"/>
      <c r="AV8" s="133"/>
      <c r="AW8" s="83"/>
      <c r="AX8" s="127"/>
      <c r="AY8" s="133"/>
      <c r="AZ8" s="83"/>
      <c r="BA8" s="127"/>
      <c r="BB8" s="133"/>
      <c r="BC8" s="83"/>
      <c r="BD8" s="127"/>
      <c r="BE8" s="133"/>
      <c r="BF8" s="45"/>
      <c r="BG8" s="128"/>
      <c r="BH8" s="131"/>
      <c r="BI8" s="45"/>
      <c r="BJ8" s="10"/>
      <c r="BK8" s="131"/>
      <c r="BL8" s="12"/>
      <c r="BM8" s="10"/>
      <c r="BN8" s="131"/>
      <c r="BO8" s="13"/>
      <c r="BP8" s="21"/>
      <c r="BQ8" s="129"/>
      <c r="BR8" s="13"/>
      <c r="BS8" s="21"/>
      <c r="BT8" s="140"/>
      <c r="BU8" s="13"/>
      <c r="BV8" s="21"/>
      <c r="BW8" s="140"/>
      <c r="BX8" s="13"/>
      <c r="BY8" s="21"/>
      <c r="BZ8" s="140"/>
      <c r="CA8" s="13"/>
      <c r="CB8" s="21"/>
      <c r="CC8" s="129"/>
      <c r="CD8" s="13"/>
      <c r="CE8" s="21"/>
      <c r="CF8" s="129"/>
      <c r="CG8" s="13"/>
      <c r="CH8" s="21"/>
      <c r="CI8" s="6"/>
      <c r="CJ8" s="13"/>
      <c r="CK8" s="21"/>
      <c r="CL8" s="6"/>
      <c r="CM8" s="13"/>
      <c r="CN8" s="21"/>
      <c r="CO8" s="6"/>
      <c r="CP8" s="13"/>
      <c r="CQ8" s="21"/>
      <c r="CR8" s="6"/>
      <c r="CS8" s="11"/>
      <c r="CT8" s="21"/>
      <c r="CU8" s="6"/>
      <c r="CV8" s="11"/>
      <c r="CW8" s="21"/>
      <c r="CX8" s="6"/>
      <c r="CY8" s="11"/>
      <c r="CZ8" s="21"/>
      <c r="DA8" s="6"/>
      <c r="DB8" s="11"/>
      <c r="DC8" s="7"/>
      <c r="DD8" s="6"/>
      <c r="DE8" s="11"/>
      <c r="DF8" s="7"/>
      <c r="DG8" s="6"/>
      <c r="DH8" s="11"/>
      <c r="DI8" s="7"/>
      <c r="DJ8" s="6"/>
      <c r="DK8" s="11"/>
      <c r="DL8" s="7"/>
      <c r="DM8" s="6"/>
      <c r="DN8" s="11"/>
      <c r="DO8" s="7"/>
      <c r="DP8" s="6"/>
      <c r="DQ8" s="11"/>
      <c r="DR8" s="7"/>
      <c r="DS8" s="6"/>
      <c r="DT8" s="8"/>
      <c r="DW8" s="8"/>
      <c r="DZ8" s="8"/>
      <c r="EC8" s="8"/>
      <c r="EF8" s="8"/>
      <c r="EI8" s="8"/>
      <c r="EL8" s="8"/>
      <c r="EO8" s="8"/>
      <c r="ER8" s="8"/>
      <c r="EU8" s="8"/>
    </row>
    <row r="9" spans="1:222">
      <c r="A9" s="23"/>
      <c r="B9" s="24"/>
      <c r="D9" s="42"/>
      <c r="E9" s="89"/>
      <c r="F9" s="533"/>
      <c r="G9" s="262"/>
      <c r="H9" s="153"/>
      <c r="I9" s="59"/>
      <c r="J9" s="154"/>
      <c r="K9" s="155"/>
      <c r="L9" s="347"/>
      <c r="M9" s="31"/>
      <c r="N9" s="127"/>
      <c r="O9" s="143"/>
      <c r="P9" s="31"/>
      <c r="Q9" s="127"/>
      <c r="R9" s="143"/>
      <c r="S9" s="31"/>
      <c r="T9" s="127"/>
      <c r="U9" s="143"/>
      <c r="V9" s="31"/>
      <c r="W9" s="127"/>
      <c r="X9" s="143"/>
      <c r="Y9" s="31"/>
      <c r="Z9" s="127"/>
      <c r="AA9" s="143"/>
      <c r="AB9" s="31"/>
      <c r="AC9" s="127"/>
      <c r="AD9" s="133"/>
      <c r="AE9" s="83"/>
      <c r="AF9" s="127"/>
      <c r="AG9" s="133"/>
      <c r="AH9" s="83"/>
      <c r="AI9" s="127"/>
      <c r="AJ9" s="133"/>
      <c r="AK9" s="83"/>
      <c r="AL9" s="127"/>
      <c r="AM9" s="133"/>
      <c r="AN9" s="14"/>
      <c r="AO9" s="128"/>
      <c r="AP9" s="129"/>
      <c r="AQ9" s="14"/>
      <c r="AR9" s="128"/>
      <c r="AS9" s="129"/>
      <c r="AT9" s="14"/>
      <c r="AU9" s="128"/>
      <c r="AV9" s="129"/>
      <c r="AW9" s="45"/>
      <c r="AX9" s="128"/>
      <c r="AY9" s="131"/>
      <c r="AZ9" s="45"/>
      <c r="BA9" s="128"/>
      <c r="BB9" s="131"/>
      <c r="BC9" s="45"/>
      <c r="BD9" s="128"/>
      <c r="BE9" s="131"/>
      <c r="BF9" s="45"/>
      <c r="BG9" s="128"/>
      <c r="BH9" s="131"/>
      <c r="BI9" s="45"/>
      <c r="BJ9" s="10"/>
      <c r="BK9" s="131"/>
      <c r="BL9" s="12"/>
      <c r="BM9" s="10"/>
      <c r="BN9" s="131"/>
      <c r="BO9" s="13"/>
      <c r="BP9" s="21"/>
      <c r="BQ9" s="129"/>
      <c r="BR9" s="13"/>
      <c r="BS9" s="21"/>
      <c r="BT9" s="140"/>
      <c r="BU9" s="13"/>
      <c r="BV9" s="21"/>
      <c r="BW9" s="140"/>
      <c r="BX9" s="13"/>
      <c r="BY9" s="21"/>
      <c r="BZ9" s="140"/>
      <c r="CA9" s="13"/>
      <c r="CB9" s="21"/>
      <c r="CC9" s="129"/>
      <c r="CD9" s="13"/>
      <c r="CE9" s="21"/>
      <c r="CF9" s="129"/>
      <c r="CG9" s="13"/>
      <c r="CH9" s="21"/>
      <c r="CI9" s="6"/>
      <c r="CJ9" s="13"/>
      <c r="CK9" s="21"/>
      <c r="CL9" s="6"/>
      <c r="CM9" s="13"/>
      <c r="CN9" s="21"/>
      <c r="CO9" s="6"/>
      <c r="CP9" s="13"/>
      <c r="CQ9" s="21"/>
      <c r="CR9" s="6"/>
      <c r="CS9" s="11"/>
      <c r="CT9" s="21"/>
      <c r="CU9" s="6"/>
      <c r="CV9" s="11"/>
      <c r="CW9" s="21"/>
      <c r="CX9" s="6"/>
      <c r="CY9" s="11"/>
      <c r="CZ9" s="21"/>
      <c r="DA9" s="6"/>
      <c r="DB9" s="11"/>
      <c r="DC9" s="7"/>
      <c r="DD9" s="6"/>
      <c r="DE9" s="11"/>
      <c r="DF9" s="7"/>
      <c r="DG9" s="6"/>
      <c r="DH9" s="11"/>
      <c r="DI9" s="7"/>
      <c r="DJ9" s="6"/>
      <c r="DK9" s="11"/>
      <c r="DL9" s="7"/>
      <c r="DM9" s="6"/>
      <c r="DN9" s="11"/>
      <c r="DO9" s="7"/>
      <c r="DP9" s="6"/>
      <c r="DQ9" s="11"/>
      <c r="DR9" s="7"/>
      <c r="DS9" s="6"/>
      <c r="DT9" s="8"/>
      <c r="DW9" s="8"/>
      <c r="DZ9" s="8"/>
      <c r="EC9" s="8"/>
      <c r="EF9" s="8"/>
      <c r="EI9" s="8"/>
      <c r="EL9" s="8"/>
    </row>
    <row r="10" spans="1:222">
      <c r="A10" s="23"/>
      <c r="B10" s="24"/>
      <c r="D10" s="42"/>
      <c r="E10" s="89"/>
      <c r="F10" s="533"/>
      <c r="G10" s="262"/>
      <c r="H10" s="153"/>
      <c r="I10" s="59"/>
      <c r="J10" s="154"/>
      <c r="K10" s="155"/>
      <c r="L10" s="347"/>
      <c r="M10" s="31"/>
      <c r="N10" s="127"/>
      <c r="O10" s="143"/>
      <c r="P10" s="31"/>
      <c r="Q10" s="127"/>
      <c r="R10" s="143"/>
      <c r="S10" s="31"/>
      <c r="T10" s="127"/>
      <c r="U10" s="143"/>
      <c r="V10" s="31"/>
      <c r="W10" s="127"/>
      <c r="X10" s="143"/>
      <c r="Y10" s="31"/>
      <c r="Z10" s="127"/>
      <c r="AA10" s="143"/>
      <c r="AB10" s="31"/>
      <c r="AC10" s="127"/>
      <c r="AD10" s="143"/>
      <c r="AE10" s="31"/>
      <c r="AF10" s="127"/>
      <c r="AG10" s="133"/>
      <c r="AH10" s="83"/>
      <c r="AI10" s="127"/>
      <c r="AJ10" s="133"/>
      <c r="AK10" s="83"/>
      <c r="AL10" s="127"/>
      <c r="AM10" s="133"/>
      <c r="AN10" s="83"/>
      <c r="AO10" s="127"/>
      <c r="AP10" s="133"/>
      <c r="AQ10" s="14"/>
      <c r="AR10" s="128"/>
      <c r="AS10" s="129"/>
      <c r="AT10" s="14"/>
      <c r="AU10" s="128"/>
      <c r="AV10" s="129"/>
      <c r="AW10" s="45"/>
      <c r="AX10" s="128"/>
      <c r="AY10" s="131"/>
      <c r="AZ10" s="45"/>
      <c r="BA10" s="128"/>
      <c r="BB10" s="131"/>
      <c r="BC10" s="45"/>
      <c r="BD10" s="128"/>
      <c r="BE10" s="131"/>
      <c r="BF10" s="45"/>
      <c r="BG10" s="128"/>
      <c r="BH10" s="131"/>
      <c r="BI10" s="45"/>
      <c r="BJ10" s="10"/>
      <c r="BK10" s="131"/>
      <c r="BL10" s="12"/>
      <c r="BM10" s="10"/>
      <c r="BN10" s="131"/>
      <c r="BO10" s="13"/>
      <c r="BP10" s="21"/>
      <c r="BQ10" s="129"/>
      <c r="BR10" s="13"/>
      <c r="BS10" s="21"/>
      <c r="BT10" s="140"/>
      <c r="BU10" s="13"/>
      <c r="BV10" s="21"/>
      <c r="BW10" s="140"/>
      <c r="BX10" s="13"/>
      <c r="BY10" s="21"/>
      <c r="BZ10" s="140"/>
      <c r="CA10" s="13"/>
      <c r="CB10" s="21"/>
      <c r="CC10" s="129"/>
      <c r="CD10" s="13"/>
      <c r="CE10" s="21"/>
      <c r="CF10" s="129"/>
      <c r="CG10" s="13"/>
      <c r="CH10" s="21"/>
      <c r="CI10" s="6"/>
      <c r="CJ10" s="13"/>
      <c r="CK10" s="21"/>
      <c r="CL10" s="6"/>
      <c r="CM10" s="13"/>
      <c r="CN10" s="21"/>
      <c r="CO10" s="6"/>
      <c r="CP10" s="13"/>
      <c r="CQ10" s="21"/>
      <c r="CR10" s="6"/>
      <c r="CS10" s="13"/>
      <c r="CT10" s="21"/>
      <c r="CU10" s="6"/>
      <c r="CV10" s="13"/>
      <c r="CW10" s="21"/>
      <c r="CX10" s="6"/>
      <c r="CY10" s="13"/>
      <c r="CZ10" s="21"/>
      <c r="DA10" s="6"/>
      <c r="DB10" s="13"/>
      <c r="DC10" s="7"/>
      <c r="DD10" s="6"/>
      <c r="DE10" s="13"/>
      <c r="DF10" s="7"/>
      <c r="DG10" s="6"/>
      <c r="DH10" s="13"/>
      <c r="DI10" s="7"/>
      <c r="DJ10" s="6"/>
      <c r="DK10" s="13"/>
      <c r="DL10" s="7"/>
      <c r="DM10" s="6"/>
      <c r="DN10" s="13"/>
      <c r="DO10" s="7"/>
      <c r="DP10" s="6"/>
      <c r="DQ10" s="13"/>
      <c r="DR10" s="7"/>
      <c r="DS10" s="6"/>
      <c r="DT10" s="29"/>
      <c r="DW10" s="29"/>
      <c r="DZ10" s="8"/>
      <c r="EC10" s="8"/>
      <c r="EF10" s="8"/>
      <c r="EI10" s="8"/>
      <c r="EL10" s="8"/>
    </row>
    <row r="11" spans="1:222">
      <c r="A11" s="23"/>
      <c r="B11" s="24"/>
      <c r="D11" s="42"/>
      <c r="E11" s="89"/>
      <c r="F11" s="533"/>
      <c r="G11" s="262"/>
      <c r="H11" s="153"/>
      <c r="I11" s="59"/>
      <c r="J11" s="154"/>
      <c r="K11" s="155"/>
      <c r="L11" s="347"/>
      <c r="M11" s="31"/>
      <c r="N11" s="127"/>
      <c r="O11" s="143"/>
      <c r="P11" s="31"/>
      <c r="Q11" s="127"/>
      <c r="R11" s="143"/>
      <c r="S11" s="31"/>
      <c r="T11" s="127"/>
      <c r="U11" s="143"/>
      <c r="V11" s="31"/>
      <c r="W11" s="127"/>
      <c r="X11" s="143"/>
      <c r="Y11" s="31"/>
      <c r="Z11" s="127"/>
      <c r="AA11" s="143"/>
      <c r="AB11" s="31"/>
      <c r="AC11" s="127"/>
      <c r="AD11" s="133"/>
      <c r="AE11" s="83"/>
      <c r="AF11" s="127"/>
      <c r="AG11" s="133"/>
      <c r="AH11" s="83"/>
      <c r="AI11" s="127"/>
      <c r="AJ11" s="133"/>
      <c r="AK11" s="83"/>
      <c r="AL11" s="127"/>
      <c r="AM11" s="133"/>
      <c r="AN11" s="14"/>
      <c r="AO11" s="128"/>
      <c r="AP11" s="129"/>
      <c r="AQ11" s="14"/>
      <c r="AR11" s="128"/>
      <c r="AS11" s="129"/>
      <c r="AT11" s="14"/>
      <c r="AU11" s="128"/>
      <c r="AV11" s="129"/>
      <c r="AW11" s="45"/>
      <c r="AX11" s="128"/>
      <c r="AY11" s="131"/>
      <c r="AZ11" s="45"/>
      <c r="BA11" s="128"/>
      <c r="BB11" s="131"/>
      <c r="BC11" s="45"/>
      <c r="BD11" s="128"/>
      <c r="BE11" s="131"/>
      <c r="BF11" s="45"/>
      <c r="BG11" s="128"/>
      <c r="BH11" s="131"/>
      <c r="BI11" s="45"/>
      <c r="BJ11" s="10"/>
      <c r="BK11" s="131"/>
      <c r="BL11" s="12"/>
      <c r="BM11" s="10"/>
      <c r="BN11" s="131"/>
      <c r="BO11" s="13"/>
      <c r="BP11" s="21"/>
      <c r="BQ11" s="129"/>
      <c r="BR11" s="13"/>
      <c r="BS11" s="21"/>
      <c r="BT11" s="140"/>
      <c r="BU11" s="13"/>
      <c r="BV11" s="21"/>
      <c r="BW11" s="140"/>
      <c r="BX11" s="13"/>
      <c r="BY11" s="21"/>
      <c r="BZ11" s="140"/>
      <c r="CA11" s="13"/>
      <c r="CB11" s="21"/>
      <c r="CC11" s="129"/>
      <c r="CD11" s="13"/>
      <c r="CE11" s="21"/>
      <c r="CF11" s="129"/>
      <c r="CG11" s="13"/>
      <c r="CH11" s="21"/>
      <c r="CI11" s="6"/>
      <c r="CJ11" s="13"/>
      <c r="CK11" s="21"/>
      <c r="CL11" s="6"/>
      <c r="CM11" s="13"/>
      <c r="CN11" s="21"/>
      <c r="CO11" s="6"/>
      <c r="CP11" s="13"/>
      <c r="CQ11" s="21"/>
      <c r="CR11" s="6"/>
      <c r="CS11" s="13"/>
      <c r="CT11" s="21"/>
      <c r="CU11" s="6"/>
      <c r="CV11" s="11"/>
      <c r="CW11" s="21"/>
      <c r="CX11" s="6"/>
      <c r="CY11" s="11"/>
      <c r="CZ11" s="21"/>
      <c r="DA11" s="6"/>
      <c r="DB11" s="11"/>
      <c r="DC11" s="7"/>
      <c r="DD11" s="6"/>
      <c r="DE11" s="11"/>
      <c r="DF11" s="7"/>
      <c r="DG11" s="6"/>
      <c r="DH11" s="11"/>
      <c r="DI11" s="7"/>
      <c r="DJ11" s="6"/>
      <c r="DK11" s="11"/>
      <c r="DL11" s="7"/>
      <c r="DM11" s="6"/>
      <c r="DN11" s="11"/>
      <c r="DO11" s="7"/>
      <c r="DP11" s="6"/>
      <c r="DQ11" s="11"/>
      <c r="DR11" s="7"/>
      <c r="DS11" s="6"/>
      <c r="DT11" s="8"/>
      <c r="DW11" s="8"/>
      <c r="DZ11" s="8"/>
      <c r="EC11" s="8"/>
      <c r="EF11" s="8"/>
      <c r="EI11" s="8"/>
      <c r="EL11" s="8"/>
      <c r="EO11" s="8"/>
      <c r="ER11" s="8"/>
      <c r="EU11" s="8"/>
    </row>
    <row r="12" spans="1:222">
      <c r="A12" s="612"/>
      <c r="B12" s="27"/>
      <c r="C12" s="26"/>
      <c r="D12" s="41"/>
      <c r="E12" s="25"/>
      <c r="F12" s="508"/>
      <c r="H12" s="144"/>
      <c r="I12" s="58"/>
      <c r="J12" s="145"/>
      <c r="K12" s="128"/>
      <c r="L12" s="347"/>
      <c r="N12" s="21"/>
      <c r="Q12" s="21"/>
      <c r="T12" s="11"/>
      <c r="V12" s="10"/>
      <c r="W12" s="11"/>
      <c r="X12" s="148"/>
      <c r="Z12" s="8"/>
      <c r="AC12" s="8"/>
      <c r="AD12" s="8"/>
      <c r="AF12" s="8"/>
      <c r="AG12" s="8"/>
      <c r="AI12" s="8"/>
      <c r="AJ12" s="8"/>
      <c r="AL12" s="8"/>
      <c r="AM12" s="8"/>
      <c r="AO12" s="8"/>
      <c r="AP12" s="8"/>
      <c r="AR12" s="8"/>
      <c r="AS12" s="8"/>
      <c r="AU12" s="8"/>
      <c r="AV12" s="8"/>
      <c r="AX12" s="8"/>
      <c r="AY12" s="8"/>
      <c r="BA12" s="8"/>
      <c r="BB12" s="8"/>
      <c r="BD12" s="8"/>
      <c r="BE12" s="8"/>
      <c r="BG12" s="8"/>
      <c r="BH12" s="8"/>
      <c r="BJ12" s="8"/>
      <c r="BK12" s="8"/>
      <c r="BM12" s="8"/>
      <c r="BN12" s="8"/>
      <c r="BP12" s="8"/>
      <c r="BQ12" s="8"/>
      <c r="BS12" s="8"/>
      <c r="BT12" s="8"/>
      <c r="BV12" s="8"/>
      <c r="BW12" s="8"/>
      <c r="BY12" s="8"/>
      <c r="BZ12" s="8"/>
      <c r="CB12" s="8"/>
      <c r="CC12" s="8"/>
      <c r="CE12" s="8"/>
      <c r="CF12" s="8"/>
      <c r="CH12" s="8"/>
      <c r="CI12" s="8"/>
      <c r="CK12" s="8"/>
      <c r="CL12" s="8"/>
      <c r="CN12" s="8"/>
      <c r="CO12" s="8"/>
      <c r="CQ12" s="8"/>
      <c r="CR12" s="8"/>
      <c r="CS12" s="29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</row>
    <row r="13" spans="1:222">
      <c r="A13" s="8"/>
      <c r="B13" s="27"/>
      <c r="C13" s="26"/>
      <c r="D13" s="41"/>
      <c r="E13" s="25"/>
      <c r="F13" s="508"/>
      <c r="H13" s="144"/>
      <c r="I13" s="58"/>
      <c r="J13" s="145"/>
      <c r="K13" s="128"/>
      <c r="L13" s="347"/>
      <c r="N13" s="21"/>
      <c r="Q13" s="21"/>
      <c r="T13" s="11"/>
      <c r="V13" s="10"/>
      <c r="W13" s="11"/>
      <c r="X13" s="148"/>
      <c r="Z13" s="8"/>
      <c r="AC13" s="8"/>
      <c r="AD13" s="8"/>
      <c r="AF13" s="8"/>
      <c r="AG13" s="8"/>
      <c r="AI13" s="8"/>
      <c r="AJ13" s="8"/>
      <c r="AL13" s="8"/>
      <c r="AM13" s="8"/>
      <c r="AO13" s="8"/>
      <c r="AP13" s="8"/>
      <c r="AR13" s="8"/>
      <c r="AS13" s="8"/>
      <c r="AU13" s="8"/>
      <c r="AV13" s="8"/>
      <c r="AX13" s="8"/>
      <c r="AY13" s="8"/>
      <c r="BA13" s="8"/>
      <c r="BB13" s="8"/>
      <c r="BD13" s="8"/>
      <c r="BE13" s="8"/>
      <c r="BG13" s="8"/>
      <c r="BH13" s="8"/>
      <c r="BJ13" s="8"/>
      <c r="BK13" s="8"/>
      <c r="BM13" s="8"/>
      <c r="BN13" s="8"/>
      <c r="BP13" s="8"/>
      <c r="BQ13" s="8"/>
      <c r="BS13" s="8"/>
      <c r="BT13" s="8"/>
      <c r="BV13" s="8"/>
      <c r="BW13" s="8"/>
      <c r="BY13" s="8"/>
      <c r="BZ13" s="8"/>
      <c r="CB13" s="8"/>
      <c r="CC13" s="8"/>
      <c r="CE13" s="8"/>
      <c r="CF13" s="8"/>
      <c r="CH13" s="8"/>
      <c r="CI13" s="8"/>
      <c r="CK13" s="8"/>
      <c r="CL13" s="8"/>
      <c r="CN13" s="8"/>
      <c r="CO13" s="8"/>
      <c r="CQ13" s="8"/>
      <c r="CR13" s="8"/>
      <c r="CS13" s="29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</row>
    <row r="14" spans="1:222">
      <c r="B14" s="24"/>
      <c r="D14" s="40"/>
      <c r="E14" s="5"/>
      <c r="F14" s="508"/>
      <c r="I14" s="57"/>
      <c r="L14" s="347"/>
      <c r="N14" s="21"/>
      <c r="Q14" s="21"/>
      <c r="T14" s="4"/>
      <c r="V14" s="10"/>
      <c r="W14" s="4"/>
      <c r="X14" s="148"/>
      <c r="CS14" s="29"/>
    </row>
    <row r="15" spans="1:222">
      <c r="B15" s="24"/>
      <c r="D15" s="40"/>
      <c r="E15" s="5"/>
      <c r="F15" s="508"/>
      <c r="I15" s="57"/>
      <c r="N15" s="21"/>
      <c r="Q15" s="21"/>
      <c r="S15" s="21"/>
      <c r="T15" s="21"/>
      <c r="V15" s="21"/>
      <c r="W15" s="21"/>
      <c r="X15" s="148"/>
      <c r="Y15" s="21"/>
      <c r="Z15" s="21"/>
      <c r="AA15" s="148"/>
      <c r="AB15" s="21"/>
      <c r="AC15" s="21"/>
      <c r="AD15" s="129"/>
      <c r="AE15" s="14"/>
      <c r="AF15" s="21"/>
      <c r="AG15" s="129"/>
      <c r="AH15" s="14"/>
      <c r="AI15" s="21"/>
      <c r="AJ15" s="129"/>
      <c r="AK15" s="14"/>
      <c r="AL15" s="21"/>
      <c r="AM15" s="129"/>
      <c r="AN15" s="14"/>
      <c r="AO15" s="21"/>
      <c r="AP15" s="129"/>
      <c r="AQ15" s="14"/>
      <c r="AR15" s="21"/>
      <c r="AS15" s="129"/>
      <c r="AT15" s="14"/>
      <c r="AU15" s="21"/>
      <c r="AV15" s="129"/>
      <c r="CS15" s="29"/>
      <c r="CV15" s="8"/>
      <c r="CY15" s="8"/>
      <c r="DB15" s="8"/>
    </row>
    <row r="16" spans="1:222">
      <c r="B16" s="24"/>
      <c r="D16" s="40"/>
      <c r="E16" s="5"/>
      <c r="F16" s="508"/>
      <c r="I16" s="57"/>
      <c r="N16" s="21"/>
      <c r="Q16" s="21"/>
      <c r="S16" s="21"/>
      <c r="T16" s="21"/>
      <c r="V16" s="21"/>
      <c r="W16" s="21"/>
      <c r="X16" s="148"/>
      <c r="Y16" s="21"/>
      <c r="Z16" s="21"/>
      <c r="AA16" s="148"/>
      <c r="AB16" s="21"/>
      <c r="AC16" s="21"/>
      <c r="AD16" s="148"/>
      <c r="AE16" s="21"/>
      <c r="AF16" s="21"/>
      <c r="AG16" s="129"/>
      <c r="AH16" s="14"/>
      <c r="AI16" s="21"/>
      <c r="AJ16" s="129"/>
      <c r="AK16" s="14"/>
      <c r="AL16" s="21"/>
      <c r="AM16" s="129"/>
      <c r="CS16" s="29"/>
      <c r="CV16" s="8"/>
      <c r="CY16" s="8"/>
      <c r="DB16" s="8"/>
    </row>
    <row r="17" spans="2:157">
      <c r="B17" s="24"/>
      <c r="D17" s="40"/>
      <c r="E17" s="36"/>
      <c r="F17" s="508"/>
      <c r="I17" s="98"/>
      <c r="N17" s="130"/>
      <c r="Q17" s="130"/>
      <c r="S17" s="21"/>
      <c r="T17" s="130"/>
      <c r="V17" s="21"/>
      <c r="W17" s="130"/>
      <c r="X17" s="148"/>
      <c r="Y17" s="21"/>
      <c r="Z17" s="130"/>
      <c r="AA17" s="148"/>
      <c r="AB17" s="21"/>
      <c r="AC17" s="130"/>
      <c r="AD17" s="129"/>
      <c r="AE17" s="14"/>
      <c r="AF17" s="130"/>
      <c r="AG17" s="129"/>
      <c r="AH17" s="14"/>
      <c r="AI17" s="130"/>
      <c r="AJ17" s="129"/>
      <c r="AK17" s="14"/>
      <c r="AL17" s="130"/>
      <c r="AM17" s="129"/>
      <c r="AN17" s="14"/>
      <c r="AO17" s="130"/>
      <c r="AP17" s="129"/>
      <c r="AQ17" s="14"/>
      <c r="AR17" s="130"/>
      <c r="AS17" s="129"/>
      <c r="AT17" s="14"/>
      <c r="AU17" s="130"/>
      <c r="AV17" s="129"/>
      <c r="AW17" s="14"/>
      <c r="AX17" s="130"/>
      <c r="AY17" s="129"/>
      <c r="AZ17" s="14"/>
      <c r="BA17" s="130"/>
      <c r="BB17" s="129"/>
      <c r="BC17" s="14"/>
      <c r="BD17" s="130"/>
      <c r="BE17" s="129"/>
      <c r="BF17" s="14"/>
      <c r="BG17" s="130"/>
      <c r="BH17" s="129"/>
      <c r="BI17" s="14"/>
      <c r="BJ17" s="130"/>
      <c r="BK17" s="129"/>
      <c r="BL17" s="14"/>
      <c r="BM17" s="130"/>
      <c r="BN17" s="129"/>
      <c r="BO17" s="14"/>
      <c r="BP17" s="130"/>
      <c r="BQ17" s="129"/>
      <c r="BR17" s="14"/>
      <c r="BS17" s="130"/>
      <c r="BT17" s="129"/>
      <c r="BU17" s="14"/>
      <c r="BV17" s="130"/>
      <c r="BW17" s="129"/>
      <c r="BX17" s="14"/>
      <c r="BY17" s="130"/>
      <c r="BZ17" s="129"/>
      <c r="CA17" s="14"/>
      <c r="CB17" s="130"/>
      <c r="CC17" s="129"/>
      <c r="CD17" s="14"/>
      <c r="CE17" s="130"/>
      <c r="CF17" s="129"/>
      <c r="CG17" s="14"/>
      <c r="CH17" s="130"/>
      <c r="CI17" s="129"/>
      <c r="CJ17" s="14"/>
      <c r="CK17" s="130"/>
      <c r="CL17" s="129"/>
      <c r="CM17" s="14"/>
      <c r="CN17" s="130"/>
      <c r="CO17" s="129"/>
      <c r="CP17" s="14"/>
      <c r="CQ17" s="130"/>
      <c r="CR17" s="129"/>
      <c r="CS17" s="14"/>
      <c r="CT17" s="130"/>
      <c r="CU17" s="129"/>
      <c r="CV17" s="14"/>
      <c r="CW17" s="130"/>
      <c r="CX17" s="129"/>
      <c r="CY17" s="14"/>
      <c r="CZ17" s="130"/>
      <c r="DA17" s="129"/>
      <c r="DB17" s="14"/>
      <c r="DC17" s="130"/>
      <c r="DD17" s="129"/>
      <c r="DE17" s="14"/>
      <c r="DF17" s="130"/>
      <c r="DG17" s="129"/>
      <c r="DH17" s="14"/>
      <c r="DI17" s="130"/>
      <c r="DJ17" s="129"/>
      <c r="DK17" s="14"/>
      <c r="DL17" s="130"/>
      <c r="DM17" s="129"/>
      <c r="DN17" s="14"/>
      <c r="DO17" s="130"/>
      <c r="DP17" s="129"/>
      <c r="DQ17" s="14"/>
      <c r="DR17" s="130"/>
      <c r="DS17" s="129"/>
      <c r="DT17" s="14"/>
      <c r="DU17" s="130"/>
      <c r="DV17" s="129"/>
      <c r="DW17" s="14"/>
      <c r="DX17" s="130"/>
      <c r="DY17" s="129"/>
      <c r="DZ17" s="14"/>
      <c r="EA17" s="130"/>
      <c r="EB17" s="129"/>
      <c r="EC17" s="14"/>
      <c r="ED17" s="130"/>
      <c r="EE17" s="129"/>
      <c r="EF17" s="14"/>
      <c r="EG17" s="130"/>
      <c r="EH17" s="129"/>
      <c r="EI17" s="14"/>
      <c r="EJ17" s="130"/>
      <c r="EK17" s="129"/>
      <c r="EL17" s="14"/>
      <c r="EM17" s="130"/>
      <c r="EN17" s="129"/>
      <c r="EO17" s="14"/>
      <c r="EP17" s="130"/>
      <c r="EQ17" s="129"/>
      <c r="ER17" s="14"/>
      <c r="ES17" s="130"/>
      <c r="ET17" s="129"/>
      <c r="EU17" s="14"/>
      <c r="EV17" s="130"/>
      <c r="EW17" s="129"/>
    </row>
    <row r="18" spans="2:157">
      <c r="B18" s="24"/>
      <c r="D18" s="40"/>
      <c r="E18" s="5"/>
      <c r="F18" s="508"/>
      <c r="I18" s="98"/>
      <c r="N18" s="130"/>
      <c r="Q18" s="130"/>
      <c r="S18" s="21"/>
      <c r="T18" s="130"/>
      <c r="V18" s="21"/>
      <c r="W18" s="130"/>
      <c r="X18" s="148"/>
      <c r="Y18" s="21"/>
      <c r="Z18" s="130"/>
      <c r="AA18" s="148"/>
      <c r="AB18" s="21"/>
      <c r="AC18" s="130"/>
      <c r="AD18" s="148"/>
      <c r="AE18" s="21"/>
      <c r="AF18" s="130"/>
      <c r="AG18" s="148"/>
      <c r="AH18" s="21"/>
      <c r="AI18" s="130"/>
      <c r="AJ18" s="129"/>
      <c r="AK18" s="14"/>
      <c r="AL18" s="130"/>
      <c r="AM18" s="129"/>
      <c r="AN18" s="14"/>
      <c r="AO18" s="130"/>
      <c r="AP18" s="129"/>
      <c r="AQ18" s="14"/>
      <c r="AR18" s="130"/>
      <c r="AS18" s="129"/>
      <c r="AT18" s="14"/>
      <c r="AU18" s="130"/>
      <c r="AV18" s="129"/>
      <c r="AW18" s="14"/>
      <c r="AX18" s="130"/>
      <c r="AY18" s="129"/>
      <c r="AZ18" s="14"/>
      <c r="BA18" s="130"/>
      <c r="BB18" s="129"/>
      <c r="BC18" s="14"/>
      <c r="BD18" s="130"/>
      <c r="BE18" s="129"/>
      <c r="BF18" s="14"/>
      <c r="BG18" s="130"/>
      <c r="BH18" s="129"/>
      <c r="BI18" s="14"/>
      <c r="BJ18" s="130"/>
      <c r="BK18" s="129"/>
      <c r="BL18" s="14"/>
      <c r="BM18" s="130"/>
      <c r="BN18" s="129"/>
      <c r="BO18" s="14"/>
      <c r="BP18" s="130"/>
      <c r="BQ18" s="129"/>
      <c r="BR18" s="14"/>
      <c r="BS18" s="130"/>
      <c r="BT18" s="129"/>
      <c r="BU18" s="14"/>
      <c r="BV18" s="130"/>
      <c r="BW18" s="129"/>
      <c r="BX18" s="14"/>
      <c r="BY18" s="130"/>
      <c r="BZ18" s="129"/>
      <c r="CA18" s="14"/>
      <c r="CB18" s="130"/>
      <c r="CC18" s="129"/>
      <c r="CD18" s="14"/>
      <c r="CE18" s="130"/>
      <c r="CF18" s="129"/>
      <c r="CG18" s="14"/>
      <c r="CH18" s="130"/>
      <c r="CI18" s="129"/>
      <c r="CJ18" s="14"/>
      <c r="CK18" s="130"/>
      <c r="CL18" s="129"/>
      <c r="CM18" s="14"/>
      <c r="CN18" s="130"/>
      <c r="CO18" s="129"/>
      <c r="CP18" s="14"/>
      <c r="CQ18" s="130"/>
      <c r="CR18" s="129"/>
      <c r="CS18" s="14"/>
      <c r="CT18" s="130"/>
      <c r="CU18" s="129"/>
      <c r="CV18" s="14"/>
      <c r="CW18" s="130"/>
      <c r="CX18" s="129"/>
      <c r="CY18" s="14"/>
      <c r="CZ18" s="130"/>
      <c r="DA18" s="129"/>
      <c r="DB18" s="14"/>
      <c r="DC18" s="130"/>
      <c r="DD18" s="129"/>
      <c r="DE18" s="14"/>
      <c r="DF18" s="130"/>
      <c r="DG18" s="129"/>
      <c r="DH18" s="14"/>
      <c r="DI18" s="130"/>
      <c r="DJ18" s="129"/>
      <c r="DK18" s="14"/>
      <c r="DL18" s="130"/>
      <c r="DM18" s="129"/>
      <c r="DN18" s="14"/>
      <c r="DO18" s="130"/>
      <c r="DP18" s="129"/>
      <c r="DQ18" s="14"/>
      <c r="DR18" s="130"/>
      <c r="DS18" s="129"/>
      <c r="DT18" s="14"/>
      <c r="DU18" s="130"/>
      <c r="DV18" s="129"/>
      <c r="DW18" s="14"/>
      <c r="DX18" s="130"/>
      <c r="DY18" s="129"/>
      <c r="DZ18" s="29"/>
      <c r="EC18" s="29"/>
      <c r="EF18" s="29"/>
      <c r="EI18" s="29"/>
      <c r="EL18" s="29"/>
    </row>
    <row r="19" spans="2:157">
      <c r="B19" s="24"/>
      <c r="D19" s="40"/>
      <c r="E19" s="2"/>
      <c r="F19" s="508"/>
      <c r="I19" s="57"/>
      <c r="N19" s="128"/>
      <c r="Q19" s="128"/>
      <c r="S19" s="21"/>
      <c r="T19" s="128"/>
      <c r="V19" s="21"/>
      <c r="W19" s="128"/>
      <c r="X19" s="148"/>
      <c r="Y19" s="10"/>
      <c r="Z19" s="7"/>
      <c r="AA19" s="148"/>
      <c r="AD19" s="8"/>
      <c r="CS19" s="29"/>
      <c r="CV19" s="29"/>
      <c r="CY19" s="29"/>
      <c r="DB19" s="29"/>
      <c r="DE19" s="29"/>
      <c r="DH19" s="29"/>
      <c r="DK19" s="29"/>
      <c r="DN19" s="29"/>
      <c r="DQ19" s="29"/>
      <c r="DT19" s="29"/>
      <c r="DW19" s="29"/>
      <c r="DZ19" s="29"/>
      <c r="EC19" s="29"/>
      <c r="EF19" s="29"/>
      <c r="EI19" s="29"/>
      <c r="EL19" s="29"/>
      <c r="EO19" s="29"/>
      <c r="ER19" s="29"/>
      <c r="EU19" s="29"/>
    </row>
    <row r="20" spans="2:157">
      <c r="B20" s="24"/>
      <c r="E20" s="2"/>
      <c r="F20" s="508"/>
      <c r="I20" s="57"/>
      <c r="N20" s="128"/>
      <c r="Q20" s="128"/>
      <c r="S20" s="21"/>
      <c r="T20" s="21"/>
      <c r="V20" s="63"/>
      <c r="W20" s="21"/>
      <c r="X20" s="148"/>
      <c r="Y20" s="10"/>
      <c r="Z20" s="7"/>
      <c r="AA20" s="148"/>
      <c r="AD20" s="8"/>
      <c r="CS20" s="29"/>
      <c r="CV20" s="29"/>
      <c r="CY20" s="29"/>
      <c r="DB20" s="29"/>
      <c r="DE20" s="8"/>
      <c r="DH20" s="8"/>
    </row>
    <row r="21" spans="2:157">
      <c r="B21" s="24"/>
      <c r="E21" s="2"/>
      <c r="F21" s="508"/>
      <c r="I21" s="57"/>
      <c r="L21" s="347"/>
      <c r="N21" s="128"/>
      <c r="Q21" s="128"/>
      <c r="S21" s="21"/>
      <c r="T21" s="21"/>
      <c r="V21" s="63"/>
      <c r="W21" s="21"/>
      <c r="X21" s="148"/>
      <c r="Y21" s="10"/>
      <c r="Z21" s="7"/>
      <c r="AA21" s="148"/>
      <c r="AD21" s="8"/>
      <c r="CS21" s="29"/>
      <c r="CV21" s="29"/>
      <c r="CY21" s="29"/>
      <c r="DB21" s="29"/>
    </row>
    <row r="22" spans="2:157">
      <c r="B22" s="24"/>
      <c r="E22" s="2"/>
      <c r="F22" s="508"/>
      <c r="I22" s="57"/>
      <c r="L22" s="347"/>
      <c r="N22" s="128"/>
      <c r="Q22" s="128"/>
      <c r="S22" s="21"/>
      <c r="T22" s="21"/>
      <c r="V22" s="63"/>
      <c r="W22" s="21"/>
      <c r="X22" s="148"/>
      <c r="Y22" s="10"/>
      <c r="Z22" s="7"/>
      <c r="AA22" s="148"/>
      <c r="AD22" s="8"/>
      <c r="CS22" s="29"/>
      <c r="CV22" s="29"/>
      <c r="CY22" s="29"/>
      <c r="DB22" s="29"/>
      <c r="DE22" s="8"/>
      <c r="DH22" s="8"/>
      <c r="DK22" s="8"/>
      <c r="DN22" s="8"/>
      <c r="DQ22" s="8"/>
      <c r="DT22" s="8"/>
      <c r="DW22" s="8"/>
    </row>
    <row r="23" spans="2:157">
      <c r="B23" s="24"/>
      <c r="D23" s="40"/>
      <c r="E23" s="5"/>
      <c r="F23" s="508"/>
      <c r="G23" s="262"/>
      <c r="H23" s="153"/>
      <c r="I23" s="100"/>
      <c r="J23" s="154"/>
      <c r="K23" s="155"/>
      <c r="L23" s="347"/>
      <c r="M23" s="31"/>
      <c r="N23" s="127"/>
      <c r="O23" s="143"/>
      <c r="P23" s="31"/>
      <c r="Q23" s="127"/>
      <c r="R23" s="143"/>
      <c r="S23" s="31"/>
      <c r="T23" s="127"/>
      <c r="U23" s="143"/>
      <c r="V23" s="31"/>
      <c r="W23" s="127"/>
      <c r="X23" s="143"/>
      <c r="Y23" s="31"/>
      <c r="Z23" s="127"/>
      <c r="AA23" s="143"/>
      <c r="AB23" s="31"/>
      <c r="AC23" s="127"/>
      <c r="AD23" s="133"/>
      <c r="AE23" s="83"/>
      <c r="AF23" s="127"/>
      <c r="AG23" s="133"/>
      <c r="AH23" s="83"/>
      <c r="AI23" s="127"/>
      <c r="AJ23" s="133"/>
      <c r="AK23" s="83"/>
      <c r="AL23" s="127"/>
      <c r="AM23" s="133"/>
      <c r="AN23" s="83"/>
      <c r="AO23" s="127"/>
      <c r="AP23" s="133"/>
      <c r="AQ23" s="83"/>
      <c r="AR23" s="127"/>
      <c r="AS23" s="133"/>
      <c r="AT23" s="83"/>
      <c r="AU23" s="127"/>
      <c r="AV23" s="133"/>
      <c r="AW23" s="83"/>
      <c r="AX23" s="127"/>
      <c r="AY23" s="133"/>
      <c r="AZ23" s="83"/>
      <c r="BA23" s="127"/>
      <c r="BB23" s="133"/>
      <c r="BC23" s="83"/>
      <c r="BD23" s="127"/>
      <c r="BE23" s="133"/>
      <c r="BF23" s="83"/>
      <c r="BG23" s="127"/>
      <c r="BH23" s="133"/>
      <c r="BI23" s="83"/>
      <c r="BJ23" s="127"/>
      <c r="BK23" s="133"/>
      <c r="BL23" s="83"/>
      <c r="BM23" s="127"/>
      <c r="BN23" s="133"/>
      <c r="BO23" s="83"/>
      <c r="BP23" s="127"/>
      <c r="BQ23" s="133"/>
      <c r="BR23" s="83"/>
      <c r="BS23" s="127"/>
      <c r="BT23" s="133"/>
      <c r="BU23" s="83"/>
      <c r="BV23" s="127"/>
      <c r="BW23" s="133"/>
      <c r="BX23" s="83"/>
      <c r="BY23" s="127"/>
      <c r="BZ23" s="133"/>
      <c r="CA23" s="83"/>
      <c r="CB23" s="127"/>
      <c r="CC23" s="133"/>
      <c r="CD23" s="83"/>
      <c r="CE23" s="127"/>
      <c r="CF23" s="133"/>
      <c r="CG23" s="83"/>
      <c r="CH23" s="127"/>
      <c r="CI23" s="133"/>
      <c r="CJ23" s="83"/>
      <c r="CK23" s="127"/>
      <c r="CL23" s="133"/>
      <c r="CM23" s="83"/>
      <c r="CN23" s="127"/>
      <c r="CO23" s="133"/>
      <c r="CP23" s="83"/>
      <c r="CQ23" s="127"/>
      <c r="CR23" s="133"/>
      <c r="CS23" s="83"/>
      <c r="CT23" s="127"/>
      <c r="CU23" s="133"/>
      <c r="CV23" s="14"/>
      <c r="CW23" s="128"/>
      <c r="CX23" s="129"/>
      <c r="CY23" s="14"/>
      <c r="CZ23" s="128"/>
      <c r="DA23" s="129"/>
      <c r="DB23" s="14"/>
      <c r="DC23" s="128"/>
      <c r="DD23" s="129"/>
      <c r="DE23" s="14"/>
      <c r="DF23" s="128"/>
      <c r="DG23" s="129"/>
      <c r="DH23" s="14"/>
      <c r="DI23" s="128"/>
      <c r="DJ23" s="129"/>
      <c r="DK23" s="14"/>
      <c r="DL23" s="128"/>
      <c r="DM23" s="129"/>
      <c r="DN23" s="14"/>
      <c r="DO23" s="128"/>
      <c r="DP23" s="129"/>
      <c r="DQ23" s="14"/>
      <c r="DR23" s="128"/>
      <c r="DS23" s="129"/>
      <c r="DT23" s="21"/>
      <c r="DU23" s="128"/>
      <c r="DV23" s="129"/>
      <c r="DW23" s="21"/>
      <c r="DX23" s="128"/>
      <c r="DY23" s="129"/>
      <c r="DZ23" s="21"/>
      <c r="EA23" s="128"/>
      <c r="EB23" s="129"/>
      <c r="EC23" s="21"/>
      <c r="ED23" s="128"/>
      <c r="EE23" s="129"/>
      <c r="EF23" s="21"/>
      <c r="EG23" s="128"/>
      <c r="EH23" s="129"/>
      <c r="EI23" s="63"/>
      <c r="EJ23" s="128"/>
      <c r="EK23" s="129"/>
      <c r="EL23" s="63"/>
      <c r="EM23" s="128"/>
      <c r="EN23" s="129"/>
      <c r="EO23" s="63"/>
      <c r="EP23" s="128"/>
      <c r="EQ23" s="129"/>
    </row>
    <row r="24" spans="2:157">
      <c r="B24" s="24"/>
      <c r="E24" s="5"/>
      <c r="F24" s="508"/>
      <c r="I24" s="57"/>
      <c r="N24" s="128"/>
      <c r="Q24" s="128"/>
      <c r="S24" s="21"/>
      <c r="T24" s="128"/>
      <c r="V24" s="21"/>
      <c r="W24" s="128"/>
      <c r="X24" s="148"/>
      <c r="Y24" s="21"/>
      <c r="Z24" s="128"/>
      <c r="AA24" s="148"/>
      <c r="AB24" s="21"/>
      <c r="AC24" s="128"/>
      <c r="AD24" s="129"/>
      <c r="AE24" s="14"/>
      <c r="AF24" s="128"/>
      <c r="AG24" s="129"/>
      <c r="AH24" s="14"/>
      <c r="AI24" s="128"/>
      <c r="AJ24" s="129"/>
      <c r="AK24" s="14"/>
      <c r="AL24" s="128"/>
      <c r="AM24" s="129"/>
      <c r="AN24" s="14"/>
      <c r="AO24" s="128"/>
      <c r="AP24" s="129"/>
      <c r="AQ24" s="14"/>
      <c r="AR24" s="128"/>
      <c r="AS24" s="129"/>
      <c r="AT24" s="14"/>
      <c r="AU24" s="128"/>
      <c r="AV24" s="129"/>
      <c r="AW24" s="14"/>
      <c r="AX24" s="128"/>
      <c r="AY24" s="129"/>
      <c r="AZ24" s="45"/>
      <c r="BA24" s="128"/>
      <c r="BB24" s="129"/>
      <c r="BC24" s="45"/>
      <c r="BD24" s="128"/>
      <c r="BE24" s="129"/>
      <c r="BF24" s="45"/>
      <c r="BG24" s="128"/>
      <c r="BH24" s="129"/>
      <c r="BI24" s="14"/>
      <c r="BJ24" s="128"/>
      <c r="BK24" s="129"/>
      <c r="BL24" s="14"/>
      <c r="BM24" s="128"/>
      <c r="BN24" s="129"/>
      <c r="BO24" s="45"/>
      <c r="BP24" s="128"/>
      <c r="BQ24" s="131"/>
      <c r="BR24" s="45"/>
      <c r="BS24" s="21"/>
      <c r="BT24" s="131"/>
      <c r="BU24" s="12"/>
      <c r="BV24" s="21"/>
      <c r="BW24" s="129"/>
      <c r="BX24" s="12"/>
      <c r="BY24" s="21"/>
      <c r="BZ24" s="129"/>
      <c r="CA24" s="12"/>
      <c r="CB24" s="21"/>
      <c r="CC24" s="129"/>
      <c r="CD24" s="12"/>
      <c r="CE24" s="21"/>
      <c r="CF24" s="129"/>
      <c r="CR24" s="8"/>
      <c r="CS24" s="29"/>
      <c r="CV24" s="29"/>
      <c r="CY24" s="29"/>
      <c r="DB24" s="29"/>
      <c r="DE24" s="29"/>
      <c r="DH24" s="29"/>
      <c r="DK24" s="29"/>
      <c r="DN24" s="29"/>
      <c r="DQ24" s="8"/>
      <c r="DT24" s="8"/>
      <c r="DW24" s="8"/>
      <c r="DZ24" s="8"/>
      <c r="EC24" s="8"/>
      <c r="EF24" s="8"/>
      <c r="EI24" s="8"/>
      <c r="EL24" s="8"/>
      <c r="EO24" s="8"/>
      <c r="ER24" s="8"/>
      <c r="EU24" s="8"/>
    </row>
    <row r="25" spans="2:157">
      <c r="B25" s="24"/>
      <c r="D25" s="40"/>
      <c r="E25" s="5"/>
      <c r="F25" s="508"/>
      <c r="I25" s="57"/>
      <c r="N25" s="128"/>
      <c r="Q25" s="128"/>
      <c r="S25" s="21"/>
      <c r="T25" s="128"/>
      <c r="V25" s="21"/>
      <c r="W25" s="128"/>
      <c r="X25" s="148"/>
      <c r="Y25" s="21"/>
      <c r="Z25" s="128"/>
      <c r="AA25" s="148"/>
      <c r="AB25" s="21"/>
      <c r="AC25" s="128"/>
      <c r="AD25" s="129"/>
      <c r="AE25" s="14"/>
      <c r="AF25" s="128"/>
      <c r="AG25" s="129"/>
      <c r="AH25" s="14"/>
      <c r="AI25" s="128"/>
      <c r="AJ25" s="129"/>
      <c r="AK25" s="14"/>
      <c r="AL25" s="128"/>
      <c r="AM25" s="129"/>
      <c r="AN25" s="14"/>
      <c r="AO25" s="128"/>
      <c r="AP25" s="129"/>
      <c r="AQ25" s="14"/>
      <c r="AR25" s="128"/>
      <c r="AS25" s="129"/>
      <c r="AT25" s="14"/>
      <c r="AU25" s="128"/>
      <c r="AV25" s="129"/>
      <c r="AW25" s="14"/>
      <c r="AX25" s="128"/>
      <c r="AY25" s="129"/>
      <c r="AZ25" s="45"/>
      <c r="BA25" s="128"/>
      <c r="BB25" s="129"/>
      <c r="BC25" s="45"/>
      <c r="BD25" s="128"/>
      <c r="BE25" s="129"/>
      <c r="BF25" s="45"/>
      <c r="BG25" s="128"/>
      <c r="BH25" s="129"/>
      <c r="BI25" s="14"/>
      <c r="BJ25" s="128"/>
      <c r="BK25" s="129"/>
      <c r="BL25" s="14"/>
      <c r="BM25" s="128"/>
      <c r="BN25" s="129"/>
      <c r="BO25" s="45"/>
      <c r="BP25" s="128"/>
      <c r="BQ25" s="131"/>
      <c r="BR25" s="45"/>
      <c r="BS25" s="21"/>
      <c r="BT25" s="131"/>
      <c r="BU25" s="12"/>
      <c r="BV25" s="21"/>
      <c r="BW25" s="129"/>
      <c r="BX25" s="12"/>
      <c r="BY25" s="21"/>
      <c r="BZ25" s="129"/>
      <c r="CA25" s="12"/>
      <c r="CB25" s="21"/>
      <c r="CC25" s="129"/>
      <c r="CD25" s="12"/>
      <c r="CE25" s="21"/>
      <c r="CF25" s="129"/>
      <c r="CS25" s="29"/>
      <c r="CV25" s="29"/>
      <c r="CY25" s="29"/>
      <c r="DB25" s="29"/>
      <c r="DE25" s="8"/>
      <c r="DH25" s="8"/>
      <c r="DK25" s="8"/>
      <c r="DN25" s="8"/>
      <c r="DQ25" s="8"/>
      <c r="DT25" s="8"/>
      <c r="DW25" s="8"/>
      <c r="DZ25" s="8"/>
      <c r="EC25" s="8"/>
      <c r="EF25" s="8"/>
      <c r="EI25" s="8"/>
      <c r="EL25" s="8"/>
      <c r="EO25" s="8"/>
      <c r="ER25" s="8"/>
      <c r="EU25" s="8"/>
    </row>
    <row r="26" spans="2:157">
      <c r="B26" s="24"/>
      <c r="D26" s="40"/>
      <c r="E26" s="5"/>
      <c r="F26" s="508"/>
      <c r="I26" s="57"/>
      <c r="N26" s="128"/>
      <c r="Q26" s="128"/>
      <c r="S26" s="21"/>
      <c r="T26" s="128"/>
      <c r="V26" s="21"/>
      <c r="W26" s="128"/>
      <c r="X26" s="148"/>
      <c r="Y26" s="21"/>
      <c r="Z26" s="128"/>
      <c r="AA26" s="148"/>
      <c r="AB26" s="21"/>
      <c r="AC26" s="128"/>
      <c r="AD26" s="129"/>
      <c r="AE26" s="14"/>
      <c r="AF26" s="128"/>
      <c r="AG26" s="129"/>
      <c r="AH26" s="14"/>
      <c r="AI26" s="128"/>
      <c r="AJ26" s="129"/>
      <c r="AK26" s="14"/>
      <c r="AL26" s="128"/>
      <c r="AM26" s="129"/>
      <c r="AN26" s="14"/>
      <c r="AO26" s="128"/>
      <c r="AP26" s="129"/>
      <c r="AQ26" s="14"/>
      <c r="AR26" s="128"/>
      <c r="AS26" s="129"/>
      <c r="AT26" s="14"/>
      <c r="AU26" s="128"/>
      <c r="AV26" s="129"/>
      <c r="AW26" s="14"/>
      <c r="AX26" s="128"/>
      <c r="AY26" s="129"/>
      <c r="AZ26" s="45"/>
      <c r="BA26" s="128"/>
      <c r="BB26" s="129"/>
      <c r="BC26" s="45"/>
      <c r="BD26" s="128"/>
      <c r="BE26" s="129"/>
      <c r="BF26" s="45"/>
      <c r="BG26" s="128"/>
      <c r="BH26" s="129"/>
      <c r="BI26" s="14"/>
      <c r="BJ26" s="128"/>
      <c r="BK26" s="129"/>
      <c r="BL26" s="14"/>
      <c r="BM26" s="128"/>
      <c r="BN26" s="129"/>
      <c r="BO26" s="45"/>
      <c r="BP26" s="128"/>
      <c r="BQ26" s="131"/>
      <c r="BR26" s="45"/>
      <c r="BS26" s="21"/>
      <c r="BT26" s="131"/>
      <c r="BU26" s="12"/>
      <c r="BV26" s="21"/>
      <c r="BW26" s="129"/>
      <c r="BX26" s="12"/>
      <c r="BY26" s="21"/>
      <c r="BZ26" s="129"/>
      <c r="CA26" s="12"/>
      <c r="CB26" s="21"/>
      <c r="CC26" s="129"/>
      <c r="CD26" s="12"/>
      <c r="CE26" s="21"/>
      <c r="CF26" s="129"/>
      <c r="CS26" s="29"/>
      <c r="CV26" s="29"/>
      <c r="CY26" s="29"/>
      <c r="DB26" s="29"/>
      <c r="DE26" s="8"/>
      <c r="DH26" s="8"/>
      <c r="DK26" s="8"/>
      <c r="DN26" s="8"/>
      <c r="DQ26" s="8"/>
      <c r="DT26" s="8"/>
      <c r="DW26" s="8"/>
      <c r="DZ26" s="8"/>
      <c r="EC26" s="8"/>
      <c r="EF26" s="8"/>
      <c r="EI26" s="8"/>
      <c r="EL26" s="8"/>
      <c r="EO26" s="8"/>
      <c r="ER26" s="8"/>
      <c r="EU26" s="8"/>
    </row>
    <row r="27" spans="2:157">
      <c r="B27" s="24"/>
      <c r="E27" s="5"/>
      <c r="F27" s="508"/>
      <c r="I27" s="59"/>
      <c r="J27" s="154"/>
      <c r="N27" s="128"/>
      <c r="Q27" s="128"/>
      <c r="S27" s="21"/>
      <c r="T27" s="128"/>
      <c r="V27" s="21"/>
      <c r="W27" s="128"/>
      <c r="X27" s="148"/>
      <c r="Y27" s="21"/>
      <c r="Z27" s="128"/>
      <c r="AA27" s="148"/>
      <c r="AB27" s="21"/>
      <c r="AC27" s="128"/>
      <c r="AD27" s="129"/>
      <c r="AE27" s="14"/>
      <c r="AF27" s="128"/>
      <c r="AG27" s="129"/>
      <c r="AH27" s="14"/>
      <c r="AI27" s="128"/>
      <c r="AJ27" s="129"/>
      <c r="AK27" s="14"/>
      <c r="AL27" s="128"/>
      <c r="AM27" s="129"/>
      <c r="AN27" s="14"/>
      <c r="AO27" s="128"/>
      <c r="AP27" s="129"/>
      <c r="AQ27" s="14"/>
      <c r="AR27" s="128"/>
      <c r="AS27" s="129"/>
      <c r="AT27" s="14"/>
      <c r="AU27" s="128"/>
      <c r="AV27" s="129"/>
      <c r="AW27" s="14"/>
      <c r="AX27" s="128"/>
      <c r="AY27" s="129"/>
      <c r="AZ27" s="14"/>
      <c r="BA27" s="128"/>
      <c r="BB27" s="129"/>
      <c r="BC27" s="14"/>
      <c r="BD27" s="128"/>
      <c r="BE27" s="129"/>
      <c r="BF27" s="14"/>
      <c r="BG27" s="128"/>
      <c r="BH27" s="129"/>
      <c r="BI27" s="14"/>
      <c r="BJ27" s="128"/>
      <c r="BK27" s="129"/>
      <c r="BL27" s="45"/>
      <c r="BM27" s="21"/>
      <c r="BN27" s="129"/>
      <c r="CS27" s="29"/>
      <c r="CV27" s="29"/>
      <c r="CY27" s="29"/>
      <c r="DB27" s="29"/>
      <c r="DE27" s="8"/>
      <c r="DH27" s="8"/>
      <c r="DK27" s="8"/>
      <c r="DN27" s="8"/>
      <c r="DQ27" s="8"/>
      <c r="DT27" s="8"/>
      <c r="DW27" s="8"/>
      <c r="DZ27" s="8"/>
      <c r="EC27" s="8"/>
      <c r="EF27" s="8"/>
      <c r="EI27" s="8"/>
      <c r="EL27" s="8"/>
      <c r="EO27" s="8"/>
      <c r="ER27" s="8"/>
      <c r="EU27" s="8"/>
    </row>
    <row r="28" spans="2:157">
      <c r="B28" s="24"/>
      <c r="E28" s="5"/>
      <c r="F28" s="508"/>
      <c r="I28" s="57"/>
      <c r="N28" s="128"/>
      <c r="Q28" s="128"/>
      <c r="S28" s="21"/>
      <c r="T28" s="128"/>
      <c r="V28" s="21"/>
      <c r="W28" s="128"/>
      <c r="X28" s="148"/>
      <c r="Y28" s="21"/>
      <c r="Z28" s="128"/>
      <c r="AA28" s="148"/>
      <c r="AB28" s="21"/>
      <c r="AC28" s="128"/>
      <c r="AD28" s="129"/>
      <c r="AE28" s="14"/>
      <c r="AF28" s="128"/>
      <c r="AG28" s="129"/>
      <c r="AH28" s="14"/>
      <c r="AI28" s="128"/>
      <c r="AJ28" s="129"/>
      <c r="AK28" s="14"/>
      <c r="AL28" s="128"/>
      <c r="AM28" s="129"/>
      <c r="AN28" s="14"/>
      <c r="AO28" s="21"/>
      <c r="AP28" s="129"/>
      <c r="AQ28" s="12"/>
      <c r="AR28" s="21"/>
      <c r="AS28" s="129"/>
      <c r="AT28" s="12"/>
      <c r="AU28" s="21"/>
      <c r="AV28" s="129"/>
      <c r="CR28" s="8"/>
      <c r="CS28" s="29"/>
      <c r="CV28" s="29"/>
      <c r="CY28" s="29"/>
      <c r="DB28" s="29"/>
      <c r="DD28" s="8"/>
      <c r="DE28" s="8"/>
      <c r="DH28" s="8"/>
      <c r="DK28" s="8"/>
      <c r="DN28" s="8"/>
      <c r="DQ28" s="8"/>
      <c r="DT28" s="8"/>
      <c r="DW28" s="8"/>
      <c r="DZ28" s="8"/>
      <c r="EC28" s="8"/>
      <c r="EF28" s="8"/>
      <c r="EI28" s="8"/>
      <c r="EL28" s="8"/>
      <c r="EO28" s="8"/>
      <c r="ER28" s="8"/>
      <c r="EU28" s="8"/>
    </row>
    <row r="29" spans="2:157">
      <c r="B29" s="24"/>
      <c r="E29" s="5"/>
      <c r="F29" s="508"/>
      <c r="I29" s="57"/>
      <c r="N29" s="128"/>
      <c r="Q29" s="128"/>
      <c r="S29" s="21"/>
      <c r="T29" s="128"/>
      <c r="V29" s="21"/>
      <c r="W29" s="128"/>
      <c r="X29" s="148"/>
      <c r="Y29" s="21"/>
      <c r="Z29" s="128"/>
      <c r="AA29" s="148"/>
      <c r="AB29" s="21"/>
      <c r="AC29" s="128"/>
      <c r="AD29" s="129"/>
      <c r="AE29" s="14"/>
      <c r="AF29" s="128"/>
      <c r="AG29" s="129"/>
      <c r="AH29" s="14"/>
      <c r="AI29" s="128"/>
      <c r="AJ29" s="129"/>
      <c r="AK29" s="45"/>
      <c r="AL29" s="21"/>
      <c r="AM29" s="129"/>
      <c r="AN29" s="14"/>
      <c r="AO29" s="21"/>
      <c r="AP29" s="129"/>
      <c r="AQ29" s="12"/>
      <c r="AR29" s="21"/>
      <c r="AS29" s="129"/>
      <c r="AT29" s="12"/>
      <c r="AU29" s="21"/>
      <c r="AV29" s="129"/>
      <c r="CS29" s="29"/>
      <c r="CV29" s="29"/>
      <c r="CY29" s="29"/>
      <c r="DB29" s="29"/>
      <c r="DE29" s="29"/>
      <c r="DH29" s="29"/>
      <c r="DK29" s="29"/>
      <c r="DN29" s="29"/>
      <c r="DQ29" s="29"/>
      <c r="DT29" s="29"/>
      <c r="DW29" s="29"/>
      <c r="DZ29" s="29"/>
      <c r="EC29" s="29"/>
      <c r="EF29" s="29"/>
      <c r="EI29" s="29"/>
      <c r="EL29" s="29"/>
      <c r="EO29" s="29"/>
      <c r="ER29" s="29"/>
      <c r="EU29" s="29"/>
      <c r="EX29" s="29"/>
      <c r="FA29" s="29"/>
    </row>
    <row r="30" spans="2:157">
      <c r="B30" s="24"/>
      <c r="E30" s="36"/>
      <c r="F30" s="508"/>
      <c r="I30" s="98"/>
      <c r="Q30" s="10"/>
      <c r="S30" s="21"/>
      <c r="T30" s="10"/>
      <c r="V30" s="21"/>
      <c r="W30" s="10"/>
      <c r="X30" s="148"/>
      <c r="Y30" s="21"/>
      <c r="Z30" s="10"/>
      <c r="AA30" s="148"/>
      <c r="AB30" s="21"/>
      <c r="AC30" s="128"/>
      <c r="AD30" s="129"/>
      <c r="AE30" s="14"/>
      <c r="AF30" s="128"/>
      <c r="AG30" s="129"/>
      <c r="AH30" s="14"/>
      <c r="AI30" s="128"/>
      <c r="AJ30" s="129"/>
      <c r="AK30" s="14"/>
      <c r="AL30" s="128"/>
      <c r="AM30" s="129"/>
      <c r="AN30" s="14"/>
      <c r="AO30" s="128"/>
      <c r="AP30" s="129"/>
      <c r="AQ30" s="14"/>
      <c r="AR30" s="128"/>
      <c r="AS30" s="129"/>
      <c r="AT30" s="14"/>
      <c r="AU30" s="128"/>
      <c r="AV30" s="129"/>
      <c r="AW30" s="14"/>
      <c r="AX30" s="128"/>
      <c r="AY30" s="129"/>
      <c r="AZ30" s="14"/>
      <c r="BA30" s="128"/>
      <c r="BB30" s="129"/>
      <c r="BC30" s="14"/>
      <c r="BD30" s="128"/>
      <c r="BE30" s="129"/>
      <c r="BF30" s="14"/>
      <c r="BG30" s="128"/>
      <c r="BH30" s="129"/>
      <c r="BI30" s="14"/>
      <c r="BJ30" s="128"/>
      <c r="BK30" s="129"/>
      <c r="BL30" s="14"/>
      <c r="BM30" s="128"/>
      <c r="BN30" s="129"/>
      <c r="BO30" s="14"/>
      <c r="BP30" s="128"/>
      <c r="BQ30" s="129"/>
      <c r="BR30" s="14"/>
      <c r="BS30" s="128"/>
      <c r="BT30" s="129"/>
      <c r="BU30" s="14"/>
      <c r="BV30" s="128"/>
      <c r="BW30" s="129"/>
      <c r="BX30" s="14"/>
      <c r="BY30" s="128"/>
      <c r="BZ30" s="129"/>
      <c r="CA30" s="14"/>
      <c r="CB30" s="128"/>
      <c r="CC30" s="129"/>
      <c r="CD30" s="14"/>
      <c r="CE30" s="128"/>
      <c r="CF30" s="129"/>
      <c r="CG30" s="14"/>
      <c r="CH30" s="128"/>
      <c r="CI30" s="129"/>
      <c r="CJ30" s="14"/>
      <c r="CK30" s="128"/>
      <c r="CL30" s="129"/>
      <c r="CM30" s="14"/>
      <c r="CN30" s="128"/>
      <c r="CO30" s="129"/>
      <c r="CP30" s="14"/>
      <c r="CQ30" s="128"/>
      <c r="CR30" s="129"/>
      <c r="CS30" s="29"/>
      <c r="CV30" s="8"/>
      <c r="CY30" s="8"/>
      <c r="DB30" s="8"/>
      <c r="DE30" s="8"/>
      <c r="DH30" s="8"/>
      <c r="DK30" s="8"/>
      <c r="DN30" s="8"/>
      <c r="DW30" s="29"/>
      <c r="DZ30" s="29"/>
      <c r="EC30" s="29"/>
    </row>
    <row r="31" spans="2:157">
      <c r="B31" s="24"/>
      <c r="E31" s="5"/>
      <c r="F31" s="508"/>
      <c r="I31" s="57"/>
      <c r="N31" s="128"/>
      <c r="Q31" s="128"/>
      <c r="S31" s="21"/>
      <c r="T31" s="128"/>
      <c r="V31" s="21"/>
      <c r="W31" s="128"/>
      <c r="X31" s="148"/>
      <c r="Y31" s="21"/>
      <c r="Z31" s="128"/>
      <c r="AA31" s="148"/>
      <c r="AB31" s="21"/>
      <c r="AC31" s="128"/>
      <c r="AD31" s="129"/>
      <c r="AE31" s="14"/>
      <c r="AF31" s="128"/>
      <c r="AG31" s="129"/>
      <c r="AH31" s="14"/>
      <c r="AI31" s="128"/>
      <c r="AJ31" s="129"/>
      <c r="AK31" s="45"/>
      <c r="AL31" s="21"/>
      <c r="AM31" s="129"/>
      <c r="AN31" s="14"/>
      <c r="AO31" s="21"/>
      <c r="AP31" s="129"/>
      <c r="AQ31" s="12"/>
      <c r="AR31" s="21"/>
      <c r="AS31" s="129"/>
      <c r="AT31" s="12"/>
      <c r="AU31" s="21"/>
      <c r="AV31" s="129"/>
      <c r="CS31" s="29"/>
      <c r="CV31" s="8"/>
      <c r="CY31" s="8"/>
      <c r="DB31" s="8"/>
      <c r="DE31" s="8"/>
      <c r="DH31" s="8"/>
      <c r="DK31" s="8"/>
      <c r="DN31" s="8"/>
      <c r="DT31" s="29"/>
      <c r="DW31" s="29"/>
      <c r="DZ31" s="29"/>
      <c r="EC31" s="29"/>
    </row>
    <row r="32" spans="2:157">
      <c r="B32" s="24"/>
      <c r="E32" s="5"/>
      <c r="F32" s="508"/>
      <c r="I32" s="57"/>
      <c r="N32" s="128"/>
      <c r="Q32" s="128"/>
      <c r="S32" s="21"/>
      <c r="T32" s="128"/>
      <c r="V32" s="21"/>
      <c r="W32" s="128"/>
      <c r="X32" s="148"/>
      <c r="Y32" s="21"/>
      <c r="Z32" s="128"/>
      <c r="AA32" s="148"/>
      <c r="AB32" s="21"/>
      <c r="AC32" s="128"/>
      <c r="AD32" s="148"/>
      <c r="AE32" s="21"/>
      <c r="AF32" s="128"/>
      <c r="AG32" s="129"/>
      <c r="AH32" s="14"/>
      <c r="AI32" s="128"/>
      <c r="AJ32" s="129"/>
      <c r="AK32" s="14"/>
      <c r="AL32" s="128"/>
      <c r="AM32" s="129"/>
      <c r="AN32" s="14"/>
      <c r="AO32" s="128"/>
      <c r="AP32" s="129"/>
      <c r="AQ32" s="14"/>
      <c r="AR32" s="128"/>
      <c r="AS32" s="129"/>
      <c r="AT32" s="14"/>
      <c r="AU32" s="128"/>
      <c r="AV32" s="129"/>
      <c r="AW32" s="14"/>
      <c r="AX32" s="128"/>
      <c r="AY32" s="129"/>
      <c r="AZ32" s="14"/>
      <c r="BA32" s="128"/>
      <c r="BB32" s="129"/>
      <c r="CS32" s="29"/>
      <c r="CV32" s="8"/>
      <c r="CY32" s="8"/>
      <c r="DB32" s="8"/>
      <c r="DE32" s="8"/>
      <c r="DH32" s="8"/>
      <c r="DK32" s="8"/>
      <c r="DN32" s="8"/>
    </row>
    <row r="33" spans="1:429">
      <c r="B33" s="24"/>
      <c r="D33" s="40"/>
      <c r="E33" s="36"/>
      <c r="F33" s="508"/>
      <c r="I33" s="98"/>
      <c r="N33" s="128"/>
      <c r="Q33" s="128"/>
      <c r="S33" s="21"/>
      <c r="T33" s="128"/>
      <c r="V33" s="21"/>
      <c r="W33" s="128"/>
      <c r="X33" s="148"/>
      <c r="Y33" s="21"/>
      <c r="Z33" s="128"/>
      <c r="AA33" s="148"/>
      <c r="AB33" s="21"/>
      <c r="AC33" s="128"/>
      <c r="AD33" s="129"/>
      <c r="AE33" s="14"/>
      <c r="AF33" s="128"/>
      <c r="AG33" s="129"/>
      <c r="AH33" s="14"/>
      <c r="AI33" s="128"/>
      <c r="AJ33" s="129"/>
      <c r="AK33" s="14"/>
      <c r="AL33" s="128"/>
      <c r="AM33" s="129"/>
      <c r="AN33" s="14"/>
      <c r="AO33" s="128"/>
      <c r="AP33" s="129"/>
      <c r="AQ33" s="14"/>
      <c r="AR33" s="128"/>
      <c r="AS33" s="129"/>
      <c r="AT33" s="14"/>
      <c r="AU33" s="128"/>
      <c r="AV33" s="129"/>
      <c r="AW33" s="14"/>
      <c r="AX33" s="128"/>
      <c r="AY33" s="129"/>
      <c r="AZ33" s="14"/>
      <c r="BA33" s="128"/>
      <c r="BB33" s="129"/>
      <c r="BC33" s="14"/>
      <c r="BD33" s="128"/>
      <c r="BE33" s="129"/>
      <c r="BF33" s="14"/>
      <c r="BG33" s="128"/>
      <c r="BH33" s="129"/>
      <c r="BI33" s="14"/>
      <c r="BJ33" s="128"/>
      <c r="BK33" s="129"/>
      <c r="BL33" s="14"/>
      <c r="BM33" s="128"/>
      <c r="BN33" s="129"/>
      <c r="BO33" s="14"/>
      <c r="BP33" s="128"/>
      <c r="BQ33" s="129"/>
      <c r="BR33" s="14"/>
      <c r="BS33" s="128"/>
      <c r="BT33" s="129"/>
      <c r="BU33" s="14"/>
      <c r="BV33" s="128"/>
      <c r="BW33" s="129"/>
      <c r="BX33" s="14"/>
      <c r="BY33" s="128"/>
      <c r="BZ33" s="129"/>
      <c r="CA33" s="14"/>
      <c r="CB33" s="128"/>
      <c r="CC33" s="129"/>
      <c r="CD33" s="14"/>
      <c r="CE33" s="128"/>
      <c r="CF33" s="129"/>
      <c r="CG33" s="14"/>
      <c r="CH33" s="128"/>
      <c r="CI33" s="129"/>
      <c r="CJ33" s="14"/>
      <c r="CK33" s="128"/>
      <c r="CL33" s="129"/>
      <c r="CM33" s="14"/>
      <c r="CN33" s="128"/>
      <c r="CO33" s="129"/>
      <c r="CP33" s="14"/>
      <c r="CQ33" s="128"/>
      <c r="CR33" s="129"/>
      <c r="CS33" s="14"/>
      <c r="CT33" s="128"/>
      <c r="CU33" s="129"/>
      <c r="CV33" s="21"/>
      <c r="CW33" s="128"/>
      <c r="CX33" s="129"/>
      <c r="CY33" s="21"/>
      <c r="CZ33" s="128"/>
      <c r="DA33" s="129"/>
      <c r="DB33" s="21"/>
      <c r="DC33" s="128"/>
      <c r="DD33" s="129"/>
      <c r="DE33" s="63"/>
      <c r="DF33" s="128"/>
      <c r="DG33" s="129"/>
      <c r="DH33" s="63"/>
      <c r="DI33" s="128"/>
      <c r="DJ33" s="129"/>
      <c r="DK33" s="21"/>
      <c r="DL33" s="128"/>
      <c r="DM33" s="129"/>
      <c r="DN33" s="21"/>
      <c r="DO33" s="128"/>
      <c r="DP33" s="129"/>
      <c r="DQ33" s="63"/>
      <c r="DR33" s="128"/>
      <c r="DS33" s="131"/>
      <c r="DT33" s="274"/>
      <c r="DU33" s="31"/>
      <c r="DV33" s="132"/>
      <c r="DW33" s="27"/>
      <c r="DX33" s="31"/>
      <c r="DY33" s="133"/>
      <c r="DZ33" s="27"/>
      <c r="EA33" s="31"/>
      <c r="EB33" s="133"/>
      <c r="EC33" s="27"/>
      <c r="ED33" s="31"/>
      <c r="EE33" s="142"/>
      <c r="EF33" s="27"/>
      <c r="EG33" s="31"/>
      <c r="EH33" s="133"/>
      <c r="EI33" s="8"/>
      <c r="EL33" s="8"/>
      <c r="EO33" s="8"/>
      <c r="ER33" s="8"/>
      <c r="EU33" s="8"/>
      <c r="EX33" s="8"/>
      <c r="FA33" s="8"/>
    </row>
    <row r="34" spans="1:429">
      <c r="B34" s="24"/>
      <c r="E34" s="36"/>
      <c r="F34" s="508"/>
      <c r="I34" s="98"/>
      <c r="Q34" s="10"/>
      <c r="S34" s="21"/>
      <c r="T34" s="10"/>
      <c r="V34" s="21"/>
      <c r="W34" s="10"/>
      <c r="X34" s="148"/>
      <c r="Y34" s="21"/>
      <c r="Z34" s="10"/>
      <c r="AA34" s="148"/>
      <c r="AB34" s="21"/>
      <c r="AC34" s="10"/>
      <c r="AD34" s="129"/>
      <c r="AE34" s="14"/>
      <c r="AF34" s="10"/>
      <c r="AG34" s="129"/>
      <c r="AH34" s="14"/>
      <c r="AI34" s="128"/>
      <c r="AJ34" s="129"/>
      <c r="AK34" s="14"/>
      <c r="AL34" s="128"/>
      <c r="AM34" s="129"/>
      <c r="AN34" s="14"/>
      <c r="AO34" s="128"/>
      <c r="AP34" s="129"/>
      <c r="AQ34" s="14"/>
      <c r="AR34" s="128"/>
      <c r="AS34" s="129"/>
      <c r="AT34" s="14"/>
      <c r="AU34" s="128"/>
      <c r="AV34" s="129"/>
      <c r="AW34" s="14"/>
      <c r="AX34" s="128"/>
      <c r="AY34" s="129"/>
      <c r="AZ34" s="14"/>
      <c r="BA34" s="128"/>
      <c r="BB34" s="129"/>
      <c r="BC34" s="14"/>
      <c r="BD34" s="128"/>
      <c r="BE34" s="129"/>
      <c r="BF34" s="14"/>
      <c r="BG34" s="128"/>
      <c r="BH34" s="129"/>
      <c r="BI34" s="14"/>
      <c r="BJ34" s="128"/>
      <c r="BK34" s="129"/>
      <c r="BL34" s="14"/>
      <c r="BM34" s="128"/>
      <c r="BN34" s="129"/>
      <c r="BO34" s="14"/>
      <c r="BP34" s="128"/>
      <c r="BQ34" s="129"/>
      <c r="BR34" s="14"/>
      <c r="BS34" s="128"/>
      <c r="BT34" s="129"/>
      <c r="BU34" s="14"/>
      <c r="BV34" s="128"/>
      <c r="BW34" s="129"/>
      <c r="BX34" s="14"/>
      <c r="BY34" s="128"/>
      <c r="BZ34" s="129"/>
      <c r="CA34" s="14"/>
      <c r="CB34" s="128"/>
      <c r="CC34" s="129"/>
      <c r="CS34" s="29"/>
      <c r="CV34" s="8"/>
      <c r="CX34"/>
      <c r="CY34" s="187"/>
      <c r="CZ34"/>
      <c r="DA34"/>
      <c r="DB34" s="187"/>
      <c r="DC34"/>
      <c r="DD34"/>
      <c r="DE34" s="187"/>
      <c r="DF34"/>
      <c r="DG34"/>
      <c r="DH34" s="187"/>
      <c r="DI34"/>
      <c r="DJ34"/>
      <c r="DK34"/>
      <c r="DL34"/>
      <c r="DM34"/>
      <c r="DN34"/>
      <c r="DO34"/>
      <c r="DP34"/>
      <c r="DQ34"/>
      <c r="DR34"/>
      <c r="DS34"/>
      <c r="DT34"/>
      <c r="DW34" s="8"/>
      <c r="DZ34" s="8"/>
      <c r="EC34" s="8"/>
      <c r="EF34" s="8"/>
      <c r="EI34" s="8"/>
      <c r="EL34" s="8"/>
      <c r="EO34" s="8"/>
    </row>
    <row r="35" spans="1:429">
      <c r="B35" s="24"/>
      <c r="D35" s="40"/>
      <c r="E35" s="36"/>
      <c r="F35" s="508"/>
      <c r="I35" s="98"/>
      <c r="N35" s="128"/>
      <c r="Q35" s="128"/>
      <c r="S35" s="21"/>
      <c r="T35" s="128"/>
      <c r="V35" s="21"/>
      <c r="W35" s="128"/>
      <c r="X35" s="148"/>
      <c r="Y35" s="21"/>
      <c r="Z35" s="128"/>
      <c r="AA35" s="148"/>
      <c r="AB35" s="21"/>
      <c r="AC35" s="128"/>
      <c r="AD35" s="129"/>
      <c r="AE35" s="14"/>
      <c r="AF35" s="128"/>
      <c r="AG35" s="129"/>
      <c r="AH35" s="14"/>
      <c r="AI35" s="128"/>
      <c r="AJ35" s="129"/>
      <c r="AK35" s="14"/>
      <c r="AL35" s="128"/>
      <c r="AM35" s="129"/>
      <c r="AN35" s="14"/>
      <c r="AO35" s="128"/>
      <c r="AP35" s="129"/>
      <c r="AQ35" s="14"/>
      <c r="AR35" s="128"/>
      <c r="AS35" s="129"/>
      <c r="AT35" s="14"/>
      <c r="AU35" s="128"/>
      <c r="AV35" s="129"/>
      <c r="AW35" s="14"/>
      <c r="AX35" s="128"/>
      <c r="AY35" s="129"/>
      <c r="AZ35" s="14"/>
      <c r="BA35" s="128"/>
      <c r="BB35" s="129"/>
      <c r="BC35" s="14"/>
      <c r="BD35" s="128"/>
      <c r="BE35" s="129"/>
      <c r="BF35" s="14"/>
      <c r="BG35" s="128"/>
      <c r="BH35" s="129"/>
      <c r="BI35" s="45"/>
      <c r="BJ35" s="128"/>
      <c r="BK35" s="129"/>
      <c r="BL35" s="45"/>
      <c r="BM35" s="128"/>
      <c r="BN35" s="129"/>
      <c r="BO35" s="45"/>
      <c r="BP35" s="128"/>
      <c r="BQ35" s="129"/>
      <c r="BR35" s="44"/>
      <c r="BS35" s="31"/>
      <c r="BT35" s="132"/>
      <c r="BU35" s="16"/>
      <c r="BV35" s="31"/>
      <c r="BW35" s="133"/>
      <c r="BX35" s="16"/>
      <c r="BY35" s="31"/>
      <c r="BZ35" s="133"/>
      <c r="CA35" s="16"/>
      <c r="CB35" s="31"/>
      <c r="CC35" s="133"/>
      <c r="CD35" s="16"/>
      <c r="CE35" s="31"/>
      <c r="CF35" s="133"/>
      <c r="CS35" s="29"/>
      <c r="CU35"/>
      <c r="CV35" s="187"/>
      <c r="CW35"/>
      <c r="CX35"/>
      <c r="CY35" s="187"/>
      <c r="CZ35"/>
      <c r="DA35"/>
      <c r="DB35" s="187"/>
      <c r="DC35"/>
      <c r="DD35"/>
      <c r="DE35" s="187"/>
      <c r="DF35"/>
      <c r="DG35"/>
      <c r="DH35" s="187"/>
      <c r="DI35"/>
      <c r="DJ35"/>
      <c r="DK35"/>
      <c r="DL35"/>
      <c r="DM35"/>
      <c r="DN35"/>
      <c r="DO35"/>
      <c r="DP35"/>
      <c r="DQ35"/>
      <c r="DT35" s="8"/>
      <c r="DW35" s="8"/>
      <c r="DZ35" s="8"/>
      <c r="EC35" s="8"/>
    </row>
    <row r="36" spans="1:429">
      <c r="B36" s="24"/>
      <c r="D36" s="40"/>
      <c r="E36" s="5"/>
      <c r="F36" s="508"/>
      <c r="I36" s="98"/>
      <c r="N36" s="128"/>
      <c r="Q36" s="128"/>
      <c r="S36" s="21"/>
      <c r="T36" s="128"/>
      <c r="V36" s="21"/>
      <c r="W36" s="128"/>
      <c r="X36" s="148"/>
      <c r="Y36" s="21"/>
      <c r="Z36" s="128"/>
      <c r="AA36" s="148"/>
      <c r="AB36" s="21"/>
      <c r="AC36" s="128"/>
      <c r="AD36" s="129"/>
      <c r="AE36" s="14"/>
      <c r="AF36" s="128"/>
      <c r="AG36" s="129"/>
      <c r="AH36" s="14"/>
      <c r="AI36" s="128"/>
      <c r="AJ36" s="129"/>
      <c r="AK36" s="14"/>
      <c r="AL36" s="128"/>
      <c r="AM36" s="129"/>
      <c r="AN36" s="14"/>
      <c r="AO36" s="128"/>
      <c r="AP36" s="129"/>
      <c r="AQ36" s="14"/>
      <c r="AR36" s="128"/>
      <c r="AS36" s="129"/>
      <c r="AT36" s="14"/>
      <c r="AU36" s="128"/>
      <c r="AV36" s="129"/>
      <c r="AW36" s="14"/>
      <c r="AX36" s="128"/>
      <c r="AY36" s="129"/>
      <c r="AZ36" s="14"/>
      <c r="BA36" s="128"/>
      <c r="BB36" s="129"/>
      <c r="BC36" s="14"/>
      <c r="BD36" s="128"/>
      <c r="BE36" s="129"/>
      <c r="BF36" s="14"/>
      <c r="BG36" s="128"/>
      <c r="BH36" s="129"/>
      <c r="BI36" s="45"/>
      <c r="BJ36" s="128"/>
      <c r="BK36" s="129"/>
      <c r="BL36" s="45"/>
      <c r="BM36" s="128"/>
      <c r="BN36" s="129"/>
      <c r="BO36" s="45"/>
      <c r="BP36" s="128"/>
      <c r="BQ36" s="129"/>
      <c r="BR36" s="44"/>
      <c r="BS36" s="31"/>
      <c r="BT36" s="132"/>
      <c r="BU36" s="16"/>
      <c r="BV36" s="31"/>
      <c r="BW36" s="133"/>
      <c r="BX36" s="16"/>
      <c r="BY36" s="31"/>
      <c r="BZ36" s="133"/>
      <c r="CA36" s="16"/>
      <c r="CB36" s="31"/>
      <c r="CC36" s="133"/>
      <c r="CD36" s="16"/>
      <c r="CE36" s="31"/>
      <c r="CF36" s="133"/>
      <c r="CS36" s="29"/>
      <c r="CU36"/>
      <c r="CV36" s="187"/>
      <c r="CW36"/>
      <c r="CX36"/>
      <c r="CY36" s="187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T36" s="8"/>
      <c r="DW36" s="8"/>
      <c r="DZ36" s="8"/>
      <c r="EC36" s="8"/>
    </row>
    <row r="37" spans="1:429">
      <c r="B37" s="24"/>
      <c r="D37" s="40"/>
      <c r="E37" s="5"/>
      <c r="F37" s="508"/>
      <c r="I37" s="57"/>
      <c r="N37" s="128"/>
      <c r="Q37" s="128"/>
      <c r="S37" s="21"/>
      <c r="T37" s="128"/>
      <c r="V37" s="21"/>
      <c r="W37" s="128"/>
      <c r="X37" s="148"/>
      <c r="Y37" s="21"/>
      <c r="Z37" s="128"/>
      <c r="AA37" s="148"/>
      <c r="AB37" s="21"/>
      <c r="AC37" s="128"/>
      <c r="AD37" s="129"/>
      <c r="AE37" s="14"/>
      <c r="AF37" s="128"/>
      <c r="AG37" s="129"/>
      <c r="AH37" s="14"/>
      <c r="AI37" s="128"/>
      <c r="AJ37" s="129"/>
      <c r="AK37" s="14"/>
      <c r="AL37" s="128"/>
      <c r="AM37" s="129"/>
      <c r="AN37" s="14"/>
      <c r="AO37" s="128"/>
      <c r="AP37" s="129"/>
      <c r="AQ37" s="14"/>
      <c r="AR37" s="128"/>
      <c r="AS37" s="129"/>
      <c r="AT37" s="14"/>
      <c r="AU37" s="128"/>
      <c r="AV37" s="129"/>
      <c r="AW37" s="14"/>
      <c r="AX37" s="128"/>
      <c r="AY37" s="129"/>
      <c r="AZ37" s="14"/>
      <c r="BA37" s="128"/>
      <c r="BB37" s="129"/>
      <c r="BC37" s="14"/>
      <c r="BD37" s="128"/>
      <c r="BE37" s="129"/>
      <c r="BF37" s="14"/>
      <c r="BG37" s="128"/>
      <c r="BH37" s="129"/>
      <c r="BI37" s="45"/>
      <c r="BJ37" s="128"/>
      <c r="BK37" s="129"/>
      <c r="BL37" s="45"/>
      <c r="BM37" s="128"/>
      <c r="BN37" s="129"/>
      <c r="BO37" s="45"/>
      <c r="BP37" s="128"/>
      <c r="BQ37" s="129"/>
      <c r="BR37" s="44"/>
      <c r="BS37" s="31"/>
      <c r="BT37" s="132"/>
      <c r="BU37" s="16"/>
      <c r="BV37" s="31"/>
      <c r="BW37" s="133"/>
      <c r="BX37" s="16"/>
      <c r="BY37" s="31"/>
      <c r="BZ37" s="133"/>
      <c r="CA37" s="16"/>
      <c r="CB37" s="31"/>
      <c r="CC37" s="133"/>
      <c r="CD37" s="16"/>
      <c r="CE37" s="31"/>
      <c r="CF37" s="133"/>
      <c r="CS37" s="29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T37" s="8"/>
      <c r="DW37" s="8"/>
      <c r="DZ37" s="8"/>
      <c r="EC37" s="8"/>
    </row>
    <row r="38" spans="1:429">
      <c r="B38" s="24"/>
      <c r="D38" s="40"/>
      <c r="E38" s="5"/>
      <c r="F38" s="508"/>
      <c r="I38" s="57"/>
      <c r="N38" s="128"/>
      <c r="Q38" s="128"/>
      <c r="S38" s="21"/>
      <c r="T38" s="128"/>
      <c r="V38" s="21"/>
      <c r="W38" s="128"/>
      <c r="X38" s="148"/>
      <c r="Y38" s="21"/>
      <c r="Z38" s="128"/>
      <c r="AA38" s="148"/>
      <c r="AB38" s="21"/>
      <c r="AC38" s="128"/>
      <c r="AD38" s="129"/>
      <c r="AE38" s="14"/>
      <c r="AF38" s="128"/>
      <c r="AG38" s="129"/>
      <c r="AH38" s="14"/>
      <c r="AI38" s="128"/>
      <c r="AJ38" s="129"/>
      <c r="AK38" s="14"/>
      <c r="AL38" s="128"/>
      <c r="AM38" s="129"/>
      <c r="AN38" s="14"/>
      <c r="AO38" s="128"/>
      <c r="AP38" s="129"/>
      <c r="AQ38" s="14"/>
      <c r="AR38" s="128"/>
      <c r="AS38" s="129"/>
      <c r="AT38" s="14"/>
      <c r="AU38" s="128"/>
      <c r="AV38" s="129"/>
      <c r="AW38" s="14"/>
      <c r="AX38" s="128"/>
      <c r="AY38" s="129"/>
      <c r="AZ38" s="14"/>
      <c r="BA38" s="128"/>
      <c r="BB38" s="129"/>
      <c r="BC38" s="14"/>
      <c r="BD38" s="128"/>
      <c r="BE38" s="129"/>
      <c r="BF38" s="14"/>
      <c r="BG38" s="128"/>
      <c r="BH38" s="129"/>
      <c r="BI38" s="45"/>
      <c r="BJ38" s="128"/>
      <c r="BK38" s="129"/>
      <c r="BL38" s="45"/>
      <c r="BM38" s="128"/>
      <c r="BN38" s="129"/>
      <c r="BO38" s="45"/>
      <c r="BP38" s="128"/>
      <c r="BQ38" s="129"/>
      <c r="BR38" s="44"/>
      <c r="BS38" s="31"/>
      <c r="BT38" s="132"/>
      <c r="BU38" s="16"/>
      <c r="BV38" s="31"/>
      <c r="BW38" s="133"/>
      <c r="BX38" s="16"/>
      <c r="BY38" s="31"/>
      <c r="BZ38" s="133"/>
      <c r="CA38" s="16"/>
      <c r="CB38" s="31"/>
      <c r="CC38" s="133"/>
      <c r="CD38" s="16"/>
      <c r="CE38" s="31"/>
      <c r="CF38" s="133"/>
      <c r="CS38" s="29"/>
      <c r="CU38"/>
      <c r="CV38" s="194"/>
      <c r="CW38"/>
      <c r="CX38"/>
      <c r="CY38" s="194"/>
      <c r="CZ38"/>
      <c r="DA38"/>
      <c r="DB38" s="187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T38" s="8"/>
      <c r="DW38" s="8"/>
      <c r="DZ38" s="8"/>
      <c r="EC38" s="8"/>
    </row>
    <row r="39" spans="1:429">
      <c r="B39" s="24"/>
      <c r="D39" s="40"/>
      <c r="E39" s="5"/>
      <c r="F39" s="508"/>
      <c r="I39" s="57"/>
      <c r="N39" s="128"/>
      <c r="Q39" s="128"/>
      <c r="S39" s="21"/>
      <c r="T39" s="128"/>
      <c r="V39" s="21"/>
      <c r="W39" s="128"/>
      <c r="X39" s="148"/>
      <c r="Y39" s="21"/>
      <c r="Z39" s="128"/>
      <c r="AA39" s="148"/>
      <c r="AB39" s="21"/>
      <c r="AC39" s="128"/>
      <c r="AD39" s="129"/>
      <c r="AE39" s="14"/>
      <c r="AF39" s="128"/>
      <c r="AG39" s="129"/>
      <c r="AH39" s="14"/>
      <c r="AI39" s="128"/>
      <c r="AJ39" s="129"/>
      <c r="AK39" s="82"/>
      <c r="AL39" s="31"/>
      <c r="AM39" s="133"/>
      <c r="AN39" s="19"/>
      <c r="AO39" s="31"/>
      <c r="AP39" s="133"/>
      <c r="AQ39" s="19"/>
      <c r="AR39" s="31"/>
      <c r="AS39" s="133"/>
      <c r="AT39" s="19"/>
      <c r="AU39" s="31"/>
      <c r="AV39" s="142"/>
      <c r="AW39" s="19"/>
      <c r="AX39" s="20"/>
      <c r="AY39" s="18"/>
      <c r="CS39" s="29"/>
      <c r="CU39"/>
      <c r="CV39" s="194"/>
      <c r="CW39"/>
      <c r="CX39"/>
      <c r="CY39" s="194"/>
      <c r="CZ39"/>
      <c r="DA39"/>
      <c r="DB39" s="187"/>
      <c r="DC39"/>
      <c r="DD39"/>
      <c r="DE39" s="187"/>
      <c r="DF39"/>
      <c r="DG39"/>
      <c r="DH39" s="187"/>
      <c r="DI39"/>
      <c r="DJ39"/>
      <c r="DK39" s="187"/>
      <c r="DL39"/>
      <c r="DM39"/>
      <c r="DN39" s="187"/>
      <c r="DO39"/>
      <c r="DP39"/>
      <c r="DQ39" s="187"/>
      <c r="DT39" s="8"/>
      <c r="DW39" s="8"/>
    </row>
    <row r="40" spans="1:429">
      <c r="B40" s="24"/>
      <c r="D40" s="40"/>
      <c r="E40" s="36"/>
      <c r="F40" s="508"/>
      <c r="I40" s="98"/>
      <c r="N40" s="128"/>
      <c r="Q40" s="128"/>
      <c r="S40" s="21"/>
      <c r="T40" s="128"/>
      <c r="V40" s="21"/>
      <c r="W40" s="128"/>
      <c r="X40" s="148"/>
      <c r="Y40" s="21"/>
      <c r="Z40" s="128"/>
      <c r="AA40" s="148"/>
      <c r="AB40" s="21"/>
      <c r="AC40" s="128"/>
      <c r="AD40" s="129"/>
      <c r="AE40" s="14"/>
      <c r="AF40" s="128"/>
      <c r="AG40" s="129"/>
      <c r="AH40" s="14"/>
      <c r="AI40" s="128"/>
      <c r="AJ40" s="129"/>
      <c r="AK40" s="14"/>
      <c r="AL40" s="128"/>
      <c r="AM40" s="129"/>
      <c r="AN40" s="14"/>
      <c r="AO40" s="128"/>
      <c r="AP40" s="129"/>
      <c r="AQ40" s="14"/>
      <c r="AR40" s="128"/>
      <c r="AS40" s="129"/>
      <c r="AT40" s="14"/>
      <c r="AU40" s="128"/>
      <c r="AV40" s="129"/>
      <c r="AW40" s="14"/>
      <c r="AX40" s="128"/>
      <c r="AY40" s="129"/>
      <c r="AZ40" s="14"/>
      <c r="BA40" s="128"/>
      <c r="BB40" s="129"/>
      <c r="CS40" s="29"/>
      <c r="CU40"/>
      <c r="CV40" s="194"/>
      <c r="CW40"/>
      <c r="CX40"/>
      <c r="CY40" s="194"/>
      <c r="CZ40"/>
      <c r="DA40"/>
      <c r="DB40" s="187"/>
      <c r="DC40"/>
      <c r="DD40"/>
      <c r="DE40" s="187"/>
      <c r="DF40"/>
      <c r="DG40"/>
      <c r="DH40" s="187"/>
      <c r="DI40"/>
      <c r="DJ40"/>
      <c r="DK40" s="187"/>
      <c r="DL40"/>
      <c r="DM40"/>
      <c r="DN40" s="187"/>
      <c r="DO40"/>
      <c r="DP40"/>
      <c r="DQ40" s="187"/>
      <c r="DT40" s="8"/>
      <c r="DW40" s="8"/>
    </row>
    <row r="41" spans="1:429">
      <c r="B41" s="373"/>
      <c r="E41" s="2"/>
      <c r="F41" s="508"/>
      <c r="I41" s="57"/>
      <c r="M41" s="30"/>
      <c r="N41" s="31"/>
      <c r="O41" s="143"/>
      <c r="P41" s="30"/>
      <c r="Q41" s="31"/>
      <c r="R41" s="143"/>
      <c r="S41" s="30"/>
      <c r="T41" s="31"/>
      <c r="U41" s="143"/>
      <c r="V41" s="30"/>
      <c r="W41" s="31"/>
      <c r="X41" s="143"/>
      <c r="Y41" s="30"/>
      <c r="Z41" s="31"/>
      <c r="AA41" s="143"/>
      <c r="AB41" s="30"/>
      <c r="AC41" s="31"/>
      <c r="AD41" s="133"/>
      <c r="AE41" s="19"/>
      <c r="AF41" s="31"/>
      <c r="AG41" s="133"/>
      <c r="AH41" s="19"/>
      <c r="AI41" s="31"/>
      <c r="AJ41" s="133"/>
      <c r="AK41" s="19"/>
      <c r="AL41" s="17"/>
      <c r="AM41" s="133"/>
      <c r="AN41" s="19"/>
      <c r="AO41" s="17"/>
      <c r="AP41" s="18"/>
      <c r="AQ41" s="19"/>
      <c r="AR41" s="17"/>
      <c r="AS41" s="6"/>
      <c r="AT41" s="13"/>
      <c r="AU41" s="4"/>
      <c r="AV41" s="6"/>
      <c r="CS41" s="29"/>
      <c r="CV41" s="29"/>
      <c r="CY41" s="29"/>
      <c r="DA41"/>
      <c r="DB41" s="187"/>
      <c r="DC41"/>
      <c r="DD41"/>
      <c r="DE41" s="187"/>
      <c r="DF41"/>
      <c r="DG41"/>
      <c r="DH41" s="187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</row>
    <row r="42" spans="1:429">
      <c r="B42" s="24"/>
      <c r="E42" s="2"/>
      <c r="F42" s="508"/>
      <c r="I42" s="98"/>
      <c r="M42" s="30"/>
      <c r="N42" s="31"/>
      <c r="O42" s="143"/>
      <c r="P42" s="30"/>
      <c r="Q42" s="31"/>
      <c r="R42" s="143"/>
      <c r="S42" s="30"/>
      <c r="T42" s="31"/>
      <c r="U42" s="143"/>
      <c r="V42" s="30"/>
      <c r="W42" s="31"/>
      <c r="X42" s="143"/>
      <c r="Y42" s="30"/>
      <c r="Z42" s="31"/>
      <c r="AA42" s="143"/>
      <c r="AB42" s="30"/>
      <c r="AC42" s="31"/>
      <c r="AD42" s="143"/>
      <c r="AE42" s="30"/>
      <c r="AF42" s="31"/>
      <c r="AG42" s="143"/>
      <c r="AH42" s="30"/>
      <c r="AI42" s="31"/>
      <c r="AJ42" s="143"/>
      <c r="AK42" s="30"/>
      <c r="AL42" s="31"/>
      <c r="AM42" s="133"/>
      <c r="AN42" s="19"/>
      <c r="AO42" s="31"/>
      <c r="AP42" s="133"/>
      <c r="AQ42" s="19"/>
      <c r="AR42" s="31"/>
      <c r="AS42" s="133"/>
      <c r="AT42" s="19"/>
      <c r="AU42" s="31"/>
      <c r="AV42" s="133"/>
      <c r="AW42" s="19"/>
      <c r="AX42" s="31"/>
      <c r="AY42" s="133"/>
      <c r="AZ42" s="19"/>
      <c r="BA42" s="31"/>
      <c r="BB42" s="133"/>
      <c r="BC42" s="8"/>
      <c r="CS42" s="8"/>
      <c r="CV42" s="8"/>
      <c r="CY42" s="8"/>
      <c r="DA42"/>
      <c r="DB42" s="187"/>
      <c r="DC42"/>
      <c r="DD42"/>
      <c r="DE42" s="187"/>
      <c r="DF42"/>
      <c r="DG42"/>
      <c r="DH42" s="187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</row>
    <row r="43" spans="1:429">
      <c r="B43" s="24"/>
      <c r="D43" s="40"/>
      <c r="E43" s="5"/>
      <c r="F43" s="508"/>
      <c r="I43" s="57"/>
      <c r="N43" s="128"/>
      <c r="Q43" s="128"/>
      <c r="S43" s="21"/>
      <c r="T43" s="128"/>
      <c r="V43" s="21"/>
      <c r="W43" s="128"/>
      <c r="X43" s="148"/>
      <c r="Y43" s="21"/>
      <c r="Z43" s="128"/>
      <c r="AA43" s="148"/>
      <c r="AB43" s="21"/>
      <c r="AC43" s="128"/>
      <c r="AD43" s="129"/>
      <c r="AE43" s="14"/>
      <c r="AF43" s="128"/>
      <c r="AG43" s="129"/>
      <c r="AH43" s="14"/>
      <c r="AI43" s="128"/>
      <c r="AJ43" s="129"/>
      <c r="AK43" s="14"/>
      <c r="AL43" s="128"/>
      <c r="AM43" s="129"/>
      <c r="AN43" s="14"/>
      <c r="AO43" s="128"/>
      <c r="AP43" s="129"/>
      <c r="AQ43" s="14"/>
      <c r="AR43" s="128"/>
      <c r="AS43" s="129"/>
      <c r="AT43" s="14"/>
      <c r="AU43" s="128"/>
      <c r="AV43" s="129"/>
      <c r="AW43" s="14"/>
      <c r="AX43" s="128"/>
      <c r="AY43" s="129"/>
      <c r="AZ43" s="14"/>
      <c r="BA43" s="128"/>
      <c r="BB43" s="129"/>
      <c r="BC43" s="21"/>
      <c r="BD43" s="128"/>
      <c r="BE43" s="129"/>
      <c r="BF43" s="14"/>
      <c r="BG43" s="128"/>
      <c r="BH43" s="129"/>
      <c r="BI43" s="14"/>
      <c r="BJ43" s="128"/>
      <c r="BK43" s="129"/>
      <c r="BL43" s="19"/>
      <c r="BM43" s="31"/>
      <c r="BN43" s="133"/>
      <c r="CS43" s="8"/>
      <c r="CV43" s="8"/>
      <c r="CY43" s="8"/>
      <c r="DA43"/>
      <c r="DB43" s="187"/>
      <c r="DC43"/>
      <c r="DD43"/>
      <c r="DE43" s="187"/>
      <c r="DF43"/>
      <c r="DG43"/>
      <c r="DH43" s="187"/>
      <c r="DI43"/>
      <c r="DJ43"/>
      <c r="DK43" s="187"/>
      <c r="DL43"/>
      <c r="DM43"/>
      <c r="DN43" s="187"/>
      <c r="DO43"/>
      <c r="DP43"/>
      <c r="DQ43" s="187"/>
      <c r="DR43"/>
      <c r="DS43"/>
      <c r="DT43" s="187"/>
      <c r="DU43"/>
      <c r="DV43"/>
      <c r="DW43" s="187"/>
      <c r="DZ43" s="8"/>
      <c r="EC43" s="8"/>
      <c r="EF43" s="8"/>
      <c r="EI43" s="8"/>
      <c r="EL43" s="8"/>
      <c r="EO43" s="8"/>
      <c r="ER43" s="8"/>
      <c r="EU43" s="8"/>
      <c r="EX43" s="8"/>
      <c r="FA43" s="8"/>
    </row>
    <row r="44" spans="1:429">
      <c r="B44" s="24"/>
      <c r="E44" s="2"/>
      <c r="F44" s="508"/>
      <c r="I44" s="57"/>
      <c r="N44" s="128"/>
      <c r="Q44" s="128"/>
      <c r="S44" s="21"/>
      <c r="T44" s="128"/>
      <c r="V44" s="21"/>
      <c r="W44" s="128"/>
      <c r="X44" s="148"/>
      <c r="Y44" s="21"/>
      <c r="Z44" s="128"/>
      <c r="AA44" s="148"/>
      <c r="AB44" s="21"/>
      <c r="AC44" s="128"/>
      <c r="AD44" s="129"/>
      <c r="AE44" s="45"/>
      <c r="AF44" s="128"/>
      <c r="AG44" s="129"/>
      <c r="AH44" s="14"/>
      <c r="AI44" s="128"/>
      <c r="AJ44" s="129"/>
      <c r="AK44" s="14"/>
      <c r="AL44" s="128"/>
      <c r="AM44" s="129"/>
      <c r="AN44" s="45"/>
      <c r="AO44" s="128"/>
      <c r="AP44" s="131"/>
      <c r="AQ44" s="45"/>
      <c r="AR44" s="10"/>
      <c r="AS44" s="131"/>
      <c r="AT44" s="19"/>
      <c r="AU44" s="31"/>
      <c r="AV44" s="133"/>
      <c r="AW44" s="19"/>
      <c r="AX44" s="31"/>
      <c r="AY44" s="133"/>
      <c r="AZ44" s="19"/>
      <c r="BA44" s="31"/>
      <c r="BB44" s="133"/>
      <c r="BC44" s="19"/>
      <c r="BD44" s="31"/>
      <c r="BE44" s="133"/>
      <c r="BF44" s="19"/>
      <c r="BG44" s="31"/>
      <c r="BH44" s="133"/>
      <c r="BI44" s="19"/>
      <c r="BJ44" s="31"/>
      <c r="BK44" s="133"/>
      <c r="BL44" s="19"/>
      <c r="BM44" s="31"/>
      <c r="BN44" s="133"/>
      <c r="BO44" s="30"/>
      <c r="BP44" s="31"/>
      <c r="BQ44" s="133"/>
      <c r="BR44" s="19"/>
      <c r="BS44" s="31"/>
      <c r="BT44" s="142"/>
      <c r="BU44" s="19"/>
      <c r="BV44" s="31"/>
      <c r="BW44" s="142"/>
      <c r="BX44" s="19"/>
      <c r="BY44" s="31"/>
      <c r="BZ44" s="18"/>
      <c r="CA44" s="19"/>
      <c r="CB44" s="31"/>
      <c r="CC44" s="18"/>
      <c r="CD44" s="19"/>
      <c r="CE44" s="31"/>
      <c r="CF44" s="18"/>
      <c r="CG44" s="19"/>
      <c r="CH44" s="31"/>
      <c r="CI44" s="18"/>
      <c r="CJ44" s="19"/>
      <c r="CK44" s="31"/>
      <c r="CL44" s="18"/>
      <c r="CM44" s="19"/>
      <c r="CN44" s="20"/>
      <c r="CO44" s="18"/>
      <c r="CP44" s="19"/>
      <c r="CQ44" s="20"/>
      <c r="CR44" s="18"/>
      <c r="CS44" s="19"/>
      <c r="CT44" s="20"/>
      <c r="CU44" s="18"/>
      <c r="CV44" s="19"/>
      <c r="CW44" s="20"/>
      <c r="CX44" s="18"/>
      <c r="CY44" s="19"/>
      <c r="CZ44" s="20"/>
      <c r="DA44" s="18"/>
      <c r="DB44" s="19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</row>
    <row r="45" spans="1:429" s="267" customFormat="1">
      <c r="A45" s="1"/>
      <c r="B45" s="24"/>
      <c r="C45" s="15"/>
      <c r="D45" s="117"/>
      <c r="E45" s="5"/>
      <c r="F45" s="508"/>
      <c r="G45" s="144"/>
      <c r="H45" s="138"/>
      <c r="I45" s="57"/>
      <c r="J45" s="139"/>
      <c r="K45" s="130"/>
      <c r="L45" s="158"/>
      <c r="M45" s="21"/>
      <c r="N45" s="128"/>
      <c r="O45" s="148"/>
      <c r="P45" s="21"/>
      <c r="Q45" s="128"/>
      <c r="R45" s="148"/>
      <c r="S45" s="21"/>
      <c r="T45" s="128"/>
      <c r="U45" s="148"/>
      <c r="V45" s="21"/>
      <c r="W45" s="128"/>
      <c r="X45" s="148"/>
      <c r="Y45" s="21"/>
      <c r="Z45" s="128"/>
      <c r="AA45" s="148"/>
      <c r="AB45" s="21"/>
      <c r="AC45" s="128"/>
      <c r="AD45" s="129"/>
      <c r="AE45" s="14"/>
      <c r="AF45" s="128"/>
      <c r="AG45" s="129"/>
      <c r="AH45" s="14"/>
      <c r="AI45" s="128"/>
      <c r="AJ45" s="129"/>
      <c r="AK45" s="14"/>
      <c r="AL45" s="128"/>
      <c r="AM45" s="129"/>
      <c r="AN45" s="14"/>
      <c r="AO45" s="128"/>
      <c r="AP45" s="129"/>
      <c r="AQ45" s="14"/>
      <c r="AR45" s="128"/>
      <c r="AS45" s="129"/>
      <c r="AT45" s="14"/>
      <c r="AU45" s="128"/>
      <c r="AV45" s="129"/>
      <c r="AW45" s="14"/>
      <c r="AX45" s="128"/>
      <c r="AY45" s="129"/>
      <c r="AZ45" s="88"/>
      <c r="BA45" s="86"/>
      <c r="BB45" s="136"/>
      <c r="BC45" s="19"/>
      <c r="BD45" s="31"/>
      <c r="BE45" s="133"/>
      <c r="BF45" s="30"/>
      <c r="BG45" s="31"/>
      <c r="BH45" s="142"/>
      <c r="BI45" s="19"/>
      <c r="BJ45" s="31"/>
      <c r="BK45" s="142"/>
      <c r="BL45" s="19"/>
      <c r="BM45" s="31"/>
      <c r="BN45" s="18"/>
      <c r="BO45" s="30"/>
      <c r="BP45" s="31"/>
      <c r="BQ45" s="18"/>
      <c r="BR45" s="19"/>
      <c r="BS45" s="31"/>
      <c r="BT45" s="18"/>
      <c r="BU45" s="19"/>
      <c r="BV45" s="31"/>
      <c r="BW45" s="18"/>
      <c r="BX45" s="19"/>
      <c r="BY45" s="31"/>
      <c r="BZ45" s="18"/>
      <c r="CA45" s="19"/>
      <c r="CB45" s="20"/>
      <c r="CC45" s="18"/>
      <c r="CD45" s="19"/>
      <c r="CE45" s="20"/>
      <c r="CF45" s="18"/>
      <c r="CG45" s="19"/>
      <c r="CH45" s="20"/>
      <c r="CI45" s="18"/>
      <c r="CJ45" s="19"/>
      <c r="CK45" s="20"/>
      <c r="CL45" s="18"/>
      <c r="CM45" s="19"/>
      <c r="CN45" s="20"/>
      <c r="CO45" s="18"/>
      <c r="CP45" s="29"/>
      <c r="CQ45" s="1"/>
      <c r="CR45" s="1"/>
      <c r="CS45" s="29"/>
      <c r="CT45" s="1"/>
      <c r="CU45" s="1"/>
      <c r="CV45" s="8"/>
      <c r="CW45" s="1"/>
      <c r="CX45" s="1"/>
      <c r="CY45" s="8"/>
      <c r="CZ45" s="1"/>
      <c r="DA45" s="1"/>
      <c r="DB45" s="8"/>
      <c r="DC45" s="1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</row>
    <row r="46" spans="1:429" s="295" customFormat="1" ht="14" thickBot="1">
      <c r="A46" s="284"/>
      <c r="B46" s="280"/>
      <c r="C46" s="281"/>
      <c r="D46" s="304"/>
      <c r="E46" s="283"/>
      <c r="F46" s="259"/>
      <c r="G46" s="285"/>
      <c r="H46" s="285"/>
      <c r="I46" s="286"/>
      <c r="J46" s="287"/>
      <c r="K46" s="288"/>
      <c r="L46" s="382"/>
      <c r="M46" s="296"/>
      <c r="N46" s="296"/>
      <c r="O46" s="260"/>
      <c r="P46" s="296"/>
      <c r="Q46" s="296"/>
      <c r="R46" s="260"/>
      <c r="S46" s="296"/>
      <c r="T46" s="296"/>
      <c r="U46" s="260"/>
      <c r="V46" s="284"/>
      <c r="W46" s="284"/>
      <c r="X46" s="587"/>
      <c r="Y46" s="284"/>
      <c r="Z46" s="284"/>
      <c r="AA46" s="115"/>
      <c r="AB46" s="284"/>
      <c r="AC46" s="284"/>
      <c r="AD46" s="284"/>
      <c r="AE46" s="293"/>
      <c r="AF46" s="284"/>
      <c r="AG46" s="284"/>
      <c r="AH46" s="293"/>
      <c r="AI46" s="284"/>
      <c r="AJ46" s="284"/>
      <c r="AK46" s="293"/>
      <c r="AL46" s="284"/>
      <c r="AM46" s="284"/>
      <c r="AN46" s="293"/>
      <c r="AO46" s="284"/>
      <c r="AP46" s="284"/>
      <c r="AQ46" s="293"/>
      <c r="AR46" s="284"/>
      <c r="AS46" s="284"/>
      <c r="AT46" s="293"/>
      <c r="AU46" s="284"/>
      <c r="AV46" s="284"/>
      <c r="AW46" s="293"/>
      <c r="AX46" s="284"/>
      <c r="AY46" s="284"/>
      <c r="AZ46" s="293"/>
      <c r="BA46" s="284"/>
      <c r="BB46" s="284"/>
      <c r="BC46" s="293"/>
      <c r="BD46" s="284"/>
      <c r="BE46" s="284"/>
      <c r="BF46" s="293"/>
      <c r="BG46" s="284"/>
      <c r="BH46" s="284"/>
      <c r="BI46" s="293"/>
      <c r="BJ46" s="284"/>
      <c r="BK46" s="284"/>
      <c r="BL46" s="293"/>
      <c r="BM46" s="284"/>
      <c r="BN46" s="284"/>
      <c r="BO46" s="293"/>
      <c r="BP46" s="284"/>
      <c r="BQ46" s="115"/>
      <c r="BR46" s="293"/>
      <c r="BS46" s="284"/>
      <c r="BT46" s="284"/>
      <c r="BU46" s="293"/>
      <c r="BV46" s="284"/>
      <c r="BW46" s="284"/>
      <c r="BX46" s="293"/>
      <c r="BY46" s="284"/>
      <c r="BZ46" s="284"/>
      <c r="CA46" s="293"/>
      <c r="CB46" s="284"/>
      <c r="CC46" s="284"/>
      <c r="CD46" s="293"/>
      <c r="CE46" s="284"/>
      <c r="CF46" s="284"/>
      <c r="CG46" s="293"/>
      <c r="CH46" s="284"/>
      <c r="CI46" s="284"/>
      <c r="CJ46" s="293"/>
      <c r="CK46" s="284"/>
      <c r="CL46" s="284"/>
      <c r="CM46" s="293"/>
      <c r="CN46" s="284"/>
      <c r="CO46" s="284"/>
      <c r="CP46" s="293"/>
      <c r="CQ46" s="28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  <c r="DO46" s="284"/>
      <c r="DP46" s="284"/>
      <c r="DQ46" s="284"/>
      <c r="DR46" s="284"/>
      <c r="DS46" s="284"/>
      <c r="DT46" s="284"/>
      <c r="DU46" s="284"/>
      <c r="DV46" s="284"/>
      <c r="DW46" s="284"/>
      <c r="DX46" s="284"/>
      <c r="DY46" s="284"/>
      <c r="DZ46" s="284"/>
      <c r="EA46" s="284"/>
      <c r="EB46" s="284"/>
      <c r="EC46" s="284"/>
      <c r="ED46" s="284"/>
      <c r="EE46" s="284"/>
      <c r="EF46" s="284"/>
      <c r="EG46" s="284"/>
      <c r="EH46" s="284"/>
      <c r="EI46" s="284"/>
      <c r="EJ46" s="284"/>
      <c r="EK46" s="284"/>
      <c r="EL46" s="284"/>
      <c r="EM46" s="284"/>
      <c r="EN46" s="284"/>
      <c r="EO46" s="284"/>
      <c r="EP46" s="284"/>
      <c r="EQ46" s="284"/>
      <c r="ER46" s="284"/>
      <c r="ES46" s="284"/>
      <c r="ET46" s="284"/>
      <c r="EU46" s="284"/>
      <c r="EV46" s="284"/>
      <c r="EW46" s="284"/>
      <c r="EX46" s="284"/>
      <c r="EY46" s="284"/>
      <c r="EZ46" s="284"/>
      <c r="FA46" s="284"/>
      <c r="FB46" s="284"/>
      <c r="FC46" s="284"/>
      <c r="FD46" s="284"/>
      <c r="FE46" s="284"/>
      <c r="FF46" s="284"/>
      <c r="FG46" s="284"/>
      <c r="FH46" s="284"/>
      <c r="FI46" s="284"/>
      <c r="FJ46" s="284"/>
      <c r="FK46" s="284"/>
      <c r="FL46" s="284"/>
      <c r="FM46" s="284"/>
      <c r="FN46" s="284"/>
      <c r="FO46" s="284"/>
      <c r="FP46" s="284"/>
      <c r="FQ46" s="284"/>
      <c r="FR46" s="284"/>
      <c r="FS46" s="284"/>
      <c r="FT46" s="284"/>
      <c r="FU46" s="284"/>
      <c r="FV46" s="284"/>
      <c r="FW46" s="284"/>
      <c r="FX46" s="284"/>
      <c r="FY46" s="284"/>
      <c r="FZ46" s="284"/>
      <c r="GA46" s="284"/>
      <c r="GB46" s="284"/>
      <c r="GC46" s="284"/>
      <c r="GD46" s="284"/>
      <c r="GE46" s="284"/>
      <c r="GF46" s="284"/>
      <c r="GG46" s="284"/>
      <c r="GH46" s="284"/>
      <c r="GI46" s="284"/>
      <c r="GJ46" s="284"/>
      <c r="GK46" s="284"/>
      <c r="GL46" s="284"/>
      <c r="GM46" s="284"/>
      <c r="GN46" s="284"/>
      <c r="GO46" s="284"/>
      <c r="GP46" s="284"/>
      <c r="GQ46" s="284"/>
      <c r="GR46" s="284"/>
      <c r="GS46" s="284"/>
      <c r="GT46" s="284"/>
      <c r="GU46" s="284"/>
      <c r="GV46" s="284"/>
      <c r="GW46" s="284"/>
      <c r="GX46" s="284"/>
      <c r="GY46" s="284"/>
      <c r="GZ46" s="284"/>
      <c r="HA46" s="284"/>
      <c r="HB46" s="284"/>
      <c r="HC46" s="284"/>
      <c r="HD46" s="284"/>
      <c r="HE46" s="284"/>
      <c r="HF46" s="284"/>
      <c r="HG46" s="284"/>
      <c r="HH46" s="284"/>
      <c r="HI46" s="284"/>
      <c r="HJ46" s="284"/>
      <c r="HK46" s="284"/>
      <c r="HL46" s="284"/>
      <c r="HM46" s="284"/>
      <c r="HN46" s="284"/>
      <c r="HO46" s="284"/>
      <c r="HP46" s="284"/>
      <c r="HQ46" s="284"/>
      <c r="HR46" s="284"/>
      <c r="HS46" s="284"/>
      <c r="HT46" s="284"/>
      <c r="HU46" s="284"/>
      <c r="HV46" s="284"/>
      <c r="HW46" s="284"/>
      <c r="HX46" s="284"/>
      <c r="HY46" s="284"/>
      <c r="HZ46" s="284"/>
      <c r="IA46" s="284"/>
      <c r="IB46" s="284"/>
      <c r="IC46" s="284"/>
      <c r="ID46" s="284"/>
      <c r="IE46" s="284"/>
      <c r="IF46" s="284"/>
      <c r="IG46" s="284"/>
      <c r="IH46" s="284"/>
      <c r="II46" s="284"/>
      <c r="IJ46" s="284"/>
      <c r="IK46" s="284"/>
      <c r="IL46" s="284"/>
      <c r="IM46" s="284"/>
      <c r="IN46" s="284"/>
      <c r="IO46" s="284"/>
      <c r="IP46" s="284"/>
      <c r="IQ46" s="284"/>
      <c r="IR46" s="284"/>
      <c r="IS46" s="284"/>
      <c r="IT46" s="284"/>
      <c r="IU46" s="284"/>
      <c r="IV46" s="284"/>
      <c r="IW46" s="284"/>
      <c r="IX46" s="284"/>
      <c r="IY46" s="284"/>
      <c r="IZ46" s="284"/>
      <c r="JA46" s="284"/>
      <c r="JB46" s="284"/>
      <c r="JC46" s="284"/>
      <c r="JD46" s="284"/>
      <c r="JE46" s="284"/>
      <c r="JF46" s="284"/>
      <c r="JG46" s="284"/>
      <c r="JH46" s="284"/>
      <c r="JI46" s="284"/>
      <c r="JJ46" s="284"/>
      <c r="JK46" s="284"/>
      <c r="JL46" s="284"/>
      <c r="JM46" s="284"/>
      <c r="JN46" s="284"/>
      <c r="JO46" s="284"/>
      <c r="JP46" s="284"/>
      <c r="JQ46" s="284"/>
      <c r="JR46" s="284"/>
      <c r="JS46" s="284"/>
      <c r="JT46" s="284"/>
      <c r="JU46" s="284"/>
      <c r="JV46" s="284"/>
      <c r="JW46" s="284"/>
      <c r="JX46" s="284"/>
      <c r="JY46" s="284"/>
      <c r="JZ46" s="284"/>
      <c r="KA46" s="284"/>
      <c r="KB46" s="284"/>
      <c r="KC46" s="284"/>
      <c r="KD46" s="284"/>
      <c r="KE46" s="284"/>
      <c r="KF46" s="284"/>
      <c r="KG46" s="284"/>
      <c r="KH46" s="284"/>
      <c r="KI46" s="284"/>
      <c r="KJ46" s="284"/>
      <c r="KK46" s="284"/>
      <c r="KL46" s="284"/>
      <c r="KM46" s="284"/>
      <c r="KN46" s="284"/>
      <c r="KO46" s="284"/>
      <c r="KP46" s="284"/>
      <c r="KQ46" s="284"/>
    </row>
    <row r="47" spans="1:429">
      <c r="A47" s="23"/>
      <c r="B47" s="24"/>
      <c r="D47" s="40"/>
      <c r="E47" s="36"/>
      <c r="I47" s="98"/>
      <c r="N47" s="128"/>
      <c r="Q47" s="128"/>
      <c r="S47" s="21"/>
      <c r="T47" s="128"/>
      <c r="V47" s="21"/>
      <c r="W47" s="128"/>
      <c r="X47" s="148"/>
      <c r="Y47" s="21"/>
      <c r="Z47" s="128"/>
      <c r="AA47" s="148"/>
      <c r="AB47" s="21"/>
      <c r="AC47" s="128"/>
      <c r="AD47" s="129"/>
      <c r="AE47" s="14"/>
      <c r="AF47" s="128"/>
      <c r="AG47" s="129"/>
      <c r="AH47" s="14"/>
      <c r="AI47" s="128"/>
      <c r="AJ47" s="129"/>
      <c r="AK47" s="14"/>
      <c r="AL47" s="128"/>
      <c r="AM47" s="129"/>
      <c r="AN47" s="14"/>
      <c r="AO47" s="128"/>
      <c r="AP47" s="129"/>
      <c r="AQ47" s="14"/>
      <c r="AR47" s="128"/>
      <c r="AS47" s="129"/>
      <c r="AT47" s="14"/>
      <c r="AU47" s="128"/>
      <c r="AV47" s="129"/>
      <c r="AW47" s="14"/>
      <c r="AX47" s="128"/>
      <c r="AY47" s="129"/>
      <c r="AZ47" s="14"/>
      <c r="BA47" s="128"/>
      <c r="BB47" s="129"/>
      <c r="BC47" s="14"/>
      <c r="BD47" s="128"/>
      <c r="BE47" s="129"/>
      <c r="BF47" s="14"/>
      <c r="BG47" s="128"/>
      <c r="BH47" s="129"/>
      <c r="BI47" s="14"/>
      <c r="BJ47" s="128"/>
      <c r="BK47" s="129"/>
      <c r="BL47" s="14"/>
      <c r="BM47" s="128"/>
      <c r="BN47" s="129"/>
      <c r="BO47" s="14"/>
      <c r="BP47" s="128"/>
      <c r="BQ47" s="129"/>
      <c r="BR47" s="14"/>
      <c r="BS47" s="128"/>
      <c r="BT47" s="129"/>
      <c r="BU47" s="14"/>
      <c r="BV47" s="128"/>
      <c r="BW47" s="129"/>
      <c r="BX47" s="14"/>
      <c r="BY47" s="128"/>
      <c r="BZ47" s="129"/>
      <c r="CA47" s="14"/>
      <c r="CB47" s="128"/>
      <c r="CC47" s="129"/>
      <c r="CD47" s="14"/>
      <c r="CE47" s="128"/>
      <c r="CF47" s="129"/>
      <c r="CG47" s="14"/>
      <c r="CH47" s="128"/>
      <c r="CI47" s="129"/>
      <c r="CJ47" s="14"/>
      <c r="CK47" s="128"/>
      <c r="CL47" s="129"/>
      <c r="CM47" s="45"/>
      <c r="CN47" s="128"/>
      <c r="CO47" s="129"/>
      <c r="CP47" s="45"/>
      <c r="CQ47" s="128"/>
      <c r="CR47" s="129"/>
      <c r="CS47" s="45"/>
      <c r="CT47" s="128"/>
      <c r="CU47" s="129"/>
      <c r="CV47" s="45"/>
      <c r="CW47" s="128"/>
      <c r="CX47" s="129"/>
      <c r="CY47" s="45"/>
      <c r="CZ47" s="128"/>
      <c r="DA47" s="131"/>
      <c r="DB47" s="45"/>
      <c r="DC47" s="128"/>
      <c r="DD47" s="131"/>
      <c r="DE47" s="63"/>
      <c r="DF47" s="128"/>
      <c r="DG47" s="131"/>
      <c r="DH47" s="63"/>
      <c r="DI47" s="128"/>
      <c r="DJ47" s="131"/>
      <c r="DK47" s="63"/>
      <c r="DL47" s="10"/>
      <c r="DM47" s="131"/>
      <c r="DN47" s="10"/>
      <c r="DO47" s="10"/>
      <c r="DP47" s="129"/>
      <c r="DQ47" s="10"/>
      <c r="DR47" s="21"/>
      <c r="DS47" s="129"/>
      <c r="DT47" s="10"/>
      <c r="DU47" s="21"/>
      <c r="DV47" s="129"/>
      <c r="DW47" s="10"/>
      <c r="DX47" s="21"/>
      <c r="DY47" s="129"/>
      <c r="DZ47" s="10"/>
      <c r="EA47" s="21"/>
      <c r="EB47" s="129"/>
      <c r="EC47" s="8"/>
      <c r="EF47" s="8"/>
      <c r="EI47" s="8"/>
      <c r="EL47" s="8"/>
      <c r="EO47" s="8"/>
      <c r="ER47" s="8"/>
      <c r="EU47" s="8"/>
    </row>
    <row r="48" spans="1:429" s="28" customFormat="1">
      <c r="A48" s="23"/>
      <c r="B48" s="24"/>
      <c r="C48" s="15"/>
      <c r="D48" s="42"/>
      <c r="E48" s="271"/>
      <c r="F48" s="302"/>
      <c r="G48" s="262"/>
      <c r="H48" s="153"/>
      <c r="I48" s="100"/>
      <c r="J48" s="154"/>
      <c r="K48" s="155"/>
      <c r="L48" s="347"/>
      <c r="M48" s="21"/>
      <c r="N48" s="128"/>
      <c r="O48" s="148"/>
      <c r="P48" s="21"/>
      <c r="Q48" s="128"/>
      <c r="R48" s="148"/>
      <c r="S48" s="21"/>
      <c r="T48" s="128"/>
      <c r="U48" s="148"/>
      <c r="V48" s="21"/>
      <c r="W48" s="128"/>
      <c r="X48" s="148"/>
      <c r="Y48" s="21"/>
      <c r="Z48" s="128"/>
      <c r="AA48" s="148"/>
      <c r="AB48" s="21"/>
      <c r="AC48" s="128"/>
      <c r="AD48" s="148"/>
      <c r="AE48" s="21"/>
      <c r="AF48" s="128"/>
      <c r="AG48" s="148"/>
      <c r="AH48" s="21"/>
      <c r="AI48" s="128"/>
      <c r="AJ48" s="148"/>
      <c r="AK48" s="31"/>
      <c r="AL48" s="127"/>
      <c r="AM48" s="143"/>
      <c r="AN48" s="31"/>
      <c r="AO48" s="127"/>
      <c r="AP48" s="143"/>
      <c r="AQ48" s="31"/>
      <c r="AR48" s="127"/>
      <c r="AS48" s="143"/>
      <c r="AT48" s="31"/>
      <c r="AU48" s="127"/>
      <c r="AV48" s="143"/>
      <c r="AW48" s="31"/>
      <c r="AX48" s="127"/>
      <c r="AY48" s="143"/>
      <c r="AZ48" s="31"/>
      <c r="BA48" s="127"/>
      <c r="BB48" s="133"/>
      <c r="BC48" s="83"/>
      <c r="BD48" s="127"/>
      <c r="BE48" s="133"/>
      <c r="BF48" s="83"/>
      <c r="BG48" s="127"/>
      <c r="BH48" s="133"/>
      <c r="BI48" s="83"/>
      <c r="BJ48" s="127"/>
      <c r="BK48" s="133"/>
      <c r="BL48" s="83"/>
      <c r="BM48" s="127"/>
      <c r="BN48" s="133"/>
      <c r="BO48" s="83"/>
      <c r="BP48" s="127"/>
      <c r="BQ48" s="133"/>
      <c r="BR48" s="83"/>
      <c r="BS48" s="127"/>
      <c r="BT48" s="133"/>
      <c r="BU48" s="83"/>
      <c r="BV48" s="127"/>
      <c r="BW48" s="133"/>
      <c r="BX48" s="83"/>
      <c r="BY48" s="127"/>
      <c r="BZ48" s="133"/>
      <c r="CA48" s="83"/>
      <c r="CB48" s="127"/>
      <c r="CC48" s="133"/>
      <c r="CD48" s="83"/>
      <c r="CE48" s="127"/>
      <c r="CF48" s="133"/>
      <c r="CG48" s="83"/>
      <c r="CH48" s="127"/>
      <c r="CI48" s="133"/>
      <c r="CJ48" s="83"/>
      <c r="CK48" s="127"/>
      <c r="CL48" s="133"/>
      <c r="CM48" s="83"/>
      <c r="CN48" s="127"/>
      <c r="CO48" s="133"/>
      <c r="CP48" s="83"/>
      <c r="CQ48" s="127"/>
      <c r="CR48" s="133"/>
      <c r="CS48" s="83"/>
      <c r="CT48" s="127"/>
      <c r="CU48" s="133"/>
      <c r="CV48" s="83"/>
      <c r="CW48" s="127"/>
      <c r="CX48" s="133"/>
      <c r="CY48" s="83"/>
      <c r="CZ48" s="127"/>
      <c r="DA48" s="133"/>
      <c r="DB48" s="83"/>
      <c r="DC48" s="127"/>
      <c r="DD48" s="133"/>
      <c r="DE48" s="83"/>
      <c r="DF48" s="127"/>
      <c r="DG48" s="133"/>
      <c r="DH48" s="83"/>
      <c r="DI48" s="127"/>
      <c r="DJ48" s="133"/>
      <c r="DK48" s="83"/>
      <c r="DL48" s="127"/>
      <c r="DM48" s="133"/>
      <c r="DN48" s="83"/>
      <c r="DO48" s="127"/>
      <c r="DP48" s="133"/>
      <c r="DQ48" s="83"/>
      <c r="DR48" s="127"/>
      <c r="DS48" s="133"/>
      <c r="DT48" s="83"/>
      <c r="DU48" s="127"/>
      <c r="DV48" s="133"/>
      <c r="DW48" s="83"/>
      <c r="DX48" s="127"/>
      <c r="DY48" s="133"/>
      <c r="DZ48" s="83"/>
      <c r="EA48" s="127"/>
      <c r="EB48" s="133"/>
      <c r="EC48" s="83"/>
      <c r="ED48" s="127"/>
      <c r="EE48" s="133"/>
      <c r="EF48" s="83"/>
      <c r="EG48" s="127"/>
      <c r="EH48" s="133"/>
      <c r="EI48" s="83"/>
      <c r="EJ48" s="127"/>
      <c r="EK48" s="133"/>
      <c r="EL48" s="83"/>
      <c r="EM48" s="127"/>
      <c r="EN48" s="133"/>
      <c r="EO48" s="83"/>
      <c r="EP48" s="127"/>
      <c r="EQ48" s="133"/>
      <c r="ER48" s="83"/>
      <c r="ES48" s="127"/>
      <c r="ET48" s="133"/>
      <c r="EU48" s="83"/>
      <c r="EV48" s="127"/>
      <c r="EW48" s="133"/>
      <c r="EX48" s="83"/>
      <c r="EY48" s="127"/>
      <c r="EZ48" s="133"/>
      <c r="FA48" s="83"/>
      <c r="FB48" s="127"/>
      <c r="FC48" s="133"/>
      <c r="FD48" s="83"/>
      <c r="FE48" s="127"/>
      <c r="FF48" s="133"/>
      <c r="FG48" s="83"/>
      <c r="FH48" s="127"/>
      <c r="FI48" s="133"/>
      <c r="FJ48" s="83"/>
      <c r="FK48" s="127"/>
      <c r="FL48" s="133"/>
      <c r="FM48" s="83"/>
      <c r="FN48" s="127"/>
      <c r="FO48" s="133"/>
      <c r="FP48" s="83"/>
      <c r="FQ48" s="127"/>
      <c r="FR48" s="133"/>
      <c r="FS48" s="83"/>
      <c r="FT48" s="127"/>
      <c r="FU48" s="133"/>
      <c r="FV48" s="31"/>
      <c r="FW48" s="127"/>
      <c r="FX48" s="133"/>
      <c r="FY48" s="31"/>
      <c r="FZ48" s="127"/>
      <c r="GA48" s="133"/>
      <c r="GB48" s="31"/>
      <c r="GC48" s="127"/>
      <c r="GD48" s="133"/>
      <c r="GE48" s="31"/>
      <c r="GF48" s="127"/>
      <c r="GG48" s="133"/>
      <c r="GH48" s="31"/>
      <c r="GI48" s="127"/>
      <c r="GJ48" s="133"/>
      <c r="GK48" s="31"/>
      <c r="GL48" s="127"/>
      <c r="GM48" s="133"/>
      <c r="GN48" s="31"/>
      <c r="GO48" s="127"/>
      <c r="GP48" s="133"/>
      <c r="GQ48" s="31"/>
      <c r="GR48" s="127"/>
      <c r="GS48" s="133"/>
      <c r="GT48" s="31"/>
      <c r="GU48" s="127"/>
      <c r="GV48" s="133"/>
      <c r="GW48" s="31"/>
      <c r="GX48" s="127"/>
      <c r="GY48" s="133"/>
      <c r="GZ48" s="31"/>
      <c r="HA48" s="127"/>
      <c r="HB48" s="133"/>
      <c r="HC48" s="31"/>
      <c r="HD48" s="127"/>
      <c r="HE48" s="133"/>
      <c r="HF48" s="31"/>
      <c r="HG48" s="127"/>
      <c r="HH48" s="133"/>
      <c r="HI48" s="31"/>
      <c r="HJ48" s="127"/>
      <c r="HK48" s="133"/>
      <c r="HL48" s="31"/>
      <c r="HM48" s="127"/>
      <c r="HN48" s="133"/>
      <c r="HO48" s="31"/>
      <c r="HP48" s="127"/>
      <c r="HQ48" s="133"/>
      <c r="HR48" s="31"/>
      <c r="HS48" s="127"/>
      <c r="HT48" s="133"/>
      <c r="HU48" s="31"/>
      <c r="HV48" s="127"/>
      <c r="HW48" s="133"/>
      <c r="HX48" s="31"/>
      <c r="HY48" s="127"/>
      <c r="HZ48" s="133"/>
      <c r="IA48" s="31"/>
      <c r="IB48" s="127"/>
      <c r="IC48" s="133"/>
      <c r="ID48" s="31"/>
      <c r="IE48" s="127"/>
      <c r="IF48" s="133"/>
      <c r="IG48" s="31"/>
      <c r="IH48" s="127"/>
      <c r="II48" s="133"/>
      <c r="IJ48" s="31"/>
      <c r="IK48" s="127"/>
      <c r="IL48" s="133"/>
      <c r="IM48" s="31"/>
      <c r="IN48" s="127"/>
      <c r="IO48" s="133"/>
      <c r="IP48" s="31"/>
      <c r="IQ48" s="127"/>
      <c r="IR48" s="133"/>
      <c r="IS48" s="31"/>
      <c r="IT48" s="127"/>
      <c r="IU48" s="142"/>
      <c r="IV48" s="31"/>
      <c r="IW48" s="127"/>
      <c r="IX48" s="142"/>
      <c r="IY48" s="31"/>
      <c r="IZ48" s="127"/>
      <c r="JA48" s="133"/>
      <c r="JB48" s="31"/>
      <c r="JC48" s="127"/>
      <c r="JD48" s="133"/>
      <c r="JE48" s="31"/>
      <c r="JF48" s="127"/>
      <c r="JG48" s="133"/>
      <c r="JH48" s="31"/>
      <c r="JI48" s="127"/>
      <c r="JJ48" s="133"/>
      <c r="JK48" s="31"/>
      <c r="JL48" s="127"/>
      <c r="JM48" s="133"/>
      <c r="JN48" s="31"/>
      <c r="JO48" s="127"/>
      <c r="JP48" s="133"/>
      <c r="JQ48" s="31"/>
      <c r="JR48" s="127"/>
      <c r="JS48" s="133"/>
      <c r="JT48" s="31"/>
      <c r="JU48" s="127"/>
      <c r="JV48" s="133"/>
      <c r="JW48" s="31"/>
      <c r="JX48" s="127"/>
      <c r="JY48" s="133"/>
      <c r="JZ48" s="31"/>
      <c r="KA48" s="127"/>
      <c r="KB48" s="133"/>
      <c r="KC48" s="31"/>
      <c r="KD48" s="127"/>
      <c r="KE48" s="133"/>
      <c r="KF48" s="31"/>
      <c r="KG48" s="127"/>
      <c r="KH48" s="133"/>
      <c r="KI48" s="31"/>
      <c r="KJ48" s="127"/>
      <c r="KK48" s="133"/>
      <c r="KL48" s="31"/>
      <c r="KM48" s="127"/>
      <c r="KN48" s="133"/>
      <c r="KO48" s="31"/>
      <c r="KP48" s="127"/>
      <c r="KQ48" s="133"/>
      <c r="KR48" s="31"/>
      <c r="KS48" s="127"/>
      <c r="KT48" s="133"/>
      <c r="KU48" s="31"/>
      <c r="KV48" s="127"/>
      <c r="KW48" s="133"/>
      <c r="KX48" s="31"/>
      <c r="KY48" s="127"/>
      <c r="KZ48" s="133"/>
      <c r="LA48" s="31"/>
      <c r="LB48" s="127"/>
      <c r="LC48" s="133"/>
      <c r="LD48" s="31"/>
      <c r="LE48" s="127"/>
      <c r="LF48" s="133"/>
      <c r="LG48" s="31"/>
      <c r="LH48" s="127"/>
      <c r="LI48" s="133"/>
      <c r="LJ48" s="31"/>
      <c r="LK48" s="127"/>
      <c r="LL48" s="133"/>
      <c r="LM48" s="31"/>
      <c r="LN48" s="127"/>
      <c r="LO48" s="133"/>
      <c r="LP48" s="31"/>
      <c r="LQ48" s="127"/>
      <c r="LR48" s="133"/>
      <c r="LS48" s="31"/>
      <c r="LT48" s="127"/>
      <c r="LU48" s="133"/>
      <c r="LV48" s="31"/>
      <c r="LW48" s="127"/>
      <c r="LX48" s="133"/>
      <c r="LY48" s="31"/>
      <c r="LZ48" s="127"/>
      <c r="MA48" s="133"/>
      <c r="MB48" s="31"/>
      <c r="MC48" s="127"/>
      <c r="MD48" s="133"/>
      <c r="ME48" s="31"/>
      <c r="MF48" s="127"/>
      <c r="MG48" s="133"/>
      <c r="MH48" s="31"/>
      <c r="MI48" s="127"/>
      <c r="MJ48" s="133"/>
      <c r="MK48" s="31"/>
      <c r="ML48" s="127"/>
      <c r="MM48" s="133"/>
      <c r="MN48" s="31"/>
      <c r="MO48" s="127"/>
      <c r="MP48" s="133"/>
      <c r="MQ48" s="31"/>
      <c r="MR48" s="127"/>
      <c r="MS48" s="133"/>
      <c r="MT48" s="31"/>
      <c r="MU48" s="127"/>
      <c r="MV48" s="133"/>
      <c r="MW48" s="31"/>
      <c r="MX48" s="127"/>
      <c r="MY48" s="133"/>
      <c r="MZ48" s="31"/>
      <c r="NA48" s="127"/>
      <c r="NB48" s="133"/>
      <c r="NC48" s="31"/>
      <c r="ND48" s="127"/>
      <c r="NE48" s="133"/>
      <c r="NF48" s="31"/>
      <c r="NG48" s="127"/>
      <c r="NH48" s="133"/>
      <c r="NI48" s="31"/>
      <c r="NJ48" s="127"/>
      <c r="NK48" s="133"/>
      <c r="NL48" s="31"/>
      <c r="NM48" s="127"/>
      <c r="NN48" s="133"/>
      <c r="NO48" s="31"/>
      <c r="NP48" s="127"/>
      <c r="NQ48" s="133"/>
      <c r="NR48" s="31"/>
      <c r="NS48" s="127"/>
      <c r="NT48" s="133"/>
      <c r="NU48" s="31"/>
      <c r="NV48" s="127"/>
      <c r="NW48" s="133"/>
      <c r="NX48" s="31"/>
      <c r="NY48" s="127"/>
      <c r="NZ48" s="133"/>
      <c r="OA48" s="31"/>
      <c r="OB48" s="127"/>
      <c r="OC48" s="133"/>
      <c r="OD48" s="31"/>
      <c r="OE48" s="127"/>
      <c r="OF48" s="133"/>
      <c r="OG48" s="31"/>
      <c r="OH48" s="127"/>
      <c r="OI48" s="133"/>
      <c r="OJ48" s="31"/>
      <c r="OK48" s="127"/>
      <c r="OL48" s="133"/>
      <c r="OM48" s="31"/>
      <c r="ON48" s="127"/>
      <c r="OO48" s="133"/>
      <c r="OP48" s="31"/>
      <c r="OQ48" s="127"/>
      <c r="OR48" s="133"/>
      <c r="OS48" s="31"/>
      <c r="OT48" s="127"/>
      <c r="OU48" s="133"/>
      <c r="OV48" s="31"/>
      <c r="OW48" s="127"/>
      <c r="OX48" s="133"/>
      <c r="OY48" s="31"/>
      <c r="OZ48" s="127"/>
      <c r="PA48" s="133"/>
      <c r="PB48" s="31"/>
      <c r="PC48" s="127"/>
      <c r="PD48" s="133"/>
      <c r="PE48" s="31"/>
      <c r="PF48" s="31"/>
      <c r="PG48" s="133"/>
      <c r="PH48" s="23"/>
      <c r="PI48" s="23"/>
      <c r="PJ48" s="23"/>
      <c r="PK48" s="23"/>
      <c r="PL48" s="23"/>
      <c r="PM48" s="23"/>
    </row>
    <row r="49" spans="1:414" s="28" customFormat="1">
      <c r="A49" s="23"/>
      <c r="B49" s="24"/>
      <c r="C49" s="15"/>
      <c r="D49" s="193"/>
      <c r="E49" s="271"/>
      <c r="F49" s="302"/>
      <c r="G49" s="262"/>
      <c r="H49" s="153"/>
      <c r="I49" s="100"/>
      <c r="J49" s="154"/>
      <c r="K49" s="155"/>
      <c r="L49" s="347"/>
      <c r="M49" s="31"/>
      <c r="N49" s="127"/>
      <c r="O49" s="143"/>
      <c r="P49" s="31"/>
      <c r="Q49" s="127"/>
      <c r="R49" s="143"/>
      <c r="S49" s="31"/>
      <c r="T49" s="127"/>
      <c r="U49" s="143"/>
      <c r="V49" s="31"/>
      <c r="W49" s="127"/>
      <c r="X49" s="143"/>
      <c r="Y49" s="31"/>
      <c r="Z49" s="127"/>
      <c r="AA49" s="143"/>
      <c r="AB49" s="31"/>
      <c r="AC49" s="127"/>
      <c r="AD49" s="133"/>
      <c r="AE49" s="83"/>
      <c r="AF49" s="127"/>
      <c r="AG49" s="133"/>
      <c r="AH49" s="83"/>
      <c r="AI49" s="127"/>
      <c r="AJ49" s="133"/>
      <c r="AK49" s="83"/>
      <c r="AL49" s="127"/>
      <c r="AM49" s="133"/>
      <c r="AN49" s="83"/>
      <c r="AO49" s="127"/>
      <c r="AP49" s="133"/>
      <c r="AQ49" s="83"/>
      <c r="AR49" s="127"/>
      <c r="AS49" s="133"/>
      <c r="AT49" s="83"/>
      <c r="AU49" s="127"/>
      <c r="AV49" s="133"/>
      <c r="AW49" s="83"/>
      <c r="AX49" s="127"/>
      <c r="AY49" s="133"/>
      <c r="AZ49" s="83"/>
      <c r="BA49" s="127"/>
      <c r="BB49" s="133"/>
      <c r="BC49" s="83"/>
      <c r="BD49" s="127"/>
      <c r="BE49" s="133"/>
      <c r="BF49" s="83"/>
      <c r="BG49" s="127"/>
      <c r="BH49" s="133"/>
      <c r="BI49" s="83"/>
      <c r="BJ49" s="127"/>
      <c r="BK49" s="133"/>
      <c r="BL49" s="83"/>
      <c r="BM49" s="31"/>
      <c r="BN49" s="133"/>
      <c r="BO49" s="257"/>
      <c r="BP49" s="23"/>
      <c r="BQ49" s="23"/>
      <c r="BR49" s="257"/>
      <c r="BS49" s="23"/>
      <c r="BT49" s="23"/>
      <c r="BU49" s="257"/>
      <c r="BV49" s="23"/>
      <c r="BW49" s="23"/>
      <c r="BX49" s="257"/>
      <c r="BY49" s="23"/>
      <c r="BZ49" s="23"/>
      <c r="CA49" s="257"/>
      <c r="CB49" s="23"/>
      <c r="CC49" s="23"/>
      <c r="CD49" s="257"/>
      <c r="CE49" s="23"/>
      <c r="CF49" s="23"/>
      <c r="CG49" s="257"/>
      <c r="CH49" s="23"/>
      <c r="CI49" s="23"/>
      <c r="CJ49" s="257"/>
      <c r="CK49" s="23"/>
      <c r="CL49" s="23"/>
      <c r="CM49" s="257"/>
      <c r="CN49" s="23"/>
      <c r="CO49" s="23"/>
      <c r="CP49" s="257"/>
      <c r="CQ49" s="23"/>
      <c r="CR49" s="23"/>
      <c r="CS49" s="257"/>
      <c r="CT49" s="23"/>
      <c r="CU49" s="23"/>
      <c r="CV49" s="257"/>
      <c r="CW49" s="23"/>
      <c r="CX49" s="23"/>
      <c r="CY49" s="257"/>
      <c r="CZ49" s="23"/>
      <c r="DA49" s="23"/>
      <c r="DB49" s="257"/>
      <c r="DC49" s="23"/>
      <c r="DD49" s="264"/>
      <c r="DE49" s="357"/>
      <c r="DF49" s="258"/>
      <c r="DG49" s="258"/>
      <c r="DH49" s="357"/>
      <c r="DI49" s="258"/>
      <c r="DJ49" s="258"/>
      <c r="DK49" s="357"/>
      <c r="DL49" s="258"/>
      <c r="DM49" s="258"/>
      <c r="DN49" s="357"/>
      <c r="DO49" s="258"/>
      <c r="DP49" s="258"/>
      <c r="DQ49" s="357"/>
      <c r="DR49" s="258"/>
      <c r="DS49" s="258"/>
      <c r="DT49" s="357"/>
      <c r="DU49" s="258"/>
      <c r="DV49" s="258"/>
      <c r="DW49" s="357"/>
      <c r="DX49" s="258"/>
      <c r="DY49" s="258"/>
      <c r="DZ49" s="357"/>
      <c r="EA49" s="23"/>
      <c r="EB49" s="23"/>
      <c r="EC49" s="257"/>
      <c r="ED49" s="23"/>
      <c r="EE49" s="23"/>
      <c r="EF49" s="257"/>
      <c r="EG49" s="23"/>
      <c r="EH49" s="23"/>
      <c r="EI49" s="257"/>
      <c r="EJ49" s="23"/>
      <c r="EK49" s="23"/>
      <c r="EL49" s="257"/>
      <c r="EM49" s="23"/>
      <c r="EN49" s="23"/>
      <c r="EO49" s="257"/>
      <c r="EP49" s="23"/>
      <c r="EQ49" s="23"/>
      <c r="ER49" s="257"/>
      <c r="ES49" s="23"/>
      <c r="ET49" s="23"/>
      <c r="EU49" s="257"/>
      <c r="EV49" s="23"/>
      <c r="EW49" s="23"/>
      <c r="EX49" s="257"/>
      <c r="EY49" s="23"/>
      <c r="EZ49" s="23"/>
      <c r="FA49" s="257"/>
      <c r="FB49" s="23"/>
      <c r="FC49" s="23"/>
      <c r="FD49" s="257"/>
      <c r="FE49" s="23"/>
      <c r="FF49" s="23"/>
      <c r="FG49" s="257"/>
      <c r="FH49" s="23"/>
      <c r="FI49" s="23"/>
      <c r="FJ49" s="257"/>
      <c r="FK49" s="23"/>
      <c r="FL49" s="23"/>
      <c r="FM49" s="257"/>
      <c r="FN49" s="23"/>
      <c r="FO49" s="23"/>
      <c r="FP49" s="257"/>
      <c r="FQ49" s="23"/>
      <c r="FR49" s="23"/>
      <c r="FS49" s="257"/>
      <c r="FT49" s="23"/>
      <c r="FU49" s="23"/>
      <c r="FV49" s="257"/>
      <c r="FW49" s="23"/>
      <c r="FX49" s="23"/>
      <c r="FY49" s="257"/>
      <c r="FZ49" s="23"/>
      <c r="GA49" s="23"/>
      <c r="GB49" s="257"/>
      <c r="GC49" s="23"/>
      <c r="GD49" s="23"/>
      <c r="GE49" s="257"/>
      <c r="GF49" s="23"/>
      <c r="GG49" s="23"/>
      <c r="GH49" s="257"/>
      <c r="GI49" s="23"/>
      <c r="GJ49" s="23"/>
      <c r="GK49" s="257"/>
      <c r="GL49" s="23"/>
      <c r="GM49" s="23"/>
      <c r="GN49" s="257"/>
      <c r="GO49" s="23"/>
      <c r="GP49" s="23"/>
      <c r="GQ49" s="257"/>
      <c r="GR49" s="23"/>
      <c r="GS49" s="23"/>
      <c r="GT49" s="257"/>
      <c r="GU49" s="23"/>
      <c r="GV49" s="23"/>
      <c r="GW49" s="257"/>
      <c r="GX49" s="23"/>
      <c r="GY49" s="23"/>
      <c r="GZ49" s="257"/>
      <c r="HA49" s="23"/>
      <c r="HB49" s="23"/>
      <c r="HC49" s="257"/>
      <c r="HD49" s="23"/>
      <c r="HE49" s="23"/>
      <c r="HF49" s="257"/>
      <c r="HG49" s="23"/>
      <c r="HH49" s="23"/>
      <c r="HI49" s="257"/>
      <c r="HJ49" s="23"/>
      <c r="HK49" s="23"/>
      <c r="HL49" s="257"/>
      <c r="HM49" s="23"/>
      <c r="HN49" s="23"/>
      <c r="HO49" s="257"/>
      <c r="HR49" s="257"/>
      <c r="HU49" s="257"/>
      <c r="HX49" s="257"/>
      <c r="IA49" s="257"/>
      <c r="ID49" s="257"/>
      <c r="IG49" s="257"/>
      <c r="IJ49" s="257"/>
      <c r="IM49" s="257"/>
      <c r="IP49" s="257"/>
      <c r="IS49" s="257"/>
      <c r="IV49" s="257"/>
      <c r="IY49" s="257"/>
      <c r="JB49" s="257"/>
      <c r="JE49" s="257"/>
      <c r="JH49" s="257"/>
      <c r="JK49" s="257"/>
      <c r="JN49" s="257"/>
      <c r="JQ49" s="257"/>
      <c r="JT49" s="257"/>
      <c r="JW49" s="257"/>
      <c r="JZ49" s="257"/>
      <c r="KC49" s="257"/>
      <c r="KF49" s="257"/>
      <c r="KI49" s="257"/>
      <c r="KL49" s="257"/>
      <c r="KO49" s="257"/>
      <c r="KR49" s="257"/>
      <c r="KU49" s="257"/>
      <c r="KX49" s="257"/>
      <c r="LA49" s="257"/>
      <c r="LD49" s="257"/>
      <c r="LG49" s="257"/>
      <c r="LJ49" s="257"/>
      <c r="LM49" s="257"/>
      <c r="LP49" s="257"/>
      <c r="LS49" s="257"/>
      <c r="LV49" s="257"/>
      <c r="LY49" s="257"/>
      <c r="MB49" s="257"/>
      <c r="ME49" s="257"/>
      <c r="MH49" s="257"/>
      <c r="MK49" s="257"/>
      <c r="MN49" s="257"/>
      <c r="MQ49" s="257"/>
      <c r="MT49" s="257"/>
      <c r="MW49" s="257"/>
    </row>
    <row r="50" spans="1:414" s="28" customFormat="1">
      <c r="A50" s="23"/>
      <c r="B50" s="24"/>
      <c r="C50" s="15"/>
      <c r="D50" s="193"/>
      <c r="E50" s="23"/>
      <c r="F50" s="302"/>
      <c r="G50" s="262"/>
      <c r="H50" s="153"/>
      <c r="I50" s="59"/>
      <c r="J50" s="154"/>
      <c r="K50" s="155"/>
      <c r="L50" s="347"/>
      <c r="M50" s="31"/>
      <c r="N50" s="127"/>
      <c r="O50" s="143"/>
      <c r="P50" s="31"/>
      <c r="Q50" s="127"/>
      <c r="R50" s="143"/>
      <c r="S50" s="31"/>
      <c r="T50" s="127"/>
      <c r="U50" s="143"/>
      <c r="V50" s="31"/>
      <c r="W50" s="127"/>
      <c r="X50" s="143"/>
      <c r="Y50" s="31"/>
      <c r="Z50" s="31"/>
      <c r="AA50" s="143"/>
      <c r="AB50" s="274"/>
      <c r="AC50" s="31"/>
      <c r="AD50" s="133"/>
      <c r="AE50" s="44"/>
      <c r="AF50" s="20"/>
      <c r="AG50" s="133"/>
      <c r="AH50" s="19"/>
      <c r="AI50" s="17"/>
      <c r="AJ50" s="133"/>
      <c r="AK50" s="257"/>
      <c r="AL50" s="23"/>
      <c r="AN50" s="257"/>
      <c r="AO50" s="23"/>
      <c r="AP50" s="23"/>
      <c r="AQ50" s="257"/>
      <c r="AR50" s="23"/>
      <c r="AS50" s="23"/>
      <c r="AT50" s="257"/>
      <c r="AU50" s="23"/>
      <c r="AV50" s="23"/>
      <c r="AW50" s="257"/>
      <c r="AX50" s="23"/>
      <c r="AY50" s="23"/>
      <c r="AZ50" s="257"/>
      <c r="BA50" s="23"/>
      <c r="BB50" s="23"/>
      <c r="BC50" s="257"/>
      <c r="BD50" s="23"/>
      <c r="BE50" s="23"/>
      <c r="BF50" s="257"/>
      <c r="BG50" s="23"/>
      <c r="BH50" s="23"/>
      <c r="BI50" s="257"/>
      <c r="BJ50" s="23"/>
      <c r="BK50" s="23"/>
      <c r="BL50" s="257"/>
      <c r="BM50" s="23"/>
      <c r="BN50" s="23"/>
      <c r="BO50" s="257"/>
      <c r="BP50" s="23"/>
      <c r="BQ50" s="23"/>
      <c r="BR50" s="257"/>
      <c r="BS50" s="23"/>
      <c r="BT50" s="23"/>
      <c r="BU50" s="257"/>
      <c r="BV50" s="23"/>
      <c r="BW50" s="23"/>
      <c r="BX50" s="257"/>
      <c r="BY50" s="23"/>
      <c r="BZ50" s="23"/>
      <c r="CA50" s="257"/>
      <c r="CB50" s="23"/>
      <c r="CC50" s="23"/>
      <c r="CD50" s="257"/>
      <c r="CE50" s="23"/>
      <c r="CF50" s="23"/>
      <c r="CG50" s="257"/>
      <c r="CH50" s="23"/>
      <c r="CI50" s="23"/>
      <c r="CJ50" s="257"/>
      <c r="CK50" s="23"/>
      <c r="CL50" s="23"/>
      <c r="CM50" s="257"/>
      <c r="CN50" s="23"/>
      <c r="CO50" s="23"/>
      <c r="CP50" s="257"/>
      <c r="CQ50" s="23"/>
      <c r="CR50" s="258"/>
      <c r="CS50" s="357"/>
      <c r="CT50" s="258"/>
      <c r="CU50" s="264"/>
      <c r="CV50" s="357"/>
      <c r="CW50" s="258"/>
      <c r="CX50" s="264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  <c r="DK50" s="258"/>
      <c r="DL50" s="258"/>
      <c r="DM50" s="258"/>
      <c r="DN50" s="258"/>
      <c r="DO50" s="23"/>
      <c r="DP50" s="23"/>
      <c r="DQ50" s="23"/>
      <c r="DR50" s="23"/>
      <c r="DS50" s="23"/>
      <c r="DT50" s="23"/>
      <c r="DU50" s="23"/>
      <c r="DV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</row>
    <row r="51" spans="1:414" s="28" customFormat="1">
      <c r="A51" s="23"/>
      <c r="B51" s="24"/>
      <c r="C51" s="15"/>
      <c r="D51" s="42"/>
      <c r="E51" s="271"/>
      <c r="F51" s="302"/>
      <c r="G51" s="262"/>
      <c r="H51" s="153"/>
      <c r="I51" s="100"/>
      <c r="J51" s="154"/>
      <c r="K51" s="155"/>
      <c r="L51" s="347"/>
      <c r="M51" s="31"/>
      <c r="N51" s="127"/>
      <c r="O51" s="143"/>
      <c r="P51" s="31"/>
      <c r="Q51" s="127"/>
      <c r="R51" s="143"/>
      <c r="S51" s="31"/>
      <c r="T51" s="127"/>
      <c r="U51" s="143"/>
      <c r="V51" s="31"/>
      <c r="W51" s="127"/>
      <c r="X51" s="143"/>
      <c r="Y51" s="31"/>
      <c r="Z51" s="127"/>
      <c r="AA51" s="143"/>
      <c r="AB51" s="31"/>
      <c r="AC51" s="127"/>
      <c r="AD51" s="133"/>
      <c r="AE51" s="83"/>
      <c r="AF51" s="127"/>
      <c r="AG51" s="133"/>
      <c r="AH51" s="83"/>
      <c r="AI51" s="127"/>
      <c r="AJ51" s="133"/>
      <c r="AK51" s="83"/>
      <c r="AL51" s="127"/>
      <c r="AM51" s="133"/>
      <c r="AN51" s="83"/>
      <c r="AO51" s="127"/>
      <c r="AP51" s="133"/>
      <c r="AQ51" s="83"/>
      <c r="AR51" s="127"/>
      <c r="AS51" s="133"/>
      <c r="AT51" s="83"/>
      <c r="AU51" s="127"/>
      <c r="AV51" s="133"/>
      <c r="AW51" s="83"/>
      <c r="AX51" s="127"/>
      <c r="AY51" s="133"/>
      <c r="AZ51" s="83"/>
      <c r="BA51" s="127"/>
      <c r="BB51" s="133"/>
      <c r="BC51" s="83"/>
      <c r="BD51" s="127"/>
      <c r="BE51" s="133"/>
      <c r="BF51" s="83"/>
      <c r="BG51" s="127"/>
      <c r="BH51" s="133"/>
      <c r="BI51" s="44"/>
      <c r="BJ51" s="31"/>
      <c r="BK51" s="133"/>
      <c r="BL51" s="44"/>
      <c r="BM51" s="31"/>
      <c r="BN51" s="133"/>
      <c r="BO51" s="44"/>
      <c r="BP51" s="31"/>
      <c r="BQ51" s="133"/>
      <c r="BR51" s="16"/>
      <c r="BS51" s="31"/>
      <c r="BT51" s="142"/>
      <c r="BU51" s="16"/>
      <c r="BV51" s="31"/>
      <c r="BW51" s="142"/>
      <c r="BX51" s="16"/>
      <c r="BY51" s="31"/>
      <c r="BZ51" s="142"/>
      <c r="CA51" s="16"/>
      <c r="CB51" s="20"/>
      <c r="CC51" s="18"/>
      <c r="CD51" s="257"/>
      <c r="CE51" s="23"/>
      <c r="CF51" s="23"/>
      <c r="CG51" s="257"/>
      <c r="CH51" s="23"/>
      <c r="CI51" s="23"/>
      <c r="CJ51" s="257"/>
      <c r="CK51" s="23"/>
      <c r="CL51" s="23"/>
      <c r="CM51" s="257"/>
      <c r="CN51" s="23"/>
      <c r="CO51" s="23"/>
      <c r="CP51" s="257"/>
      <c r="CQ51" s="23"/>
      <c r="CR51" s="23"/>
      <c r="CS51" s="257"/>
      <c r="CT51" s="23"/>
      <c r="CU51" s="23"/>
      <c r="CW51" s="23"/>
      <c r="CX51" s="23"/>
      <c r="CZ51" s="23"/>
      <c r="DA51" s="23"/>
      <c r="DC51" s="23"/>
      <c r="DD51" s="258"/>
      <c r="DE51" s="258"/>
      <c r="DF51" s="258"/>
      <c r="DG51" s="258"/>
      <c r="DH51" s="258"/>
      <c r="DI51" s="258"/>
      <c r="DJ51" s="258"/>
      <c r="DK51" s="258"/>
      <c r="DL51" s="258"/>
      <c r="DM51" s="258"/>
      <c r="DN51" s="258"/>
      <c r="DO51" s="258"/>
      <c r="DP51" s="258"/>
      <c r="DQ51" s="258"/>
      <c r="DR51" s="258"/>
      <c r="DS51" s="258"/>
      <c r="DT51" s="258"/>
      <c r="DU51" s="258"/>
      <c r="DV51" s="258"/>
      <c r="DW51" s="258"/>
      <c r="DX51" s="258"/>
      <c r="DY51" s="258"/>
      <c r="DZ51" s="258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</row>
    <row r="52" spans="1:414" s="28" customFormat="1">
      <c r="A52" s="23"/>
      <c r="B52" s="24"/>
      <c r="C52" s="15"/>
      <c r="D52" s="42"/>
      <c r="E52" s="271"/>
      <c r="F52" s="302"/>
      <c r="G52" s="262"/>
      <c r="H52" s="153"/>
      <c r="I52" s="59"/>
      <c r="J52" s="154"/>
      <c r="K52" s="155"/>
      <c r="L52" s="347"/>
      <c r="M52" s="31"/>
      <c r="N52" s="127"/>
      <c r="O52" s="143"/>
      <c r="P52" s="31"/>
      <c r="Q52" s="127"/>
      <c r="R52" s="143"/>
      <c r="S52" s="31"/>
      <c r="T52" s="127"/>
      <c r="U52" s="143"/>
      <c r="V52" s="31"/>
      <c r="W52" s="127"/>
      <c r="X52" s="143"/>
      <c r="Y52" s="31"/>
      <c r="Z52" s="127"/>
      <c r="AA52" s="143"/>
      <c r="AB52" s="31"/>
      <c r="AC52" s="127"/>
      <c r="AD52" s="143"/>
      <c r="AE52" s="83"/>
      <c r="AF52" s="127"/>
      <c r="AG52" s="133"/>
      <c r="AH52" s="83"/>
      <c r="AI52" s="127"/>
      <c r="AJ52" s="133"/>
      <c r="AK52" s="83"/>
      <c r="AL52" s="127"/>
      <c r="AM52" s="133"/>
      <c r="AN52" s="83"/>
      <c r="AO52" s="127"/>
      <c r="AP52" s="133"/>
      <c r="AQ52" s="83"/>
      <c r="AR52" s="127"/>
      <c r="AS52" s="133"/>
      <c r="AT52" s="83"/>
      <c r="AU52" s="127"/>
      <c r="AV52" s="133"/>
      <c r="AW52" s="83"/>
      <c r="AX52" s="127"/>
      <c r="AY52" s="133"/>
      <c r="AZ52" s="83"/>
      <c r="BA52" s="127"/>
      <c r="BB52" s="133"/>
      <c r="BC52" s="83"/>
      <c r="BD52" s="127"/>
      <c r="BE52" s="133"/>
      <c r="BF52" s="83"/>
      <c r="BG52" s="127"/>
      <c r="BH52" s="133"/>
      <c r="BI52" s="44"/>
      <c r="BJ52" s="31"/>
      <c r="BK52" s="133"/>
      <c r="BL52" s="44"/>
      <c r="BM52" s="31"/>
      <c r="BN52" s="133"/>
      <c r="BO52" s="44"/>
      <c r="BP52" s="31"/>
      <c r="BQ52" s="133"/>
      <c r="BR52" s="16"/>
      <c r="BS52" s="31"/>
      <c r="BT52" s="142"/>
      <c r="BU52" s="16"/>
      <c r="BV52" s="31"/>
      <c r="BW52" s="142"/>
      <c r="BX52" s="16"/>
      <c r="BY52" s="31"/>
      <c r="BZ52" s="142"/>
      <c r="CA52" s="16"/>
      <c r="CB52" s="20"/>
      <c r="CC52" s="18"/>
      <c r="CD52" s="257"/>
      <c r="CE52" s="23"/>
      <c r="CF52" s="23"/>
      <c r="CG52" s="257"/>
      <c r="CH52" s="23"/>
      <c r="CI52" s="23"/>
      <c r="CJ52" s="257"/>
      <c r="CK52" s="23"/>
      <c r="CL52" s="23"/>
      <c r="CM52" s="257"/>
      <c r="CN52" s="23"/>
      <c r="CO52" s="23"/>
      <c r="CP52" s="257"/>
      <c r="CQ52" s="23"/>
      <c r="CR52" s="23"/>
      <c r="CS52" s="257"/>
      <c r="CT52" s="23"/>
      <c r="CU52" s="23"/>
      <c r="CW52" s="23"/>
      <c r="CX52" s="23"/>
      <c r="CZ52" s="23"/>
      <c r="DA52" s="23"/>
      <c r="DC52" s="23"/>
      <c r="DD52" s="258"/>
      <c r="DE52" s="258"/>
      <c r="DF52" s="258"/>
      <c r="DG52" s="258"/>
      <c r="DH52" s="258"/>
      <c r="DI52" s="258"/>
      <c r="DJ52" s="258"/>
      <c r="DK52" s="258"/>
      <c r="DL52" s="258"/>
      <c r="DM52" s="258"/>
      <c r="DN52" s="258"/>
      <c r="DO52" s="258"/>
      <c r="DP52" s="258"/>
      <c r="DQ52" s="258"/>
      <c r="DR52" s="258"/>
      <c r="DS52" s="258"/>
      <c r="DT52" s="258"/>
      <c r="DU52" s="258"/>
      <c r="DV52" s="258"/>
      <c r="DW52" s="258"/>
      <c r="DX52" s="258"/>
      <c r="DY52" s="258"/>
      <c r="DZ52" s="258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</row>
    <row r="53" spans="1:414" s="28" customFormat="1">
      <c r="A53" s="23"/>
      <c r="B53" s="24"/>
      <c r="C53" s="15"/>
      <c r="D53" s="42"/>
      <c r="E53" s="23"/>
      <c r="F53" s="302"/>
      <c r="G53" s="262"/>
      <c r="H53" s="153"/>
      <c r="I53" s="59"/>
      <c r="J53" s="154"/>
      <c r="K53" s="155"/>
      <c r="L53" s="347"/>
      <c r="M53" s="31"/>
      <c r="N53" s="127"/>
      <c r="O53" s="143"/>
      <c r="P53" s="31"/>
      <c r="Q53" s="127"/>
      <c r="R53" s="143"/>
      <c r="S53" s="31"/>
      <c r="T53" s="127"/>
      <c r="U53" s="143"/>
      <c r="V53" s="31"/>
      <c r="W53" s="127"/>
      <c r="X53" s="143"/>
      <c r="Y53" s="31"/>
      <c r="Z53" s="127"/>
      <c r="AA53" s="143"/>
      <c r="AB53" s="27"/>
      <c r="AC53" s="31"/>
      <c r="AD53" s="142"/>
      <c r="AE53" s="16"/>
      <c r="AF53" s="20"/>
      <c r="AG53" s="18"/>
      <c r="AH53" s="257"/>
      <c r="AI53" s="23"/>
      <c r="AJ53" s="23"/>
      <c r="AK53" s="257"/>
      <c r="AL53" s="23"/>
      <c r="AN53" s="257"/>
      <c r="AO53" s="23"/>
      <c r="AQ53" s="257"/>
      <c r="AR53" s="23"/>
      <c r="AT53" s="257"/>
      <c r="AU53" s="23"/>
      <c r="AV53" s="23"/>
      <c r="AW53" s="257"/>
      <c r="AX53" s="23"/>
      <c r="AY53" s="23"/>
      <c r="AZ53" s="257"/>
      <c r="BA53" s="23"/>
      <c r="BB53" s="23"/>
      <c r="BC53" s="257"/>
      <c r="BD53" s="23"/>
      <c r="BE53" s="23"/>
      <c r="BF53" s="257"/>
      <c r="BG53" s="23"/>
      <c r="BH53" s="23"/>
      <c r="BI53" s="257"/>
      <c r="BJ53" s="23"/>
      <c r="BK53" s="23"/>
      <c r="BL53" s="257"/>
      <c r="BM53" s="23"/>
      <c r="BN53" s="23"/>
      <c r="BO53" s="257"/>
      <c r="BP53" s="23"/>
      <c r="BQ53" s="23"/>
      <c r="BR53" s="257"/>
      <c r="BS53" s="23"/>
      <c r="BT53" s="23"/>
      <c r="BU53" s="257"/>
      <c r="BV53" s="23"/>
      <c r="BW53" s="23"/>
      <c r="BX53" s="257"/>
      <c r="BY53" s="23"/>
      <c r="BZ53" s="23"/>
      <c r="CA53" s="257"/>
      <c r="CB53" s="23"/>
      <c r="CC53" s="23"/>
      <c r="CD53" s="257"/>
      <c r="CE53" s="23"/>
      <c r="CF53" s="23"/>
      <c r="CG53" s="257"/>
      <c r="CH53" s="23"/>
      <c r="CI53" s="23"/>
      <c r="CJ53" s="257"/>
      <c r="CK53" s="23"/>
      <c r="CL53" s="23"/>
      <c r="CM53" s="257"/>
      <c r="CN53" s="23"/>
      <c r="CO53" s="23"/>
      <c r="CP53" s="257"/>
      <c r="CQ53" s="23"/>
      <c r="CR53" s="258"/>
      <c r="CS53" s="357"/>
      <c r="CT53" s="258"/>
      <c r="CU53" s="258"/>
      <c r="CV53" s="357"/>
      <c r="CW53" s="258"/>
      <c r="CX53" s="258"/>
      <c r="CY53" s="357"/>
      <c r="CZ53" s="258"/>
      <c r="DA53" s="258"/>
      <c r="DB53" s="357"/>
      <c r="DC53" s="258"/>
      <c r="DD53" s="258"/>
      <c r="DE53" s="357"/>
      <c r="DF53" s="258"/>
      <c r="DG53" s="258"/>
      <c r="DH53" s="357"/>
      <c r="DI53" s="258"/>
      <c r="DJ53" s="258"/>
      <c r="DK53" s="357"/>
      <c r="DL53" s="258"/>
      <c r="DM53" s="258"/>
      <c r="DN53" s="357"/>
      <c r="DO53" s="23"/>
      <c r="DP53" s="23"/>
      <c r="DQ53" s="257"/>
      <c r="DR53" s="23"/>
      <c r="DS53" s="23"/>
      <c r="DT53" s="257"/>
      <c r="DU53" s="23"/>
      <c r="DV53" s="23"/>
      <c r="DW53" s="257"/>
      <c r="DX53" s="23"/>
      <c r="DY53" s="23"/>
      <c r="DZ53" s="257"/>
      <c r="EA53" s="23"/>
      <c r="EB53" s="23"/>
      <c r="EC53" s="257"/>
      <c r="ED53" s="23"/>
      <c r="EE53" s="23"/>
      <c r="EF53" s="257"/>
      <c r="EG53" s="23"/>
      <c r="EH53" s="23"/>
      <c r="EI53" s="257"/>
      <c r="EJ53" s="23"/>
      <c r="EK53" s="23"/>
      <c r="EL53" s="257"/>
      <c r="EM53" s="23"/>
      <c r="EN53" s="23"/>
      <c r="EO53" s="257"/>
      <c r="EP53" s="23"/>
      <c r="EQ53" s="23"/>
      <c r="ER53" s="257"/>
      <c r="ES53" s="23"/>
      <c r="ET53" s="23"/>
      <c r="EU53" s="257"/>
      <c r="EV53" s="23"/>
      <c r="EW53" s="23"/>
      <c r="EX53" s="257"/>
      <c r="EY53" s="23"/>
      <c r="EZ53" s="23"/>
      <c r="FA53" s="257"/>
      <c r="FB53" s="23"/>
      <c r="FC53" s="23"/>
      <c r="FD53" s="257"/>
      <c r="FE53" s="23"/>
      <c r="FF53" s="23"/>
      <c r="FG53" s="257"/>
      <c r="FH53" s="23"/>
      <c r="FI53" s="23"/>
      <c r="FJ53" s="257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</row>
    <row r="54" spans="1:414" s="28" customFormat="1">
      <c r="A54" s="23"/>
      <c r="B54" s="24"/>
      <c r="C54" s="15"/>
      <c r="D54" s="42"/>
      <c r="E54" s="271"/>
      <c r="F54" s="302"/>
      <c r="G54" s="262"/>
      <c r="H54" s="153"/>
      <c r="I54" s="100"/>
      <c r="J54" s="154"/>
      <c r="K54" s="155"/>
      <c r="L54" s="347"/>
      <c r="M54" s="31"/>
      <c r="N54" s="127"/>
      <c r="O54" s="143"/>
      <c r="P54" s="31"/>
      <c r="Q54" s="127"/>
      <c r="R54" s="143"/>
      <c r="S54" s="31"/>
      <c r="T54" s="127"/>
      <c r="U54" s="143"/>
      <c r="V54" s="31"/>
      <c r="W54" s="127"/>
      <c r="X54" s="143"/>
      <c r="Y54" s="31"/>
      <c r="Z54" s="127"/>
      <c r="AA54" s="143"/>
      <c r="AB54" s="31"/>
      <c r="AC54" s="127"/>
      <c r="AD54" s="143"/>
      <c r="AE54" s="31"/>
      <c r="AF54" s="127"/>
      <c r="AG54" s="143"/>
      <c r="AH54" s="31"/>
      <c r="AI54" s="127"/>
      <c r="AJ54" s="133"/>
      <c r="AK54" s="83"/>
      <c r="AL54" s="127"/>
      <c r="AM54" s="133"/>
      <c r="AN54" s="83"/>
      <c r="AO54" s="127"/>
      <c r="AP54" s="133"/>
      <c r="AQ54" s="83"/>
      <c r="AR54" s="127"/>
      <c r="AS54" s="133"/>
      <c r="AT54" s="83"/>
      <c r="AU54" s="127"/>
      <c r="AV54" s="133"/>
      <c r="AW54" s="83"/>
      <c r="AX54" s="127"/>
      <c r="AY54" s="133"/>
      <c r="AZ54" s="83"/>
      <c r="BA54" s="127"/>
      <c r="BB54" s="133"/>
      <c r="BC54" s="83"/>
      <c r="BD54" s="127"/>
      <c r="BE54" s="133"/>
      <c r="BF54" s="257"/>
      <c r="BG54" s="23"/>
      <c r="BH54" s="23"/>
      <c r="BI54" s="257"/>
      <c r="BJ54" s="23"/>
      <c r="BK54" s="23"/>
      <c r="BL54" s="257"/>
      <c r="BM54" s="23"/>
      <c r="BN54" s="23"/>
      <c r="BO54" s="257"/>
      <c r="BP54" s="23"/>
      <c r="BQ54" s="23"/>
      <c r="BR54" s="257"/>
      <c r="BS54" s="23"/>
      <c r="BT54" s="23"/>
      <c r="BU54" s="257"/>
      <c r="BV54" s="23"/>
      <c r="BW54" s="23"/>
      <c r="BX54" s="257"/>
      <c r="BY54" s="23"/>
      <c r="BZ54" s="23"/>
      <c r="CA54" s="257"/>
      <c r="CB54" s="23"/>
      <c r="CC54" s="23"/>
      <c r="CD54" s="257"/>
      <c r="CE54" s="23"/>
      <c r="CF54" s="23"/>
      <c r="CG54" s="257"/>
      <c r="CH54" s="23"/>
      <c r="CI54" s="23"/>
      <c r="CJ54" s="257"/>
      <c r="CK54" s="23"/>
      <c r="CL54" s="23"/>
      <c r="CN54" s="23"/>
      <c r="CO54" s="23"/>
      <c r="CP54" s="257"/>
      <c r="CQ54" s="23"/>
      <c r="CR54" s="258"/>
      <c r="CS54" s="357"/>
      <c r="CT54" s="258"/>
      <c r="CU54" s="258"/>
      <c r="CV54" s="357"/>
      <c r="CW54" s="258"/>
      <c r="CX54" s="258"/>
      <c r="CY54" s="357"/>
      <c r="CZ54" s="258"/>
      <c r="DA54" s="258"/>
      <c r="DB54" s="357"/>
      <c r="DC54" s="258"/>
      <c r="DD54" s="258"/>
      <c r="DE54" s="357"/>
      <c r="DF54" s="258"/>
      <c r="DG54" s="258"/>
      <c r="DH54" s="357"/>
      <c r="DI54" s="258"/>
      <c r="DJ54" s="258"/>
      <c r="DK54" s="357"/>
      <c r="DL54" s="258"/>
      <c r="DM54" s="258"/>
      <c r="DN54" s="357"/>
      <c r="DO54" s="23"/>
      <c r="DP54" s="23"/>
      <c r="DQ54" s="257"/>
      <c r="DR54" s="23"/>
      <c r="DS54" s="23"/>
      <c r="DT54" s="257"/>
      <c r="DU54" s="23"/>
      <c r="DV54" s="23"/>
      <c r="DW54" s="257"/>
      <c r="DX54" s="23"/>
      <c r="DY54" s="23"/>
      <c r="DZ54" s="257"/>
      <c r="EA54" s="23"/>
      <c r="EB54" s="23"/>
      <c r="EC54" s="257"/>
      <c r="ED54" s="23"/>
      <c r="EE54" s="23"/>
      <c r="EF54" s="257"/>
      <c r="EG54" s="23"/>
      <c r="EH54" s="23"/>
      <c r="EI54" s="257"/>
      <c r="EJ54" s="23"/>
      <c r="EK54" s="23"/>
      <c r="EL54" s="257"/>
      <c r="EM54" s="23"/>
      <c r="EN54" s="23"/>
      <c r="EO54" s="257"/>
      <c r="EP54" s="23"/>
      <c r="EQ54" s="23"/>
      <c r="ER54" s="257"/>
      <c r="ES54" s="23"/>
      <c r="ET54" s="23"/>
      <c r="EU54" s="257"/>
      <c r="EV54" s="23"/>
      <c r="EW54" s="23"/>
      <c r="EX54" s="257"/>
      <c r="EY54" s="23"/>
      <c r="EZ54" s="23"/>
      <c r="FA54" s="257"/>
      <c r="FB54" s="23"/>
      <c r="FC54" s="23"/>
      <c r="FD54" s="257"/>
      <c r="FE54" s="23"/>
      <c r="FF54" s="23"/>
      <c r="FG54" s="257"/>
      <c r="FH54" s="23"/>
      <c r="FI54" s="23"/>
      <c r="FJ54" s="257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</row>
    <row r="55" spans="1:414" s="23" customFormat="1">
      <c r="B55" s="24"/>
      <c r="C55" s="15"/>
      <c r="D55" s="193"/>
      <c r="E55" s="271"/>
      <c r="F55" s="302"/>
      <c r="G55" s="262"/>
      <c r="H55" s="153"/>
      <c r="I55" s="100"/>
      <c r="J55" s="154"/>
      <c r="K55" s="155"/>
      <c r="L55" s="347"/>
      <c r="M55" s="31"/>
      <c r="N55" s="127"/>
      <c r="O55" s="143"/>
      <c r="P55" s="31"/>
      <c r="Q55" s="127"/>
      <c r="R55" s="143"/>
      <c r="S55" s="31"/>
      <c r="T55" s="127"/>
      <c r="U55" s="143"/>
      <c r="V55" s="31"/>
      <c r="W55" s="127"/>
      <c r="X55" s="143"/>
      <c r="Y55" s="31"/>
      <c r="Z55" s="127"/>
      <c r="AA55" s="143"/>
      <c r="AB55" s="31"/>
      <c r="AC55" s="127"/>
      <c r="AD55" s="133"/>
      <c r="AE55" s="83"/>
      <c r="AF55" s="127"/>
      <c r="AG55" s="133"/>
      <c r="AH55" s="83"/>
      <c r="AI55" s="127"/>
      <c r="AJ55" s="133"/>
      <c r="AK55" s="83"/>
      <c r="AL55" s="127"/>
      <c r="AM55" s="133"/>
      <c r="AN55" s="44"/>
      <c r="AO55" s="127"/>
      <c r="AP55" s="133"/>
      <c r="AQ55" s="44"/>
      <c r="AR55" s="127"/>
      <c r="AS55" s="133"/>
      <c r="AT55" s="83"/>
      <c r="AU55" s="127"/>
      <c r="AV55" s="133"/>
      <c r="AW55" s="83"/>
      <c r="AX55" s="127"/>
      <c r="AY55" s="133"/>
      <c r="AZ55" s="44"/>
      <c r="BA55" s="155"/>
      <c r="BB55" s="132"/>
      <c r="BC55" s="44"/>
      <c r="BD55" s="31"/>
      <c r="BE55" s="132"/>
      <c r="BF55" s="16"/>
      <c r="BG55" s="31"/>
      <c r="BH55" s="133"/>
      <c r="BI55" s="16"/>
      <c r="BJ55" s="31"/>
      <c r="BK55" s="142"/>
      <c r="BL55" s="16"/>
      <c r="BM55" s="20"/>
      <c r="BN55" s="18"/>
      <c r="BO55" s="257"/>
      <c r="BR55" s="257"/>
      <c r="BT55" s="28"/>
      <c r="BU55" s="257"/>
      <c r="BW55" s="28"/>
      <c r="BX55" s="257"/>
      <c r="BZ55" s="28"/>
      <c r="CA55" s="257"/>
      <c r="CD55" s="257"/>
      <c r="CG55" s="257"/>
      <c r="CJ55" s="257"/>
      <c r="CM55" s="257"/>
      <c r="CP55" s="257"/>
      <c r="CS55" s="257"/>
      <c r="CV55" s="28"/>
      <c r="CX55" s="258"/>
      <c r="CY55" s="264"/>
      <c r="CZ55" s="258"/>
      <c r="DA55" s="258"/>
      <c r="DB55" s="264"/>
      <c r="DC55" s="258"/>
      <c r="DD55" s="258"/>
      <c r="DE55" s="264"/>
      <c r="DF55" s="258"/>
      <c r="DG55" s="258"/>
      <c r="DH55" s="264"/>
      <c r="DI55" s="258"/>
      <c r="DJ55" s="258"/>
      <c r="DK55" s="258"/>
      <c r="DL55" s="258"/>
      <c r="DM55" s="258"/>
      <c r="DN55" s="258"/>
      <c r="DO55" s="258"/>
      <c r="DP55" s="258"/>
      <c r="DQ55" s="258"/>
      <c r="DR55" s="258"/>
      <c r="DS55" s="258"/>
      <c r="DT55" s="258"/>
      <c r="DW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</row>
    <row r="56" spans="1:414" s="28" customFormat="1">
      <c r="A56" s="23"/>
      <c r="B56" s="24"/>
      <c r="C56" s="15"/>
      <c r="D56" s="193"/>
      <c r="E56" s="271"/>
      <c r="F56" s="302"/>
      <c r="G56" s="262"/>
      <c r="H56" s="153"/>
      <c r="I56" s="100"/>
      <c r="J56" s="154"/>
      <c r="K56" s="155"/>
      <c r="L56" s="347"/>
      <c r="M56" s="31"/>
      <c r="N56" s="127"/>
      <c r="O56" s="143"/>
      <c r="P56" s="31"/>
      <c r="Q56" s="127"/>
      <c r="R56" s="143"/>
      <c r="S56" s="31"/>
      <c r="T56" s="127"/>
      <c r="U56" s="143"/>
      <c r="V56" s="31"/>
      <c r="W56" s="127"/>
      <c r="X56" s="143"/>
      <c r="Y56" s="31"/>
      <c r="Z56" s="127"/>
      <c r="AA56" s="143"/>
      <c r="AB56" s="31"/>
      <c r="AC56" s="127"/>
      <c r="AD56" s="133"/>
      <c r="AE56" s="83"/>
      <c r="AF56" s="127"/>
      <c r="AG56" s="133"/>
      <c r="AH56" s="83"/>
      <c r="AI56" s="127"/>
      <c r="AJ56" s="133"/>
      <c r="AK56" s="83"/>
      <c r="AL56" s="127"/>
      <c r="AM56" s="133"/>
      <c r="AN56" s="83"/>
      <c r="AO56" s="127"/>
      <c r="AP56" s="133"/>
      <c r="AQ56" s="83"/>
      <c r="AR56" s="127"/>
      <c r="AS56" s="133"/>
      <c r="AT56" s="83"/>
      <c r="AU56" s="127"/>
      <c r="AV56" s="133"/>
      <c r="AW56" s="83"/>
      <c r="AX56" s="127"/>
      <c r="AY56" s="133"/>
      <c r="AZ56" s="83"/>
      <c r="BA56" s="127"/>
      <c r="BB56" s="133"/>
      <c r="BC56" s="16"/>
      <c r="BD56" s="31"/>
      <c r="BE56" s="142"/>
      <c r="BF56" s="16"/>
      <c r="BG56" s="31"/>
      <c r="BH56" s="142"/>
      <c r="BI56" s="16"/>
      <c r="BJ56" s="20"/>
      <c r="BK56" s="18"/>
      <c r="BL56" s="257"/>
      <c r="BM56" s="23"/>
      <c r="BN56" s="23"/>
      <c r="BO56" s="257"/>
      <c r="BP56" s="23"/>
      <c r="BR56" s="257"/>
      <c r="BS56" s="23"/>
      <c r="BU56" s="257"/>
      <c r="BV56" s="23"/>
      <c r="BX56" s="257"/>
      <c r="BY56" s="23"/>
      <c r="BZ56" s="23"/>
      <c r="CA56" s="257"/>
      <c r="CB56" s="23"/>
      <c r="CC56" s="23"/>
      <c r="CD56" s="257"/>
      <c r="CE56" s="23"/>
      <c r="CF56" s="23"/>
      <c r="CG56" s="257"/>
      <c r="CH56" s="23"/>
      <c r="CI56" s="23"/>
      <c r="CJ56" s="257"/>
      <c r="CK56" s="23"/>
      <c r="CL56" s="23"/>
      <c r="CM56" s="257"/>
      <c r="CN56" s="23"/>
      <c r="CO56" s="302"/>
      <c r="CP56" s="257"/>
      <c r="CQ56" s="23"/>
      <c r="CR56" s="302"/>
      <c r="CT56" s="23"/>
      <c r="CU56" s="264"/>
      <c r="CV56" s="357"/>
      <c r="CW56" s="258"/>
      <c r="CX56" s="264"/>
      <c r="CY56" s="357"/>
      <c r="CZ56" s="258"/>
      <c r="DA56" s="258"/>
      <c r="DB56" s="357"/>
      <c r="DC56" s="258"/>
      <c r="DD56" s="258"/>
      <c r="DE56" s="357"/>
      <c r="DF56" s="258"/>
      <c r="DG56" s="258"/>
      <c r="DH56" s="357"/>
      <c r="DI56" s="258"/>
      <c r="DJ56" s="258"/>
      <c r="DK56" s="357"/>
      <c r="DL56" s="258"/>
      <c r="DM56" s="258"/>
      <c r="DN56" s="357"/>
      <c r="DO56" s="258"/>
      <c r="DP56" s="258"/>
      <c r="DQ56" s="357"/>
      <c r="DR56" s="23"/>
      <c r="DS56" s="23"/>
      <c r="DT56" s="257"/>
      <c r="DU56" s="23"/>
      <c r="DV56" s="23"/>
      <c r="DW56" s="257"/>
      <c r="DX56" s="23"/>
      <c r="DY56" s="23"/>
      <c r="DZ56" s="257"/>
      <c r="EA56" s="23"/>
      <c r="EB56" s="23"/>
      <c r="EC56" s="257"/>
      <c r="ED56" s="23"/>
      <c r="EE56" s="23"/>
      <c r="EF56" s="257"/>
      <c r="EG56" s="23"/>
      <c r="EH56" s="23"/>
      <c r="EI56" s="257"/>
      <c r="EJ56" s="23"/>
      <c r="EK56" s="23"/>
      <c r="EL56" s="257"/>
      <c r="EM56" s="23"/>
      <c r="EN56" s="23"/>
      <c r="EO56" s="257"/>
      <c r="EP56" s="23"/>
      <c r="EQ56" s="23"/>
      <c r="ER56" s="257"/>
      <c r="ES56" s="23"/>
      <c r="ET56" s="23"/>
      <c r="EU56" s="257"/>
      <c r="EV56" s="23"/>
      <c r="EW56" s="23"/>
      <c r="EX56" s="257"/>
      <c r="EY56" s="23"/>
      <c r="EZ56" s="23"/>
      <c r="FA56" s="257"/>
      <c r="FB56" s="23"/>
      <c r="FC56" s="23"/>
      <c r="FD56" s="257"/>
      <c r="FE56" s="23"/>
      <c r="FF56" s="23"/>
      <c r="FG56" s="257"/>
      <c r="FH56" s="23"/>
      <c r="FI56" s="23"/>
      <c r="FJ56" s="257"/>
      <c r="FK56" s="23"/>
      <c r="FL56" s="23"/>
      <c r="FM56" s="257"/>
      <c r="FN56" s="23"/>
      <c r="FO56" s="23"/>
      <c r="FP56" s="257"/>
      <c r="FQ56" s="23"/>
      <c r="FR56" s="23"/>
      <c r="FS56" s="257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</row>
    <row r="57" spans="1:414" s="28" customFormat="1">
      <c r="B57" s="24"/>
      <c r="C57" s="15"/>
      <c r="D57" s="42"/>
      <c r="E57" s="23"/>
      <c r="F57" s="302"/>
      <c r="G57" s="262"/>
      <c r="H57" s="153"/>
      <c r="I57" s="59"/>
      <c r="J57" s="154"/>
      <c r="K57" s="155"/>
      <c r="L57" s="347"/>
      <c r="M57" s="31"/>
      <c r="N57" s="127"/>
      <c r="O57" s="143"/>
      <c r="P57" s="31"/>
      <c r="Q57" s="127"/>
      <c r="R57" s="143"/>
      <c r="S57" s="31"/>
      <c r="T57" s="127"/>
      <c r="U57" s="143"/>
      <c r="V57" s="31"/>
      <c r="W57" s="127"/>
      <c r="X57" s="143"/>
      <c r="Y57" s="31"/>
      <c r="Z57" s="127"/>
      <c r="AA57" s="143"/>
      <c r="AB57" s="274"/>
      <c r="AC57" s="31"/>
      <c r="AD57" s="133"/>
      <c r="AE57" s="16"/>
      <c r="AF57" s="31"/>
      <c r="AG57" s="133"/>
      <c r="AH57" s="16"/>
      <c r="AI57" s="31"/>
      <c r="AJ57" s="142"/>
      <c r="AK57" s="16"/>
      <c r="AL57" s="31"/>
      <c r="AM57" s="142"/>
      <c r="AN57" s="16"/>
      <c r="AO57" s="31"/>
      <c r="AP57" s="142"/>
      <c r="AQ57" s="16"/>
      <c r="AR57" s="20"/>
      <c r="AS57" s="18"/>
      <c r="AT57" s="257"/>
      <c r="AU57" s="23"/>
      <c r="AV57" s="23"/>
      <c r="AW57" s="257"/>
      <c r="AX57" s="23"/>
      <c r="AZ57" s="257"/>
      <c r="BA57" s="23"/>
      <c r="BC57" s="257"/>
      <c r="BD57" s="23"/>
      <c r="BF57" s="257"/>
      <c r="BG57" s="23"/>
      <c r="BH57" s="23"/>
      <c r="BJ57" s="23"/>
      <c r="BK57" s="23"/>
      <c r="BM57" s="23"/>
      <c r="BN57" s="23"/>
      <c r="BO57" s="257"/>
      <c r="BP57" s="23"/>
      <c r="BQ57" s="23"/>
      <c r="BR57" s="257"/>
      <c r="BS57" s="23"/>
      <c r="BT57" s="23"/>
      <c r="BU57" s="257"/>
      <c r="BV57" s="23"/>
      <c r="BW57" s="23"/>
      <c r="BX57" s="257"/>
      <c r="BY57" s="23"/>
      <c r="BZ57" s="23"/>
      <c r="CA57" s="257"/>
      <c r="CB57" s="23"/>
      <c r="CC57" s="23"/>
      <c r="CD57" s="257"/>
      <c r="CE57" s="23"/>
      <c r="CF57" s="23"/>
      <c r="CG57" s="257"/>
      <c r="CH57" s="23"/>
      <c r="CI57" s="23"/>
      <c r="CJ57" s="257"/>
      <c r="CK57" s="23"/>
      <c r="CL57" s="23"/>
      <c r="CM57" s="257"/>
      <c r="CN57" s="23"/>
      <c r="CO57" s="23"/>
      <c r="CP57" s="257"/>
      <c r="CQ57" s="23"/>
      <c r="CR57" s="23"/>
      <c r="CS57" s="257"/>
      <c r="CT57" s="23"/>
      <c r="CU57" s="264"/>
      <c r="CV57" s="357"/>
      <c r="CW57" s="258"/>
      <c r="CX57" s="264"/>
      <c r="CY57" s="357"/>
      <c r="CZ57" s="258"/>
      <c r="DA57" s="258"/>
      <c r="DB57" s="357"/>
      <c r="DC57" s="258"/>
      <c r="DD57" s="258"/>
      <c r="DE57" s="357"/>
      <c r="DF57" s="258"/>
      <c r="DG57" s="258"/>
      <c r="DH57" s="357"/>
      <c r="DI57" s="258"/>
      <c r="DJ57" s="258"/>
      <c r="DK57" s="357"/>
      <c r="DL57" s="258"/>
      <c r="DM57" s="258"/>
      <c r="DN57" s="357"/>
      <c r="DO57" s="258"/>
      <c r="DP57" s="258"/>
      <c r="DQ57" s="357"/>
      <c r="DR57" s="23"/>
      <c r="DS57" s="23"/>
      <c r="DT57" s="257"/>
      <c r="DU57" s="23"/>
      <c r="DV57" s="23"/>
      <c r="DW57" s="257"/>
      <c r="DX57" s="23"/>
      <c r="DY57" s="23"/>
      <c r="EA57" s="23"/>
      <c r="EB57" s="23"/>
      <c r="ED57" s="23"/>
      <c r="EE57" s="23"/>
      <c r="EG57" s="23"/>
      <c r="EH57" s="23"/>
      <c r="EJ57" s="23"/>
      <c r="EK57" s="23"/>
      <c r="EM57" s="23"/>
      <c r="EN57" s="23"/>
      <c r="EP57" s="23"/>
      <c r="EQ57" s="23"/>
      <c r="ES57" s="23"/>
      <c r="ET57" s="23"/>
      <c r="EV57" s="23"/>
      <c r="EW57" s="23"/>
      <c r="EY57" s="23"/>
      <c r="EZ57" s="23"/>
      <c r="FB57" s="23"/>
      <c r="FC57" s="23"/>
      <c r="FE57" s="23"/>
      <c r="FF57" s="23"/>
      <c r="FH57" s="23"/>
      <c r="FI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</row>
    <row r="58" spans="1:414" s="28" customFormat="1">
      <c r="B58" s="24"/>
      <c r="C58" s="15"/>
      <c r="D58" s="42"/>
      <c r="E58" s="23"/>
      <c r="F58" s="302"/>
      <c r="G58" s="262"/>
      <c r="H58" s="153"/>
      <c r="I58" s="59"/>
      <c r="J58" s="154"/>
      <c r="K58" s="155"/>
      <c r="L58" s="347"/>
      <c r="M58" s="31"/>
      <c r="N58" s="127"/>
      <c r="O58" s="143"/>
      <c r="P58" s="31"/>
      <c r="Q58" s="127"/>
      <c r="R58" s="143"/>
      <c r="S58" s="31"/>
      <c r="T58" s="127"/>
      <c r="U58" s="143"/>
      <c r="V58" s="31"/>
      <c r="W58" s="127"/>
      <c r="X58" s="143"/>
      <c r="Y58" s="31"/>
      <c r="Z58" s="127"/>
      <c r="AA58" s="143"/>
      <c r="AB58" s="274"/>
      <c r="AC58" s="31"/>
      <c r="AD58" s="133"/>
      <c r="AE58" s="16"/>
      <c r="AF58" s="31"/>
      <c r="AG58" s="133"/>
      <c r="AH58" s="16"/>
      <c r="AI58" s="31"/>
      <c r="AJ58" s="142"/>
      <c r="AK58" s="16"/>
      <c r="AL58" s="31"/>
      <c r="AM58" s="142"/>
      <c r="AN58" s="16"/>
      <c r="AO58" s="31"/>
      <c r="AP58" s="142"/>
      <c r="AQ58" s="16"/>
      <c r="AR58" s="20"/>
      <c r="AS58" s="18"/>
      <c r="AT58" s="257"/>
      <c r="AU58" s="23"/>
      <c r="AV58" s="23"/>
      <c r="AW58" s="257"/>
      <c r="AX58" s="23"/>
      <c r="AZ58" s="257"/>
      <c r="BA58" s="23"/>
      <c r="BC58" s="257"/>
      <c r="BD58" s="23"/>
      <c r="BF58" s="257"/>
      <c r="BG58" s="23"/>
      <c r="BH58" s="23"/>
      <c r="BI58" s="257"/>
      <c r="BJ58" s="23"/>
      <c r="BK58" s="23"/>
      <c r="BL58" s="257"/>
      <c r="BM58" s="23"/>
      <c r="BN58" s="23"/>
      <c r="BO58" s="257"/>
      <c r="BP58" s="23"/>
      <c r="BQ58" s="23"/>
      <c r="BR58" s="257"/>
      <c r="BS58" s="23"/>
      <c r="BT58" s="23"/>
      <c r="BU58" s="257"/>
      <c r="BV58" s="23"/>
      <c r="BW58" s="23"/>
      <c r="BX58" s="257"/>
      <c r="BY58" s="23"/>
      <c r="BZ58" s="23"/>
      <c r="CA58" s="257"/>
      <c r="CB58" s="23"/>
      <c r="CC58" s="23"/>
      <c r="CE58" s="23"/>
      <c r="CF58" s="23"/>
      <c r="CH58" s="23"/>
      <c r="CI58" s="23"/>
      <c r="CJ58" s="257"/>
      <c r="CK58" s="23"/>
      <c r="CL58" s="23"/>
      <c r="CM58" s="257"/>
      <c r="CN58" s="23"/>
      <c r="CO58" s="23"/>
      <c r="CP58" s="257"/>
      <c r="CQ58" s="23"/>
      <c r="CR58" s="23"/>
      <c r="CS58" s="257"/>
      <c r="CT58" s="23"/>
      <c r="CU58" s="258"/>
      <c r="CV58" s="357"/>
      <c r="CW58" s="258"/>
      <c r="CX58" s="258"/>
      <c r="CY58" s="357"/>
      <c r="CZ58" s="258"/>
      <c r="DA58" s="258"/>
      <c r="DB58" s="357"/>
      <c r="DC58" s="258"/>
      <c r="DD58" s="258"/>
      <c r="DE58" s="357"/>
      <c r="DF58" s="258"/>
      <c r="DG58" s="258"/>
      <c r="DH58" s="357"/>
      <c r="DI58" s="258"/>
      <c r="DJ58" s="258"/>
      <c r="DK58" s="357"/>
      <c r="DL58" s="258"/>
      <c r="DM58" s="258"/>
      <c r="DN58" s="357"/>
      <c r="DO58" s="258"/>
      <c r="DP58" s="258"/>
      <c r="DQ58" s="357"/>
      <c r="DR58" s="23"/>
      <c r="DS58" s="23"/>
      <c r="DT58" s="257"/>
      <c r="DU58" s="23"/>
      <c r="DV58" s="23"/>
      <c r="DW58" s="257"/>
      <c r="DX58" s="23"/>
      <c r="DY58" s="23"/>
      <c r="DZ58" s="257"/>
      <c r="EA58" s="23"/>
      <c r="EB58" s="23"/>
      <c r="EC58" s="257"/>
      <c r="ED58" s="23"/>
      <c r="EE58" s="23"/>
      <c r="EF58" s="257"/>
      <c r="EG58" s="23"/>
      <c r="EH58" s="23"/>
      <c r="EI58" s="257"/>
      <c r="EJ58" s="23"/>
      <c r="EK58" s="23"/>
      <c r="EL58" s="257"/>
      <c r="EM58" s="23"/>
      <c r="EN58" s="23"/>
      <c r="EO58" s="257"/>
      <c r="EP58" s="23"/>
      <c r="EQ58" s="23"/>
      <c r="ER58" s="257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</row>
    <row r="59" spans="1:414" s="421" customFormat="1">
      <c r="A59" s="406"/>
      <c r="B59" s="407"/>
      <c r="C59" s="408"/>
      <c r="D59" s="409"/>
      <c r="E59" s="410"/>
      <c r="F59" s="534"/>
      <c r="G59" s="527"/>
      <c r="H59" s="411"/>
      <c r="I59" s="412"/>
      <c r="J59" s="413"/>
      <c r="K59" s="414"/>
      <c r="L59" s="555"/>
      <c r="M59" s="418"/>
      <c r="N59" s="415"/>
      <c r="O59" s="564"/>
      <c r="P59" s="418"/>
      <c r="Q59" s="415"/>
      <c r="R59" s="564"/>
      <c r="S59" s="418"/>
      <c r="T59" s="415"/>
      <c r="U59" s="564"/>
      <c r="V59" s="418"/>
      <c r="W59" s="415"/>
      <c r="X59" s="564"/>
      <c r="Y59" s="418"/>
      <c r="Z59" s="415"/>
      <c r="AA59" s="564"/>
      <c r="AB59" s="418"/>
      <c r="AC59" s="415"/>
      <c r="AD59" s="564"/>
      <c r="AE59" s="418"/>
      <c r="AF59" s="415"/>
      <c r="AG59" s="564"/>
      <c r="AH59" s="418"/>
      <c r="AI59" s="415"/>
      <c r="AJ59" s="417"/>
      <c r="AK59" s="416"/>
      <c r="AL59" s="415"/>
      <c r="AM59" s="417"/>
      <c r="AN59" s="416"/>
      <c r="AO59" s="415"/>
      <c r="AP59" s="417"/>
      <c r="AQ59" s="416"/>
      <c r="AR59" s="415"/>
      <c r="AS59" s="417"/>
      <c r="AT59" s="416"/>
      <c r="AU59" s="415"/>
      <c r="AV59" s="417"/>
      <c r="AW59" s="416"/>
      <c r="AX59" s="415"/>
      <c r="AY59" s="417"/>
      <c r="AZ59" s="416"/>
      <c r="BA59" s="415"/>
      <c r="BB59" s="417"/>
      <c r="BC59" s="416"/>
      <c r="BD59" s="415"/>
      <c r="BE59" s="417"/>
      <c r="BF59" s="416"/>
      <c r="BG59" s="415"/>
      <c r="BH59" s="417"/>
      <c r="BI59" s="416"/>
      <c r="BJ59" s="415"/>
      <c r="BK59" s="417"/>
      <c r="BL59" s="416"/>
      <c r="BM59" s="415"/>
      <c r="BN59" s="417"/>
      <c r="BO59" s="416"/>
      <c r="BP59" s="415"/>
      <c r="BQ59" s="417"/>
      <c r="BR59" s="416"/>
      <c r="BS59" s="415"/>
      <c r="BT59" s="417"/>
      <c r="BU59" s="416"/>
      <c r="BV59" s="415"/>
      <c r="BW59" s="417"/>
      <c r="BX59" s="416"/>
      <c r="BY59" s="415"/>
      <c r="BZ59" s="417"/>
      <c r="CA59" s="416"/>
      <c r="CB59" s="415"/>
      <c r="CC59" s="417"/>
      <c r="CD59" s="416"/>
      <c r="CE59" s="415"/>
      <c r="CF59" s="417"/>
      <c r="CG59" s="416"/>
      <c r="CH59" s="415"/>
      <c r="CI59" s="417"/>
      <c r="CJ59" s="416"/>
      <c r="CK59" s="415"/>
      <c r="CL59" s="417"/>
      <c r="CM59" s="416"/>
      <c r="CN59" s="415"/>
      <c r="CO59" s="417"/>
      <c r="CP59" s="416"/>
      <c r="CQ59" s="415"/>
      <c r="CR59" s="417"/>
      <c r="CS59" s="416"/>
      <c r="CT59" s="415"/>
      <c r="CU59" s="417"/>
      <c r="CV59" s="416"/>
      <c r="CW59" s="415"/>
      <c r="CX59" s="417"/>
      <c r="CY59" s="416"/>
      <c r="CZ59" s="415"/>
      <c r="DA59" s="417"/>
      <c r="DB59" s="416"/>
      <c r="DC59" s="415"/>
      <c r="DD59" s="417"/>
      <c r="DE59" s="416"/>
      <c r="DF59" s="415"/>
      <c r="DG59" s="417"/>
      <c r="DH59" s="416"/>
      <c r="DI59" s="415"/>
      <c r="DJ59" s="417"/>
      <c r="DK59" s="416"/>
      <c r="DL59" s="415"/>
      <c r="DM59" s="417"/>
      <c r="DN59" s="416"/>
      <c r="DO59" s="415"/>
      <c r="DP59" s="417"/>
      <c r="DQ59" s="416"/>
      <c r="DR59" s="415"/>
      <c r="DS59" s="417"/>
      <c r="DT59" s="416"/>
      <c r="DU59" s="415"/>
      <c r="DV59" s="423"/>
      <c r="DW59" s="418"/>
      <c r="DX59" s="415"/>
      <c r="DY59" s="417"/>
      <c r="DZ59" s="418"/>
      <c r="EA59" s="415"/>
      <c r="EB59" s="417"/>
      <c r="EC59" s="416"/>
      <c r="ED59" s="415"/>
      <c r="EE59" s="417"/>
      <c r="EF59" s="416"/>
      <c r="EG59" s="415"/>
      <c r="EH59" s="417"/>
      <c r="EI59" s="416"/>
      <c r="EJ59" s="415"/>
      <c r="EK59" s="417"/>
      <c r="EL59" s="416"/>
      <c r="EM59" s="415"/>
      <c r="EN59" s="417"/>
      <c r="EO59" s="416"/>
      <c r="EP59" s="415"/>
      <c r="EQ59" s="417"/>
      <c r="ER59" s="416"/>
      <c r="ES59" s="415"/>
      <c r="ET59" s="417"/>
      <c r="EU59" s="416"/>
      <c r="EV59" s="415"/>
      <c r="EW59" s="417"/>
      <c r="EX59" s="416"/>
      <c r="EY59" s="415"/>
      <c r="EZ59" s="417"/>
      <c r="FA59" s="416"/>
      <c r="FB59" s="415"/>
      <c r="FC59" s="417"/>
      <c r="FD59" s="418"/>
      <c r="FE59" s="415"/>
      <c r="FF59" s="417"/>
      <c r="FG59" s="418"/>
      <c r="FH59" s="415"/>
      <c r="FI59" s="417"/>
      <c r="FJ59" s="418"/>
      <c r="FK59" s="415"/>
      <c r="FL59" s="417"/>
      <c r="FM59" s="418"/>
      <c r="FN59" s="415"/>
      <c r="FO59" s="417"/>
      <c r="FP59" s="418"/>
      <c r="FQ59" s="415"/>
      <c r="FR59" s="417"/>
      <c r="FS59" s="418"/>
      <c r="FT59" s="415"/>
      <c r="FU59" s="417"/>
      <c r="FV59" s="418"/>
      <c r="FW59" s="415"/>
      <c r="FX59" s="417"/>
      <c r="FY59" s="418"/>
      <c r="FZ59" s="415"/>
      <c r="GA59" s="417"/>
      <c r="GB59" s="418"/>
      <c r="GC59" s="415"/>
      <c r="GD59" s="417"/>
      <c r="GE59" s="418"/>
      <c r="GF59" s="415"/>
      <c r="GG59" s="417"/>
      <c r="GH59" s="418"/>
      <c r="GI59" s="415"/>
      <c r="GJ59" s="417"/>
      <c r="GK59" s="418"/>
      <c r="GL59" s="415"/>
      <c r="GM59" s="417"/>
      <c r="GN59" s="418"/>
      <c r="GO59" s="415"/>
      <c r="GP59" s="417"/>
      <c r="GQ59" s="418"/>
      <c r="GR59" s="415"/>
      <c r="GS59" s="417"/>
      <c r="GT59" s="418"/>
      <c r="GU59" s="415"/>
      <c r="GV59" s="417"/>
      <c r="GW59" s="418"/>
      <c r="GX59" s="415"/>
      <c r="GY59" s="417"/>
      <c r="GZ59" s="418"/>
      <c r="HA59" s="415"/>
      <c r="HB59" s="417"/>
      <c r="HC59" s="418"/>
      <c r="HD59" s="415"/>
      <c r="HE59" s="417"/>
      <c r="HF59" s="418"/>
      <c r="HG59" s="415"/>
      <c r="HH59" s="417"/>
      <c r="HI59" s="418"/>
      <c r="HJ59" s="415"/>
      <c r="HK59" s="417"/>
      <c r="HL59" s="418"/>
      <c r="HM59" s="415"/>
      <c r="HN59" s="417"/>
      <c r="HO59" s="418"/>
      <c r="HP59" s="415"/>
      <c r="HQ59" s="417"/>
      <c r="HR59" s="418"/>
      <c r="HS59" s="415"/>
      <c r="HT59" s="417"/>
      <c r="HU59" s="418"/>
      <c r="HV59" s="415"/>
      <c r="HW59" s="417"/>
      <c r="HX59" s="418"/>
      <c r="HY59" s="415"/>
      <c r="HZ59" s="417"/>
      <c r="IA59" s="418"/>
      <c r="IB59" s="415"/>
      <c r="IC59" s="417"/>
      <c r="ID59" s="418"/>
      <c r="IE59" s="415"/>
      <c r="IF59" s="417"/>
      <c r="IG59" s="418"/>
      <c r="IH59" s="415"/>
      <c r="II59" s="417"/>
      <c r="IJ59" s="418"/>
      <c r="IK59" s="415"/>
      <c r="IL59" s="417"/>
      <c r="IM59" s="418"/>
      <c r="IN59" s="415"/>
      <c r="IO59" s="417"/>
      <c r="IP59" s="418"/>
      <c r="IQ59" s="415"/>
      <c r="IR59" s="417"/>
      <c r="IS59" s="418"/>
      <c r="IT59" s="415"/>
      <c r="IU59" s="417"/>
      <c r="IV59" s="418"/>
      <c r="IW59" s="415"/>
      <c r="IX59" s="417"/>
      <c r="IY59" s="418"/>
      <c r="IZ59" s="415"/>
      <c r="JA59" s="417"/>
      <c r="JB59" s="418"/>
      <c r="JC59" s="415"/>
      <c r="JD59" s="417"/>
      <c r="JE59" s="418"/>
      <c r="JF59" s="415"/>
      <c r="JG59" s="417"/>
      <c r="JH59" s="418"/>
      <c r="JI59" s="415"/>
      <c r="JJ59" s="417"/>
      <c r="JK59" s="418"/>
      <c r="JL59" s="415"/>
      <c r="JM59" s="417"/>
      <c r="JN59" s="418"/>
      <c r="JO59" s="415"/>
      <c r="JP59" s="417"/>
      <c r="JQ59" s="418"/>
      <c r="JR59" s="415"/>
      <c r="JS59" s="417"/>
      <c r="JT59" s="418"/>
      <c r="JU59" s="415"/>
      <c r="JV59" s="417"/>
      <c r="JW59" s="418"/>
      <c r="JX59" s="415"/>
      <c r="JY59" s="417"/>
      <c r="JZ59" s="418"/>
      <c r="KA59" s="415"/>
      <c r="KB59" s="417"/>
      <c r="KC59" s="418"/>
      <c r="KD59" s="415"/>
      <c r="KE59" s="417"/>
      <c r="KF59" s="418"/>
      <c r="KG59" s="415"/>
      <c r="KH59" s="417"/>
      <c r="KI59" s="418"/>
      <c r="KJ59" s="415"/>
      <c r="KK59" s="417"/>
      <c r="KL59" s="418"/>
      <c r="KM59" s="415"/>
      <c r="KN59" s="417"/>
      <c r="KO59" s="418"/>
      <c r="KP59" s="415"/>
      <c r="KQ59" s="417"/>
      <c r="KR59" s="418"/>
      <c r="KS59" s="415"/>
      <c r="KT59" s="417"/>
      <c r="KU59" s="418"/>
      <c r="KV59" s="415"/>
      <c r="KW59" s="417"/>
      <c r="KX59" s="418"/>
      <c r="KY59" s="415"/>
      <c r="KZ59" s="417"/>
      <c r="LA59" s="418"/>
      <c r="LB59" s="415"/>
      <c r="LC59" s="417"/>
      <c r="LD59" s="418"/>
      <c r="LE59" s="415"/>
      <c r="LF59" s="417"/>
      <c r="LG59" s="418"/>
      <c r="LH59" s="415"/>
      <c r="LI59" s="417"/>
      <c r="LJ59" s="418"/>
      <c r="LK59" s="415"/>
      <c r="LL59" s="417"/>
      <c r="LM59" s="418"/>
      <c r="LN59" s="415"/>
      <c r="LO59" s="417"/>
      <c r="LP59" s="418"/>
      <c r="LQ59" s="415"/>
      <c r="LR59" s="417"/>
      <c r="LS59" s="418"/>
      <c r="LT59" s="415"/>
      <c r="LU59" s="417"/>
      <c r="LV59" s="418"/>
      <c r="LW59" s="415"/>
      <c r="LX59" s="417"/>
      <c r="LY59" s="418"/>
      <c r="LZ59" s="415"/>
      <c r="MA59" s="417"/>
      <c r="MB59" s="418"/>
      <c r="MC59" s="415"/>
      <c r="MD59" s="417"/>
      <c r="ME59" s="418"/>
      <c r="MF59" s="415"/>
      <c r="MG59" s="417"/>
      <c r="MH59" s="418"/>
      <c r="MI59" s="415"/>
      <c r="MJ59" s="417"/>
      <c r="MK59" s="418"/>
      <c r="ML59" s="415"/>
      <c r="MM59" s="417"/>
      <c r="MN59" s="418"/>
      <c r="MO59" s="415"/>
      <c r="MP59" s="417"/>
      <c r="MQ59" s="418"/>
      <c r="MR59" s="415"/>
      <c r="MS59" s="417"/>
      <c r="MT59" s="418"/>
      <c r="MU59" s="415"/>
      <c r="MV59" s="417"/>
      <c r="MW59" s="418"/>
      <c r="MX59" s="415"/>
      <c r="MY59" s="417"/>
      <c r="MZ59" s="418"/>
      <c r="NA59" s="415"/>
      <c r="NB59" s="417"/>
      <c r="NC59" s="418"/>
      <c r="ND59" s="415"/>
      <c r="NE59" s="417"/>
      <c r="NF59" s="418"/>
      <c r="NG59" s="415"/>
      <c r="NH59" s="417"/>
      <c r="NI59" s="419"/>
      <c r="NJ59" s="415"/>
      <c r="NK59" s="417"/>
      <c r="NL59" s="419"/>
      <c r="NM59" s="415"/>
      <c r="NN59" s="417"/>
      <c r="NO59" s="418"/>
      <c r="NP59" s="415"/>
      <c r="NQ59" s="417"/>
      <c r="NR59" s="418"/>
      <c r="NS59" s="415"/>
      <c r="NT59" s="417"/>
      <c r="NU59" s="418"/>
      <c r="NV59" s="415"/>
      <c r="NW59" s="417"/>
      <c r="NX59" s="419"/>
      <c r="NY59" s="415"/>
      <c r="NZ59" s="423"/>
      <c r="OA59" s="419"/>
      <c r="OB59" s="415"/>
      <c r="OC59" s="423"/>
      <c r="OD59" s="419"/>
      <c r="OE59" s="415"/>
      <c r="OF59" s="423"/>
      <c r="OG59" s="419"/>
      <c r="OH59" s="420"/>
      <c r="OI59" s="423"/>
      <c r="OJ59" s="420"/>
      <c r="OK59" s="418"/>
      <c r="OL59" s="417"/>
      <c r="OM59" s="420"/>
      <c r="ON59" s="418"/>
      <c r="OO59" s="423"/>
      <c r="OP59" s="420"/>
      <c r="OQ59" s="418"/>
      <c r="OR59" s="417"/>
      <c r="OS59" s="406"/>
      <c r="OT59" s="406"/>
      <c r="OU59" s="406"/>
      <c r="OV59" s="406"/>
      <c r="OW59" s="406"/>
      <c r="OX59" s="422"/>
    </row>
    <row r="60" spans="1:414" s="28" customFormat="1">
      <c r="A60" s="23"/>
      <c r="B60" s="24"/>
      <c r="C60" s="15"/>
      <c r="D60" s="42"/>
      <c r="E60" s="195"/>
      <c r="F60" s="302"/>
      <c r="G60" s="262"/>
      <c r="H60" s="153"/>
      <c r="I60" s="100"/>
      <c r="J60" s="154"/>
      <c r="K60" s="155"/>
      <c r="L60" s="347"/>
      <c r="M60" s="31"/>
      <c r="N60" s="31"/>
      <c r="O60" s="143"/>
      <c r="P60" s="31"/>
      <c r="Q60" s="31"/>
      <c r="R60" s="143"/>
      <c r="S60" s="31"/>
      <c r="T60" s="31"/>
      <c r="U60" s="143"/>
      <c r="V60" s="31"/>
      <c r="W60" s="31"/>
      <c r="X60" s="143"/>
      <c r="Y60" s="31"/>
      <c r="Z60" s="31"/>
      <c r="AA60" s="143"/>
      <c r="AB60" s="31"/>
      <c r="AC60" s="31"/>
      <c r="AD60" s="133"/>
      <c r="AE60" s="83"/>
      <c r="AF60" s="31"/>
      <c r="AG60" s="133"/>
      <c r="AH60" s="44"/>
      <c r="AI60" s="31"/>
      <c r="AJ60" s="133"/>
      <c r="AK60" s="16"/>
      <c r="AL60" s="31"/>
      <c r="AM60" s="133"/>
      <c r="AN60" s="16"/>
      <c r="AO60" s="31"/>
      <c r="AP60" s="133"/>
      <c r="AQ60" s="16"/>
      <c r="AR60" s="31"/>
      <c r="AS60" s="133"/>
      <c r="AT60" s="16"/>
      <c r="AU60" s="31"/>
      <c r="AV60" s="133"/>
      <c r="AW60" s="16"/>
      <c r="AX60" s="31"/>
      <c r="AY60" s="133"/>
      <c r="AZ60" s="16"/>
      <c r="BA60" s="31"/>
      <c r="BB60" s="133"/>
      <c r="BC60" s="16"/>
      <c r="BD60" s="31"/>
      <c r="BE60" s="133"/>
      <c r="BF60" s="16"/>
      <c r="BG60" s="31"/>
      <c r="BH60" s="142"/>
      <c r="BI60" s="16"/>
      <c r="BJ60" s="31"/>
      <c r="BK60" s="142"/>
      <c r="BL60" s="16"/>
      <c r="BM60" s="31"/>
      <c r="BN60" s="142"/>
      <c r="BO60" s="257"/>
      <c r="BP60" s="23"/>
      <c r="BQ60" s="23"/>
      <c r="BR60" s="257"/>
      <c r="BS60" s="23"/>
      <c r="BT60" s="23"/>
      <c r="BU60" s="257"/>
      <c r="BV60" s="23"/>
      <c r="BW60" s="23"/>
      <c r="BX60" s="257"/>
      <c r="BY60" s="23"/>
      <c r="BZ60" s="23"/>
      <c r="CA60" s="257"/>
      <c r="CB60" s="23"/>
      <c r="CC60" s="23"/>
      <c r="CE60" s="23"/>
      <c r="CF60" s="23"/>
      <c r="CH60" s="23"/>
      <c r="CI60" s="23"/>
      <c r="CJ60" s="257"/>
      <c r="CK60" s="23"/>
      <c r="CL60" s="23"/>
      <c r="CM60" s="257"/>
      <c r="CN60" s="23"/>
      <c r="CO60" s="23"/>
      <c r="CP60" s="257"/>
      <c r="CQ60" s="23"/>
      <c r="CR60" s="23"/>
      <c r="CS60" s="257"/>
      <c r="CT60" s="23"/>
      <c r="CU60" s="23"/>
      <c r="CV60" s="257"/>
      <c r="CW60" s="23"/>
      <c r="CX60" s="258"/>
      <c r="CY60" s="357"/>
      <c r="CZ60" s="258"/>
      <c r="DA60" s="258"/>
      <c r="DB60" s="357"/>
      <c r="DC60" s="258"/>
      <c r="DD60" s="258"/>
      <c r="DE60" s="357"/>
      <c r="DF60" s="258"/>
      <c r="DG60" s="258"/>
      <c r="DH60" s="357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</row>
    <row r="61" spans="1:414" s="28" customFormat="1">
      <c r="A61" s="23"/>
      <c r="B61" s="24"/>
      <c r="C61" s="15"/>
      <c r="E61" s="509"/>
      <c r="F61" s="617"/>
      <c r="G61" s="262"/>
      <c r="H61" s="153"/>
      <c r="I61" s="100"/>
      <c r="J61" s="154"/>
      <c r="K61" s="155"/>
      <c r="L61" s="347"/>
      <c r="M61" s="31"/>
      <c r="N61" s="31"/>
      <c r="O61" s="618"/>
      <c r="P61" s="31"/>
      <c r="Q61" s="31"/>
      <c r="R61" s="618"/>
      <c r="S61" s="31"/>
      <c r="T61" s="31"/>
      <c r="U61" s="618"/>
      <c r="V61" s="31"/>
      <c r="W61" s="31"/>
      <c r="X61" s="618"/>
      <c r="Y61" s="31"/>
      <c r="Z61" s="31"/>
      <c r="AA61" s="618"/>
      <c r="AB61" s="31"/>
      <c r="AC61" s="31"/>
      <c r="AD61" s="34"/>
      <c r="AE61" s="83"/>
      <c r="AF61" s="31"/>
      <c r="AG61" s="34"/>
      <c r="AH61" s="83"/>
      <c r="AI61" s="31"/>
      <c r="AJ61" s="34"/>
      <c r="AK61" s="83"/>
      <c r="AL61" s="127"/>
      <c r="AM61" s="133"/>
      <c r="AN61" s="83"/>
      <c r="AO61" s="127"/>
      <c r="AP61" s="133"/>
      <c r="AQ61" s="83"/>
      <c r="AR61" s="127"/>
      <c r="AS61" s="133"/>
      <c r="AT61" s="83"/>
      <c r="AU61" s="127"/>
      <c r="AV61" s="133"/>
      <c r="AW61" s="83"/>
      <c r="AX61" s="127"/>
      <c r="AY61" s="133"/>
      <c r="AZ61" s="83"/>
      <c r="BA61" s="127"/>
      <c r="BB61" s="133"/>
      <c r="BC61" s="83"/>
      <c r="BD61" s="127"/>
      <c r="BE61" s="133"/>
      <c r="BF61" s="83"/>
      <c r="BG61" s="127"/>
      <c r="BH61" s="133"/>
      <c r="BI61" s="83"/>
      <c r="BJ61" s="127"/>
      <c r="BK61" s="133"/>
      <c r="BL61" s="83"/>
      <c r="BM61" s="127"/>
      <c r="BN61" s="133"/>
      <c r="BO61" s="83"/>
      <c r="BP61" s="127"/>
      <c r="BQ61" s="133"/>
      <c r="BR61" s="83"/>
      <c r="BS61" s="127"/>
      <c r="BT61" s="133"/>
      <c r="BU61" s="83"/>
      <c r="BV61" s="127"/>
      <c r="BW61" s="133"/>
      <c r="BX61" s="83"/>
      <c r="BY61" s="127"/>
      <c r="BZ61" s="133"/>
      <c r="CA61" s="83"/>
      <c r="CB61" s="127"/>
      <c r="CC61" s="133"/>
      <c r="CD61" s="31"/>
      <c r="CE61" s="127"/>
      <c r="CF61" s="133"/>
      <c r="CG61" s="31"/>
      <c r="CH61" s="127"/>
      <c r="CI61" s="133"/>
      <c r="CJ61" s="83"/>
      <c r="CK61" s="127"/>
      <c r="CL61" s="133"/>
      <c r="CM61" s="83"/>
      <c r="CN61" s="127"/>
      <c r="CO61" s="133"/>
      <c r="CP61" s="83"/>
      <c r="CQ61" s="127"/>
      <c r="CR61" s="133"/>
      <c r="CS61" s="83"/>
      <c r="CT61" s="127"/>
      <c r="CU61" s="133"/>
      <c r="CV61" s="83"/>
      <c r="CW61" s="127"/>
      <c r="CX61" s="133"/>
      <c r="CY61" s="83"/>
      <c r="CZ61" s="127"/>
      <c r="DA61" s="133"/>
      <c r="DB61" s="83"/>
      <c r="DC61" s="127"/>
      <c r="DD61" s="133"/>
      <c r="DE61" s="83"/>
      <c r="DF61" s="127"/>
      <c r="DG61" s="133"/>
      <c r="DH61" s="83"/>
      <c r="DI61" s="127"/>
      <c r="DJ61" s="133"/>
      <c r="DK61" s="31"/>
      <c r="DL61" s="127"/>
      <c r="DM61" s="133"/>
      <c r="DN61" s="31"/>
      <c r="DO61" s="127"/>
      <c r="DP61" s="133"/>
      <c r="DQ61" s="31"/>
      <c r="DR61" s="127"/>
      <c r="DS61" s="133"/>
      <c r="DT61" s="31"/>
      <c r="DU61" s="127"/>
      <c r="DV61" s="133"/>
      <c r="DW61" s="31"/>
      <c r="DX61" s="127"/>
      <c r="DY61" s="133"/>
      <c r="DZ61" s="31"/>
      <c r="EA61" s="127"/>
      <c r="EB61" s="133"/>
      <c r="EC61" s="31"/>
      <c r="ED61" s="127"/>
      <c r="EE61" s="133"/>
      <c r="EF61" s="31"/>
      <c r="EG61" s="127"/>
      <c r="EH61" s="133"/>
      <c r="EI61" s="31"/>
      <c r="EJ61" s="127"/>
      <c r="EK61" s="133"/>
      <c r="EL61" s="31"/>
      <c r="EM61" s="127"/>
      <c r="EN61" s="133"/>
      <c r="EO61" s="31"/>
      <c r="EP61" s="127"/>
      <c r="EQ61" s="133"/>
      <c r="ER61" s="31"/>
      <c r="ES61" s="127"/>
      <c r="ET61" s="133"/>
      <c r="EU61" s="31"/>
      <c r="EV61" s="127"/>
      <c r="EW61" s="133"/>
      <c r="EX61" s="31"/>
      <c r="EY61" s="127"/>
      <c r="EZ61" s="133"/>
      <c r="FA61" s="31"/>
      <c r="FB61" s="127"/>
      <c r="FC61" s="133"/>
      <c r="FD61" s="31"/>
      <c r="FE61" s="127"/>
      <c r="FF61" s="133"/>
      <c r="FG61" s="31"/>
      <c r="FH61" s="127"/>
      <c r="FI61" s="133"/>
      <c r="FJ61" s="31"/>
      <c r="FK61" s="127"/>
      <c r="FL61" s="13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</row>
    <row r="62" spans="1:414" s="28" customFormat="1">
      <c r="A62" s="23"/>
      <c r="B62" s="24"/>
      <c r="C62" s="15"/>
      <c r="E62" s="509"/>
      <c r="F62" s="617"/>
      <c r="G62" s="262"/>
      <c r="H62" s="153"/>
      <c r="I62" s="100"/>
      <c r="J62" s="154"/>
      <c r="K62" s="155"/>
      <c r="L62" s="347"/>
      <c r="M62" s="31"/>
      <c r="N62" s="31"/>
      <c r="O62" s="618"/>
      <c r="P62" s="31"/>
      <c r="Q62" s="31"/>
      <c r="R62" s="618"/>
      <c r="S62" s="31"/>
      <c r="T62" s="31"/>
      <c r="U62" s="618"/>
      <c r="V62" s="31"/>
      <c r="W62" s="31"/>
      <c r="X62" s="618"/>
      <c r="Y62" s="31"/>
      <c r="Z62" s="31"/>
      <c r="AA62" s="618"/>
      <c r="AB62" s="31"/>
      <c r="AC62" s="31"/>
      <c r="AD62" s="34"/>
      <c r="AE62" s="83"/>
      <c r="AF62" s="31"/>
      <c r="AG62" s="34"/>
      <c r="AH62" s="83"/>
      <c r="AI62" s="31"/>
      <c r="AJ62" s="34"/>
      <c r="AK62" s="83"/>
      <c r="AL62" s="127"/>
      <c r="AM62" s="133"/>
      <c r="AN62" s="83"/>
      <c r="AO62" s="127"/>
      <c r="AP62" s="133"/>
      <c r="AQ62" s="83"/>
      <c r="AR62" s="127"/>
      <c r="AS62" s="133"/>
      <c r="AT62" s="83"/>
      <c r="AU62" s="127"/>
      <c r="AV62" s="133"/>
      <c r="AW62" s="83"/>
      <c r="AX62" s="127"/>
      <c r="AY62" s="133"/>
      <c r="AZ62" s="83"/>
      <c r="BA62" s="127"/>
      <c r="BB62" s="133"/>
      <c r="BC62" s="83"/>
      <c r="BD62" s="127"/>
      <c r="BE62" s="133"/>
      <c r="BF62" s="83"/>
      <c r="BG62" s="127"/>
      <c r="BH62" s="133"/>
      <c r="BI62" s="83"/>
      <c r="BJ62" s="127"/>
      <c r="BK62" s="133"/>
      <c r="BL62" s="83"/>
      <c r="BM62" s="127"/>
      <c r="BN62" s="133"/>
      <c r="BO62" s="83"/>
      <c r="BP62" s="127"/>
      <c r="BQ62" s="133"/>
      <c r="BR62" s="83"/>
      <c r="BS62" s="127"/>
      <c r="BT62" s="133"/>
      <c r="BU62" s="83"/>
      <c r="BV62" s="127"/>
      <c r="BW62" s="133"/>
      <c r="BX62" s="83"/>
      <c r="BY62" s="127"/>
      <c r="BZ62" s="133"/>
      <c r="CA62" s="83"/>
      <c r="CB62" s="127"/>
      <c r="CC62" s="133"/>
      <c r="CD62" s="83"/>
      <c r="CE62" s="127"/>
      <c r="CF62" s="133"/>
      <c r="CG62" s="83"/>
      <c r="CH62" s="127"/>
      <c r="CI62" s="133"/>
      <c r="CJ62" s="83"/>
      <c r="CK62" s="127"/>
      <c r="CL62" s="133"/>
      <c r="CM62" s="83"/>
      <c r="CN62" s="127"/>
      <c r="CO62" s="133"/>
      <c r="CP62" s="83"/>
      <c r="CQ62" s="127"/>
      <c r="CR62" s="133"/>
      <c r="CS62" s="83"/>
      <c r="CT62" s="127"/>
      <c r="CU62" s="133"/>
      <c r="CV62" s="83"/>
      <c r="CW62" s="127"/>
      <c r="CX62" s="133"/>
      <c r="CY62" s="83"/>
      <c r="CZ62" s="127"/>
      <c r="DA62" s="133"/>
      <c r="DB62" s="83"/>
      <c r="DC62" s="127"/>
      <c r="DD62" s="133"/>
      <c r="DE62" s="83"/>
      <c r="DF62" s="127"/>
      <c r="DG62" s="133"/>
      <c r="DH62" s="83"/>
      <c r="DI62" s="127"/>
      <c r="DJ62" s="133"/>
      <c r="DK62" s="31"/>
      <c r="DL62" s="127"/>
      <c r="DM62" s="133"/>
      <c r="DN62" s="31"/>
      <c r="DO62" s="127"/>
      <c r="DP62" s="133"/>
      <c r="DQ62" s="31"/>
      <c r="DR62" s="127"/>
      <c r="DS62" s="133"/>
      <c r="DT62" s="31"/>
      <c r="DU62" s="127"/>
      <c r="DV62" s="133"/>
      <c r="DW62" s="31"/>
      <c r="DX62" s="127"/>
      <c r="DY62" s="133"/>
      <c r="DZ62" s="31"/>
      <c r="EA62" s="127"/>
      <c r="EB62" s="133"/>
      <c r="EC62" s="31"/>
      <c r="ED62" s="127"/>
      <c r="EE62" s="133"/>
      <c r="EF62" s="31"/>
      <c r="EG62" s="127"/>
      <c r="EH62" s="133"/>
      <c r="EI62" s="31"/>
      <c r="EJ62" s="127"/>
      <c r="EK62" s="133"/>
      <c r="EL62" s="31"/>
      <c r="EM62" s="127"/>
      <c r="EN62" s="133"/>
      <c r="EO62" s="31"/>
      <c r="EP62" s="127"/>
      <c r="EQ62" s="133"/>
      <c r="ER62" s="31"/>
      <c r="ES62" s="127"/>
      <c r="ET62" s="133"/>
      <c r="EU62" s="31"/>
      <c r="EV62" s="127"/>
      <c r="EW62" s="133"/>
      <c r="EX62" s="31"/>
      <c r="EY62" s="127"/>
      <c r="EZ62" s="133"/>
      <c r="FA62" s="31"/>
      <c r="FB62" s="127"/>
      <c r="FC62" s="133"/>
      <c r="FD62" s="31"/>
      <c r="FE62" s="127"/>
      <c r="FF62" s="133"/>
      <c r="FG62" s="31"/>
      <c r="FH62" s="127"/>
      <c r="FI62" s="133"/>
      <c r="FJ62" s="31"/>
      <c r="FK62" s="127"/>
      <c r="FL62" s="13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</row>
    <row r="63" spans="1:414" s="28" customFormat="1">
      <c r="A63" s="23"/>
      <c r="B63" s="24"/>
      <c r="C63" s="15"/>
      <c r="D63" s="42"/>
      <c r="E63" s="195"/>
      <c r="F63" s="302"/>
      <c r="G63" s="262"/>
      <c r="H63" s="153"/>
      <c r="I63" s="100"/>
      <c r="J63" s="154"/>
      <c r="K63" s="155"/>
      <c r="L63" s="347"/>
      <c r="M63" s="31"/>
      <c r="N63" s="31"/>
      <c r="O63" s="143"/>
      <c r="P63" s="31"/>
      <c r="Q63" s="31"/>
      <c r="R63" s="143"/>
      <c r="S63" s="31"/>
      <c r="T63" s="31"/>
      <c r="U63" s="143"/>
      <c r="V63" s="31"/>
      <c r="W63" s="31"/>
      <c r="X63" s="143"/>
      <c r="Y63" s="31"/>
      <c r="Z63" s="31"/>
      <c r="AA63" s="143"/>
      <c r="AB63" s="31"/>
      <c r="AC63" s="31"/>
      <c r="AD63" s="133"/>
      <c r="AE63" s="83"/>
      <c r="AF63" s="31"/>
      <c r="AG63" s="133"/>
      <c r="AH63" s="44"/>
      <c r="AI63" s="31"/>
      <c r="AJ63" s="133"/>
      <c r="AK63" s="16"/>
      <c r="AL63" s="31"/>
      <c r="AM63" s="133"/>
      <c r="AN63" s="16"/>
      <c r="AO63" s="31"/>
      <c r="AP63" s="133"/>
      <c r="AQ63" s="16"/>
      <c r="AR63" s="31"/>
      <c r="AS63" s="133"/>
      <c r="AT63" s="16"/>
      <c r="AU63" s="31"/>
      <c r="AV63" s="133"/>
      <c r="AW63" s="16"/>
      <c r="AX63" s="31"/>
      <c r="AY63" s="133"/>
      <c r="AZ63" s="16"/>
      <c r="BA63" s="31"/>
      <c r="BB63" s="133"/>
      <c r="BC63" s="16"/>
      <c r="BD63" s="31"/>
      <c r="BE63" s="133"/>
      <c r="BF63" s="16"/>
      <c r="BG63" s="31"/>
      <c r="BH63" s="142"/>
      <c r="BI63" s="16"/>
      <c r="BJ63" s="31"/>
      <c r="BK63" s="142"/>
      <c r="BL63" s="16"/>
      <c r="BM63" s="31"/>
      <c r="BN63" s="142"/>
      <c r="BO63" s="257"/>
      <c r="BP63" s="23"/>
      <c r="BQ63" s="23"/>
      <c r="BR63" s="257"/>
      <c r="BS63" s="23"/>
      <c r="BT63" s="23"/>
      <c r="BU63" s="257"/>
      <c r="BV63" s="23"/>
      <c r="BW63" s="23"/>
      <c r="BX63" s="257"/>
      <c r="BY63" s="23"/>
      <c r="BZ63" s="23"/>
      <c r="CA63" s="257"/>
      <c r="CB63" s="23"/>
      <c r="CC63" s="23"/>
      <c r="CD63" s="257"/>
      <c r="CE63" s="23"/>
      <c r="CF63" s="23"/>
      <c r="CG63" s="257"/>
      <c r="CH63" s="23"/>
      <c r="CI63" s="23"/>
      <c r="CJ63" s="257"/>
      <c r="CK63" s="23"/>
      <c r="CL63" s="23"/>
      <c r="CM63" s="257"/>
      <c r="CN63" s="23"/>
      <c r="CO63" s="23"/>
      <c r="CP63" s="257"/>
      <c r="CQ63" s="23"/>
      <c r="CR63" s="23"/>
      <c r="CS63" s="257"/>
      <c r="CT63" s="23"/>
      <c r="CU63" s="23"/>
      <c r="CW63" s="23"/>
      <c r="CX63" s="258"/>
      <c r="CY63" s="264"/>
      <c r="CZ63" s="258"/>
      <c r="DA63" s="258"/>
      <c r="DB63" s="264"/>
      <c r="DC63" s="258"/>
      <c r="DD63" s="258"/>
      <c r="DE63" s="264"/>
      <c r="DF63" s="258"/>
      <c r="DG63" s="258"/>
      <c r="DH63" s="264"/>
      <c r="DI63" s="258"/>
      <c r="DJ63" s="258"/>
      <c r="DK63" s="258"/>
      <c r="DL63" s="258"/>
      <c r="DM63" s="258"/>
      <c r="DN63" s="258"/>
      <c r="DO63" s="258"/>
      <c r="DP63" s="258"/>
      <c r="DQ63" s="258"/>
      <c r="DR63" s="258"/>
      <c r="DS63" s="258"/>
      <c r="DT63" s="258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</row>
    <row r="64" spans="1:414" s="28" customFormat="1">
      <c r="A64" s="23"/>
      <c r="B64" s="24"/>
      <c r="C64" s="15"/>
      <c r="D64" s="193"/>
      <c r="E64" s="23"/>
      <c r="F64" s="302"/>
      <c r="G64" s="262"/>
      <c r="H64" s="153"/>
      <c r="I64" s="59"/>
      <c r="J64" s="154"/>
      <c r="K64" s="155"/>
      <c r="L64" s="347"/>
      <c r="M64" s="27"/>
      <c r="N64" s="24"/>
      <c r="O64" s="143"/>
      <c r="P64" s="27"/>
      <c r="Q64" s="24"/>
      <c r="R64" s="143"/>
      <c r="S64" s="27"/>
      <c r="T64" s="24"/>
      <c r="U64" s="143"/>
      <c r="V64" s="27"/>
      <c r="W64" s="24"/>
      <c r="X64" s="143"/>
      <c r="Y64" s="27"/>
      <c r="Z64" s="24"/>
      <c r="AA64" s="143"/>
      <c r="AB64" s="27"/>
      <c r="AC64" s="24"/>
      <c r="AD64" s="142"/>
      <c r="AE64" s="16"/>
      <c r="AF64" s="24"/>
      <c r="AG64" s="142"/>
      <c r="AH64" s="16"/>
      <c r="AI64" s="24"/>
      <c r="AJ64" s="142"/>
      <c r="AK64" s="16"/>
      <c r="AL64" s="24"/>
      <c r="AM64" s="142"/>
      <c r="AN64" s="257"/>
      <c r="AO64" s="23"/>
      <c r="AP64" s="23"/>
      <c r="AQ64" s="257"/>
      <c r="AR64" s="23"/>
      <c r="AS64" s="23"/>
      <c r="AT64" s="257"/>
      <c r="AU64" s="23"/>
      <c r="AV64" s="23"/>
      <c r="AW64" s="257"/>
      <c r="AX64" s="23"/>
      <c r="AY64" s="23"/>
      <c r="AZ64" s="257"/>
      <c r="BA64" s="23"/>
      <c r="BB64" s="23"/>
      <c r="BC64" s="257"/>
      <c r="BD64" s="23"/>
      <c r="BE64" s="23"/>
      <c r="BF64" s="257"/>
      <c r="BG64" s="23"/>
      <c r="BH64" s="23"/>
      <c r="BI64" s="257"/>
      <c r="BJ64" s="23"/>
      <c r="BK64" s="23"/>
      <c r="BL64" s="257"/>
      <c r="BM64" s="23"/>
      <c r="BN64" s="23"/>
      <c r="BO64" s="257"/>
      <c r="BP64" s="23"/>
      <c r="BQ64" s="23"/>
      <c r="BR64" s="257"/>
      <c r="BS64" s="23"/>
      <c r="BT64" s="23"/>
      <c r="BU64" s="257"/>
      <c r="BV64" s="23"/>
      <c r="BW64" s="23"/>
      <c r="BX64" s="257"/>
      <c r="BY64" s="23"/>
      <c r="BZ64" s="23"/>
      <c r="CA64" s="257"/>
      <c r="CB64" s="23"/>
      <c r="CC64" s="23"/>
      <c r="CD64" s="257"/>
      <c r="CE64" s="23"/>
      <c r="CF64" s="23"/>
      <c r="CG64" s="257"/>
      <c r="CH64" s="23"/>
      <c r="CI64" s="23"/>
      <c r="CJ64" s="257"/>
      <c r="CK64" s="23"/>
      <c r="CL64" s="23"/>
      <c r="CM64" s="257"/>
      <c r="CN64" s="23"/>
      <c r="CO64" s="23"/>
      <c r="CP64" s="257"/>
      <c r="CQ64" s="23"/>
      <c r="CR64" s="23"/>
      <c r="CS64" s="257"/>
      <c r="CT64" s="23"/>
      <c r="CU64" s="23"/>
      <c r="CW64" s="23"/>
      <c r="CX64" s="23"/>
      <c r="CZ64" s="23"/>
      <c r="DA64" s="23"/>
      <c r="DC64" s="258"/>
      <c r="DD64" s="258"/>
      <c r="DE64" s="264"/>
      <c r="DF64" s="258"/>
      <c r="DG64" s="258"/>
      <c r="DH64" s="264"/>
      <c r="DI64" s="258"/>
      <c r="DJ64" s="258"/>
      <c r="DK64" s="264"/>
      <c r="DL64" s="258"/>
      <c r="DM64" s="258"/>
      <c r="DN64" s="264"/>
      <c r="DO64" s="258"/>
      <c r="DP64" s="258"/>
      <c r="DQ64" s="264"/>
      <c r="DR64" s="23"/>
      <c r="DS64" s="23"/>
      <c r="DU64" s="23"/>
      <c r="DV64" s="23"/>
      <c r="DX64" s="23"/>
      <c r="DY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</row>
    <row r="65" spans="1:429" s="28" customFormat="1">
      <c r="A65" s="23"/>
      <c r="B65" s="24"/>
      <c r="C65" s="15"/>
      <c r="D65" s="42"/>
      <c r="E65" s="271"/>
      <c r="F65" s="302"/>
      <c r="G65" s="262"/>
      <c r="H65" s="153"/>
      <c r="I65" s="100"/>
      <c r="J65" s="154"/>
      <c r="K65" s="155"/>
      <c r="L65" s="347"/>
      <c r="M65" s="31"/>
      <c r="N65" s="127"/>
      <c r="O65" s="143"/>
      <c r="P65" s="31"/>
      <c r="Q65" s="127"/>
      <c r="R65" s="143"/>
      <c r="S65" s="31"/>
      <c r="T65" s="127"/>
      <c r="U65" s="143"/>
      <c r="V65" s="31"/>
      <c r="W65" s="127"/>
      <c r="X65" s="143"/>
      <c r="Y65" s="31"/>
      <c r="Z65" s="127"/>
      <c r="AA65" s="143"/>
      <c r="AB65" s="31"/>
      <c r="AC65" s="127"/>
      <c r="AD65" s="133"/>
      <c r="AE65" s="83"/>
      <c r="AF65" s="127"/>
      <c r="AG65" s="133"/>
      <c r="AH65" s="83"/>
      <c r="AI65" s="127"/>
      <c r="AJ65" s="133"/>
      <c r="AK65" s="83"/>
      <c r="AL65" s="127"/>
      <c r="AM65" s="133"/>
      <c r="AN65" s="83"/>
      <c r="AO65" s="127"/>
      <c r="AP65" s="133"/>
      <c r="AQ65" s="83"/>
      <c r="AR65" s="127"/>
      <c r="AS65" s="133"/>
      <c r="AT65" s="83"/>
      <c r="AU65" s="127"/>
      <c r="AV65" s="133"/>
      <c r="AW65" s="83"/>
      <c r="AX65" s="127"/>
      <c r="AY65" s="133"/>
      <c r="AZ65" s="83"/>
      <c r="BA65" s="127"/>
      <c r="BB65" s="133"/>
      <c r="BC65" s="83"/>
      <c r="BD65" s="127"/>
      <c r="BE65" s="133"/>
      <c r="BF65" s="83"/>
      <c r="BG65" s="127"/>
      <c r="BH65" s="133"/>
      <c r="BI65" s="83"/>
      <c r="BJ65" s="127"/>
      <c r="BK65" s="133"/>
      <c r="BL65" s="83"/>
      <c r="BM65" s="127"/>
      <c r="BN65" s="133"/>
      <c r="BO65" s="83"/>
      <c r="BP65" s="127"/>
      <c r="BQ65" s="133"/>
      <c r="BR65" s="83"/>
      <c r="BS65" s="127"/>
      <c r="BT65" s="133"/>
      <c r="BU65" s="83"/>
      <c r="BV65" s="127"/>
      <c r="BW65" s="133"/>
      <c r="BX65" s="83"/>
      <c r="BY65" s="127"/>
      <c r="BZ65" s="133"/>
      <c r="CA65" s="83"/>
      <c r="CB65" s="127"/>
      <c r="CC65" s="133"/>
      <c r="CD65" s="83"/>
      <c r="CE65" s="127"/>
      <c r="CF65" s="133"/>
      <c r="CG65" s="83"/>
      <c r="CH65" s="127"/>
      <c r="CI65" s="133"/>
      <c r="CJ65" s="83"/>
      <c r="CK65" s="127"/>
      <c r="CL65" s="133"/>
      <c r="CM65" s="83"/>
      <c r="CN65" s="127"/>
      <c r="CO65" s="133"/>
      <c r="CP65" s="83"/>
      <c r="CQ65" s="127"/>
      <c r="CR65" s="133"/>
      <c r="CS65" s="83"/>
      <c r="CT65" s="127"/>
      <c r="CU65" s="142"/>
      <c r="CV65" s="31"/>
      <c r="CW65" s="127"/>
      <c r="CX65" s="142"/>
      <c r="CY65" s="274"/>
      <c r="CZ65" s="127"/>
      <c r="DA65" s="133"/>
      <c r="DB65" s="274"/>
      <c r="DC65" s="127"/>
      <c r="DD65" s="133"/>
      <c r="DE65" s="274"/>
      <c r="DF65" s="127"/>
      <c r="DG65" s="133"/>
      <c r="DH65" s="274"/>
      <c r="DI65" s="127"/>
      <c r="DJ65" s="133"/>
      <c r="DK65" s="31"/>
      <c r="DL65" s="127"/>
      <c r="DM65" s="133"/>
      <c r="DN65" s="274"/>
      <c r="DO65" s="127"/>
      <c r="DP65" s="132"/>
      <c r="DQ65" s="274"/>
      <c r="DR65" s="127"/>
      <c r="DS65" s="132"/>
      <c r="DT65" s="274"/>
      <c r="DU65" s="127"/>
      <c r="DV65" s="132"/>
      <c r="DW65" s="274"/>
      <c r="DX65" s="127"/>
      <c r="DY65" s="132"/>
      <c r="DZ65" s="274"/>
      <c r="EA65" s="31"/>
      <c r="EB65" s="132"/>
      <c r="EC65" s="27"/>
      <c r="ED65" s="31"/>
      <c r="EE65" s="133"/>
      <c r="EF65" s="27"/>
      <c r="EG65" s="31"/>
      <c r="EH65" s="133"/>
      <c r="EI65" s="27"/>
      <c r="EJ65" s="31"/>
      <c r="EK65" s="133"/>
      <c r="EL65" s="27"/>
      <c r="EM65" s="31"/>
      <c r="EN65" s="133"/>
      <c r="EO65" s="27"/>
      <c r="EP65" s="31"/>
      <c r="EQ65" s="133"/>
      <c r="ER65" s="27"/>
      <c r="ES65" s="31"/>
      <c r="ET65" s="133"/>
      <c r="EU65" s="27"/>
      <c r="EV65" s="31"/>
      <c r="EW65" s="133"/>
      <c r="EX65" s="27"/>
      <c r="EY65" s="31"/>
      <c r="EZ65" s="133"/>
      <c r="FA65" s="27"/>
      <c r="FB65" s="31"/>
      <c r="FC65" s="142"/>
      <c r="FD65" s="27"/>
      <c r="FE65" s="31"/>
      <c r="FF65" s="142"/>
      <c r="FH65" s="23"/>
      <c r="FI65" s="23"/>
      <c r="FK65" s="23"/>
      <c r="FL65" s="23"/>
      <c r="FN65" s="23"/>
      <c r="FO65" s="23"/>
      <c r="FQ65" s="23"/>
      <c r="FR65" s="23"/>
      <c r="FT65" s="23"/>
      <c r="FU65" s="23"/>
      <c r="FW65" s="23"/>
      <c r="FX65" s="23"/>
      <c r="FZ65" s="23"/>
      <c r="GA65" s="23"/>
      <c r="GC65" s="23"/>
      <c r="GD65" s="23"/>
      <c r="GE65" s="23"/>
      <c r="GF65" s="23"/>
      <c r="GG65" s="23"/>
      <c r="GI65" s="23"/>
      <c r="GJ65" s="23"/>
      <c r="GL65" s="23"/>
      <c r="GM65" s="23"/>
      <c r="GO65" s="23"/>
      <c r="GP65" s="23"/>
      <c r="GR65" s="23"/>
      <c r="GS65" s="23"/>
      <c r="GU65" s="23"/>
      <c r="GV65" s="23"/>
      <c r="GX65" s="23"/>
      <c r="GY65" s="23"/>
      <c r="GZ65" s="23"/>
      <c r="HA65" s="23"/>
      <c r="HB65" s="23"/>
      <c r="HD65" s="23"/>
      <c r="HE65" s="23"/>
      <c r="HG65" s="23"/>
      <c r="HH65" s="23"/>
      <c r="HI65" s="23"/>
      <c r="HJ65" s="23"/>
      <c r="HK65" s="23"/>
      <c r="HL65" s="23"/>
      <c r="HM65" s="23"/>
      <c r="HN65" s="23"/>
    </row>
    <row r="66" spans="1:429" s="28" customFormat="1">
      <c r="A66" s="23"/>
      <c r="B66" s="24"/>
      <c r="C66" s="15"/>
      <c r="D66" s="42"/>
      <c r="E66" s="23"/>
      <c r="F66" s="302"/>
      <c r="G66" s="262"/>
      <c r="H66" s="153"/>
      <c r="I66" s="59"/>
      <c r="J66" s="154"/>
      <c r="K66" s="155"/>
      <c r="L66" s="347"/>
      <c r="M66" s="31"/>
      <c r="N66" s="127"/>
      <c r="O66" s="143"/>
      <c r="P66" s="31"/>
      <c r="Q66" s="127"/>
      <c r="R66" s="143"/>
      <c r="S66" s="31"/>
      <c r="T66" s="127"/>
      <c r="U66" s="143"/>
      <c r="V66" s="31"/>
      <c r="W66" s="127"/>
      <c r="X66" s="143"/>
      <c r="Y66" s="31"/>
      <c r="Z66" s="127"/>
      <c r="AA66" s="143"/>
      <c r="AB66" s="31"/>
      <c r="AC66" s="127"/>
      <c r="AD66" s="133"/>
      <c r="AE66" s="83"/>
      <c r="AF66" s="127"/>
      <c r="AG66" s="133"/>
      <c r="AH66" s="83"/>
      <c r="AI66" s="127"/>
      <c r="AJ66" s="133"/>
      <c r="AK66" s="83"/>
      <c r="AL66" s="127"/>
      <c r="AM66" s="133"/>
      <c r="AN66" s="83"/>
      <c r="AO66" s="127"/>
      <c r="AP66" s="133"/>
      <c r="AQ66" s="83"/>
      <c r="AR66" s="127"/>
      <c r="AS66" s="133"/>
      <c r="AT66" s="83"/>
      <c r="AU66" s="127"/>
      <c r="AV66" s="133"/>
      <c r="AW66" s="83"/>
      <c r="AX66" s="127"/>
      <c r="AY66" s="133"/>
      <c r="AZ66" s="83"/>
      <c r="BA66" s="127"/>
      <c r="BB66" s="133"/>
      <c r="BC66" s="83"/>
      <c r="BD66" s="127"/>
      <c r="BE66" s="133"/>
      <c r="BF66" s="83"/>
      <c r="BG66" s="127"/>
      <c r="BH66" s="133"/>
      <c r="BI66" s="83"/>
      <c r="BJ66" s="127"/>
      <c r="BK66" s="133"/>
      <c r="BL66" s="83"/>
      <c r="BM66" s="127"/>
      <c r="BN66" s="133"/>
      <c r="BO66" s="83"/>
      <c r="BP66" s="127"/>
      <c r="BQ66" s="133"/>
      <c r="BR66" s="83"/>
      <c r="BS66" s="127"/>
      <c r="BT66" s="133"/>
      <c r="BU66" s="83"/>
      <c r="BV66" s="127"/>
      <c r="BW66" s="133"/>
      <c r="BX66" s="83"/>
      <c r="BY66" s="127"/>
      <c r="BZ66" s="133"/>
      <c r="CA66" s="83"/>
      <c r="CB66" s="127"/>
      <c r="CC66" s="133"/>
      <c r="CD66" s="83"/>
      <c r="CE66" s="127"/>
      <c r="CF66" s="133"/>
      <c r="CG66" s="83"/>
      <c r="CH66" s="127"/>
      <c r="CI66" s="133"/>
      <c r="CJ66" s="83"/>
      <c r="CK66" s="127"/>
      <c r="CL66" s="133"/>
      <c r="CM66" s="83"/>
      <c r="CN66" s="127"/>
      <c r="CO66" s="133"/>
      <c r="CP66" s="83"/>
      <c r="CQ66" s="127"/>
      <c r="CR66" s="133"/>
      <c r="CS66" s="83"/>
      <c r="CT66" s="127"/>
      <c r="CU66" s="133"/>
      <c r="CV66" s="31"/>
      <c r="CW66" s="127"/>
      <c r="CX66" s="133"/>
      <c r="CY66" s="274"/>
      <c r="CZ66" s="127"/>
      <c r="DA66" s="133"/>
      <c r="DB66" s="274"/>
      <c r="DC66" s="127"/>
      <c r="DD66" s="133"/>
      <c r="DE66" s="274"/>
      <c r="DF66" s="127"/>
      <c r="DG66" s="133"/>
      <c r="DH66" s="274"/>
      <c r="DI66" s="127"/>
      <c r="DJ66" s="133"/>
      <c r="DK66" s="31"/>
      <c r="DL66" s="127"/>
      <c r="DM66" s="133"/>
      <c r="DN66" s="274"/>
      <c r="DO66" s="127"/>
      <c r="DP66" s="132"/>
      <c r="DQ66" s="274"/>
      <c r="DR66" s="127"/>
      <c r="DS66" s="132"/>
      <c r="DT66" s="274"/>
      <c r="DU66" s="127"/>
      <c r="DV66" s="132"/>
      <c r="DW66" s="274"/>
      <c r="DX66" s="127"/>
      <c r="DY66" s="132"/>
      <c r="DZ66" s="274"/>
      <c r="EA66" s="31"/>
      <c r="EB66" s="132"/>
      <c r="EC66" s="27"/>
      <c r="ED66" s="31"/>
      <c r="EE66" s="133"/>
      <c r="EF66" s="27"/>
      <c r="EG66" s="31"/>
      <c r="EH66" s="133"/>
      <c r="EI66" s="27"/>
      <c r="EJ66" s="31"/>
      <c r="EK66" s="133"/>
      <c r="EL66" s="27"/>
      <c r="EM66" s="31"/>
      <c r="EN66" s="133"/>
      <c r="EO66" s="27"/>
      <c r="EP66" s="31"/>
      <c r="EQ66" s="133"/>
      <c r="ER66" s="27"/>
      <c r="ES66" s="31"/>
      <c r="ET66" s="133"/>
      <c r="EU66" s="27"/>
      <c r="EV66" s="31"/>
      <c r="EW66" s="133"/>
      <c r="EX66" s="27"/>
      <c r="EY66" s="31"/>
      <c r="EZ66" s="133"/>
      <c r="FA66" s="27"/>
      <c r="FB66" s="31"/>
      <c r="FC66" s="142"/>
      <c r="FD66" s="27"/>
      <c r="FE66" s="31"/>
      <c r="FF66" s="142"/>
      <c r="FH66" s="23"/>
      <c r="FI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</row>
    <row r="67" spans="1:429" s="28" customFormat="1">
      <c r="A67" s="23"/>
      <c r="B67" s="24"/>
      <c r="C67" s="15"/>
      <c r="D67" s="42"/>
      <c r="E67" s="23"/>
      <c r="F67" s="302"/>
      <c r="G67" s="262"/>
      <c r="H67" s="153"/>
      <c r="I67" s="59"/>
      <c r="J67" s="154"/>
      <c r="K67" s="155"/>
      <c r="L67" s="347"/>
      <c r="M67" s="31"/>
      <c r="N67" s="127"/>
      <c r="O67" s="143"/>
      <c r="P67" s="31"/>
      <c r="Q67" s="127"/>
      <c r="R67" s="143"/>
      <c r="S67" s="31"/>
      <c r="T67" s="31"/>
      <c r="U67" s="143"/>
      <c r="V67" s="274"/>
      <c r="W67" s="31"/>
      <c r="X67" s="143"/>
      <c r="Y67" s="274"/>
      <c r="Z67" s="31"/>
      <c r="AA67" s="143"/>
      <c r="AB67" s="27"/>
      <c r="AC67" s="31"/>
      <c r="AD67" s="143"/>
      <c r="AE67" s="27"/>
      <c r="AF67" s="31"/>
      <c r="AG67" s="143"/>
      <c r="AH67" s="27"/>
      <c r="AI67" s="31"/>
      <c r="AJ67" s="143"/>
      <c r="AK67" s="27"/>
      <c r="AL67" s="31"/>
      <c r="AM67" s="143"/>
      <c r="AO67" s="23"/>
      <c r="AP67" s="23"/>
      <c r="AQ67" s="257"/>
      <c r="AR67" s="23"/>
      <c r="AS67" s="23"/>
      <c r="AT67" s="257"/>
      <c r="AU67" s="23"/>
      <c r="AV67" s="23"/>
      <c r="AW67" s="257"/>
      <c r="AX67" s="23"/>
      <c r="AY67" s="23"/>
      <c r="AZ67" s="257"/>
      <c r="BA67" s="23"/>
      <c r="BB67" s="23"/>
      <c r="BC67" s="257"/>
      <c r="BD67" s="23"/>
      <c r="BE67" s="23"/>
      <c r="BF67" s="257"/>
      <c r="BG67" s="23"/>
      <c r="BH67" s="23"/>
      <c r="BI67" s="257"/>
      <c r="BJ67" s="23"/>
      <c r="BK67" s="23"/>
      <c r="BL67" s="257"/>
      <c r="BM67" s="23"/>
      <c r="BN67" s="23"/>
      <c r="BO67" s="257"/>
      <c r="BP67" s="23"/>
      <c r="BQ67" s="23"/>
      <c r="BR67" s="257"/>
      <c r="BS67" s="23"/>
      <c r="BT67" s="23"/>
      <c r="BU67" s="257"/>
      <c r="BV67" s="23"/>
      <c r="BW67" s="23"/>
      <c r="BX67" s="257"/>
      <c r="BY67" s="23"/>
      <c r="BZ67" s="23"/>
      <c r="CA67" s="257"/>
      <c r="CB67" s="23"/>
      <c r="CC67" s="23"/>
      <c r="CD67" s="257"/>
      <c r="CE67" s="23"/>
      <c r="CF67" s="23"/>
      <c r="CG67" s="257"/>
      <c r="CH67" s="23"/>
      <c r="CI67" s="23"/>
      <c r="CJ67" s="257"/>
      <c r="CK67" s="23"/>
      <c r="CL67" s="23"/>
      <c r="CM67" s="257"/>
      <c r="CN67" s="23"/>
      <c r="CO67" s="23"/>
      <c r="CP67" s="257"/>
      <c r="CQ67" s="23"/>
      <c r="CR67" s="23"/>
      <c r="CS67" s="257"/>
      <c r="CT67" s="23"/>
      <c r="CU67" s="23"/>
      <c r="CW67" s="23"/>
      <c r="CX67" s="23"/>
      <c r="CZ67" s="23"/>
      <c r="DA67" s="23"/>
      <c r="DC67" s="23"/>
      <c r="DD67" s="23"/>
      <c r="DF67" s="23"/>
      <c r="DG67" s="23"/>
      <c r="DI67" s="23"/>
      <c r="DJ67" s="23"/>
      <c r="DL67" s="23"/>
      <c r="DM67" s="23"/>
      <c r="DO67" s="23"/>
      <c r="DP67" s="23"/>
      <c r="DR67" s="23"/>
      <c r="DS67" s="23"/>
      <c r="DU67" s="23"/>
      <c r="DV67" s="23"/>
      <c r="DX67" s="23"/>
      <c r="DY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</row>
    <row r="68" spans="1:429" s="27" customFormat="1">
      <c r="A68" s="23"/>
      <c r="B68" s="24"/>
      <c r="C68" s="15"/>
      <c r="D68" s="193"/>
      <c r="E68" s="195"/>
      <c r="F68" s="302"/>
      <c r="G68" s="262"/>
      <c r="H68" s="153"/>
      <c r="I68" s="100"/>
      <c r="J68" s="154"/>
      <c r="K68" s="155"/>
      <c r="L68" s="347"/>
      <c r="M68" s="31"/>
      <c r="N68" s="127"/>
      <c r="O68" s="143"/>
      <c r="P68" s="31"/>
      <c r="Q68" s="127"/>
      <c r="R68" s="143"/>
      <c r="S68" s="31"/>
      <c r="T68" s="127"/>
      <c r="U68" s="143"/>
      <c r="V68" s="31"/>
      <c r="W68" s="127"/>
      <c r="X68" s="143"/>
      <c r="Y68" s="31"/>
      <c r="Z68" s="127"/>
      <c r="AA68" s="143"/>
      <c r="AB68" s="31"/>
      <c r="AC68" s="127"/>
      <c r="AD68" s="143"/>
      <c r="AE68" s="31"/>
      <c r="AF68" s="127"/>
      <c r="AG68" s="143"/>
      <c r="AH68" s="31"/>
      <c r="AI68" s="127"/>
      <c r="AJ68" s="143"/>
      <c r="AK68" s="31"/>
      <c r="AL68" s="127"/>
      <c r="AM68" s="143"/>
      <c r="AN68" s="31"/>
      <c r="AO68" s="127"/>
      <c r="AP68" s="133"/>
      <c r="AQ68" s="83"/>
      <c r="AR68" s="127"/>
      <c r="AS68" s="133"/>
      <c r="AT68" s="83"/>
      <c r="AU68" s="127"/>
      <c r="AV68" s="133"/>
      <c r="AW68" s="83"/>
      <c r="AX68" s="127"/>
      <c r="AY68" s="133"/>
      <c r="AZ68" s="44"/>
      <c r="BA68" s="127"/>
      <c r="BB68" s="133"/>
      <c r="BC68" s="83"/>
      <c r="BD68" s="127"/>
      <c r="BE68" s="133"/>
      <c r="BF68" s="83"/>
      <c r="BG68" s="127"/>
      <c r="BH68" s="133"/>
      <c r="BI68" s="44"/>
      <c r="BJ68" s="127"/>
      <c r="BK68" s="132"/>
      <c r="BL68" s="44"/>
      <c r="BM68" s="127"/>
      <c r="BN68" s="132"/>
      <c r="BO68" s="44"/>
      <c r="BP68" s="127"/>
      <c r="BQ68" s="132"/>
      <c r="BR68" s="44"/>
      <c r="BS68" s="127"/>
      <c r="BT68" s="132"/>
      <c r="BU68" s="44"/>
      <c r="BV68" s="127"/>
      <c r="BW68" s="132"/>
      <c r="BX68" s="44"/>
      <c r="BY68" s="132"/>
      <c r="BZ68" s="132"/>
      <c r="CA68" s="44"/>
      <c r="CB68" s="127"/>
      <c r="CC68" s="132"/>
      <c r="CD68" s="44"/>
      <c r="CE68" s="127"/>
      <c r="CF68" s="132"/>
      <c r="CG68" s="44"/>
      <c r="CH68" s="127"/>
      <c r="CI68" s="132"/>
      <c r="CJ68" s="44"/>
      <c r="CK68" s="127"/>
      <c r="CL68" s="132"/>
      <c r="CM68" s="44"/>
      <c r="CN68" s="127"/>
      <c r="CO68" s="132"/>
      <c r="CP68" s="44"/>
      <c r="CR68" s="132"/>
      <c r="CS68" s="16"/>
      <c r="CU68" s="133"/>
      <c r="CV68" s="30"/>
      <c r="CW68" s="31"/>
      <c r="CX68" s="133"/>
      <c r="CY68" s="30"/>
      <c r="CZ68" s="31"/>
      <c r="DA68" s="133"/>
      <c r="DB68" s="30"/>
      <c r="DC68" s="31"/>
      <c r="DD68" s="133"/>
      <c r="DE68" s="30"/>
      <c r="DF68" s="31"/>
      <c r="DG68" s="133"/>
      <c r="DH68" s="30"/>
      <c r="DI68" s="31"/>
      <c r="DJ68" s="133"/>
      <c r="DK68" s="30"/>
      <c r="DL68" s="31"/>
      <c r="DM68" s="133"/>
      <c r="DN68" s="30"/>
      <c r="DO68" s="31"/>
      <c r="DP68" s="133"/>
      <c r="DQ68" s="30"/>
      <c r="DR68" s="31"/>
      <c r="DS68" s="133"/>
      <c r="DT68" s="30"/>
      <c r="DU68" s="31"/>
      <c r="DV68" s="133"/>
      <c r="DW68" s="30"/>
      <c r="DX68" s="31"/>
      <c r="DY68" s="142"/>
      <c r="DZ68" s="30"/>
      <c r="EA68" s="31"/>
      <c r="EB68" s="142"/>
      <c r="EC68" s="30"/>
      <c r="ED68" s="31"/>
      <c r="EE68" s="142"/>
      <c r="EF68" s="30"/>
      <c r="EG68" s="31"/>
      <c r="EH68" s="142"/>
      <c r="EI68" s="30"/>
      <c r="EJ68" s="31"/>
      <c r="EK68" s="142"/>
      <c r="EL68" s="30"/>
      <c r="EM68" s="31"/>
      <c r="EN68" s="142"/>
      <c r="EO68" s="30"/>
      <c r="EP68" s="31"/>
      <c r="EQ68" s="18"/>
      <c r="ER68" s="30"/>
      <c r="ES68" s="31"/>
      <c r="ET68" s="18"/>
      <c r="EU68" s="30"/>
      <c r="EV68" s="31"/>
      <c r="EW68" s="18"/>
      <c r="EX68" s="30"/>
      <c r="EY68" s="31"/>
      <c r="EZ68" s="18"/>
      <c r="FA68" s="30"/>
      <c r="FB68" s="31"/>
      <c r="FC68" s="18"/>
      <c r="FD68" s="30"/>
      <c r="FE68" s="20"/>
      <c r="FF68" s="18"/>
      <c r="FG68" s="30"/>
      <c r="FH68" s="20"/>
      <c r="FI68" s="18"/>
      <c r="FJ68" s="30"/>
      <c r="FK68" s="20"/>
      <c r="FL68" s="18"/>
      <c r="FM68" s="30"/>
      <c r="FN68" s="20"/>
      <c r="FO68" s="18"/>
      <c r="FP68" s="30"/>
      <c r="FQ68" s="20"/>
      <c r="FR68" s="18"/>
      <c r="FS68" s="30"/>
      <c r="FT68" s="20"/>
      <c r="FU68" s="18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</row>
    <row r="69" spans="1:429" s="28" customFormat="1">
      <c r="A69" s="23"/>
      <c r="B69" s="24"/>
      <c r="C69" s="15"/>
      <c r="D69" s="42"/>
      <c r="E69" s="614"/>
      <c r="F69" s="535"/>
      <c r="G69" s="262"/>
      <c r="H69" s="153"/>
      <c r="I69" s="100"/>
      <c r="J69" s="154"/>
      <c r="K69" s="155"/>
      <c r="L69" s="347"/>
      <c r="M69" s="31"/>
      <c r="N69" s="127"/>
      <c r="O69" s="143"/>
      <c r="P69" s="31"/>
      <c r="Q69" s="127"/>
      <c r="R69" s="143"/>
      <c r="S69" s="31"/>
      <c r="T69" s="127"/>
      <c r="U69" s="143"/>
      <c r="V69" s="31"/>
      <c r="W69" s="127"/>
      <c r="X69" s="143"/>
      <c r="Y69" s="31"/>
      <c r="Z69" s="127"/>
      <c r="AA69" s="143"/>
      <c r="AB69" s="31"/>
      <c r="AC69" s="127"/>
      <c r="AD69" s="133"/>
      <c r="AE69" s="83"/>
      <c r="AF69" s="127"/>
      <c r="AG69" s="133"/>
      <c r="AH69" s="83"/>
      <c r="AI69" s="127"/>
      <c r="AJ69" s="133"/>
      <c r="AK69" s="83"/>
      <c r="AL69" s="127"/>
      <c r="AM69" s="133"/>
      <c r="AN69" s="83"/>
      <c r="AO69" s="127"/>
      <c r="AP69" s="133"/>
      <c r="AQ69" s="83"/>
      <c r="AR69" s="127"/>
      <c r="AS69" s="133"/>
      <c r="AT69" s="44"/>
      <c r="AU69" s="127"/>
      <c r="AV69" s="132"/>
      <c r="AW69" s="44"/>
      <c r="AX69" s="27"/>
      <c r="AY69" s="132"/>
      <c r="AZ69" s="19"/>
      <c r="BA69" s="31"/>
      <c r="BB69" s="133"/>
      <c r="BC69" s="19"/>
      <c r="BD69" s="31"/>
      <c r="BE69" s="133"/>
      <c r="BF69" s="19"/>
      <c r="BG69" s="31"/>
      <c r="BH69" s="133"/>
      <c r="BI69" s="19"/>
      <c r="BJ69" s="31"/>
      <c r="BK69" s="133"/>
      <c r="BL69" s="19"/>
      <c r="BM69" s="31"/>
      <c r="BN69" s="133"/>
      <c r="BO69" s="19"/>
      <c r="BP69" s="31"/>
      <c r="BQ69" s="133"/>
      <c r="BR69" s="19"/>
      <c r="BS69" s="31"/>
      <c r="BT69" s="133"/>
      <c r="BU69" s="19"/>
      <c r="BV69" s="31"/>
      <c r="BW69" s="133"/>
      <c r="BX69" s="19"/>
      <c r="BY69" s="31"/>
      <c r="BZ69" s="133"/>
      <c r="CA69" s="19"/>
      <c r="CB69" s="31"/>
      <c r="CC69" s="133"/>
      <c r="CD69" s="19"/>
      <c r="CE69" s="31"/>
      <c r="CF69" s="142"/>
      <c r="CG69" s="19"/>
      <c r="CH69" s="31"/>
      <c r="CI69" s="142"/>
      <c r="CJ69" s="19"/>
      <c r="CK69" s="31"/>
      <c r="CL69" s="142"/>
      <c r="CM69" s="19"/>
      <c r="CN69" s="31"/>
      <c r="CO69" s="142"/>
      <c r="CP69" s="19"/>
      <c r="CQ69" s="31"/>
      <c r="CR69" s="142"/>
      <c r="CS69" s="30"/>
      <c r="CT69" s="31"/>
      <c r="CU69" s="133"/>
      <c r="CV69" s="30"/>
      <c r="CW69" s="31"/>
      <c r="CX69" s="133"/>
      <c r="CY69" s="30"/>
      <c r="CZ69" s="31"/>
      <c r="DA69" s="18"/>
      <c r="DB69" s="30"/>
      <c r="DC69" s="31"/>
      <c r="DD69" s="18"/>
      <c r="DE69" s="30"/>
      <c r="DF69" s="31"/>
      <c r="DG69" s="18"/>
      <c r="DH69" s="30"/>
      <c r="DI69" s="31"/>
      <c r="DJ69" s="18"/>
      <c r="DK69" s="17"/>
      <c r="DL69" s="31"/>
      <c r="DM69" s="18"/>
      <c r="DN69" s="17"/>
      <c r="DO69" s="30"/>
      <c r="DP69" s="18"/>
      <c r="DQ69" s="17"/>
      <c r="DR69" s="17"/>
      <c r="DS69" s="18"/>
      <c r="DT69" s="17"/>
      <c r="DU69" s="17"/>
      <c r="DV69" s="18"/>
      <c r="DW69" s="17"/>
      <c r="DX69" s="17"/>
      <c r="DY69" s="18"/>
      <c r="DZ69" s="17"/>
      <c r="EA69" s="17"/>
      <c r="EB69" s="18"/>
      <c r="EC69" s="30"/>
      <c r="ED69" s="17"/>
      <c r="EE69" s="18"/>
      <c r="EF69" s="30"/>
      <c r="EG69" s="17"/>
      <c r="EH69" s="18"/>
      <c r="EI69" s="30"/>
      <c r="EJ69" s="17"/>
      <c r="EK69" s="18"/>
      <c r="EL69" s="30"/>
      <c r="EM69" s="17"/>
      <c r="EN69" s="18"/>
      <c r="EO69" s="30"/>
      <c r="EP69" s="17"/>
      <c r="EQ69" s="18"/>
      <c r="ER69" s="30"/>
      <c r="ES69" s="17"/>
      <c r="ET69" s="18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K69" s="23"/>
      <c r="FL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</row>
    <row r="70" spans="1:429" s="28" customFormat="1">
      <c r="A70" s="24"/>
      <c r="B70" s="24"/>
      <c r="C70" s="15"/>
      <c r="D70" s="608"/>
      <c r="E70" s="613"/>
      <c r="F70" s="609"/>
      <c r="G70" s="262"/>
      <c r="H70" s="153"/>
      <c r="I70" s="100"/>
      <c r="J70" s="154"/>
      <c r="K70" s="155"/>
      <c r="L70" s="347"/>
      <c r="M70" s="31"/>
      <c r="N70" s="127"/>
      <c r="O70" s="143"/>
      <c r="P70" s="31"/>
      <c r="Q70" s="127"/>
      <c r="R70" s="143"/>
      <c r="S70" s="31"/>
      <c r="T70" s="127"/>
      <c r="U70" s="143"/>
      <c r="V70" s="31"/>
      <c r="W70" s="127"/>
      <c r="X70" s="143"/>
      <c r="Y70" s="31"/>
      <c r="Z70" s="127"/>
      <c r="AA70" s="143"/>
      <c r="AB70" s="31"/>
      <c r="AC70" s="127"/>
      <c r="AD70" s="133"/>
      <c r="AE70" s="83"/>
      <c r="AF70" s="127"/>
      <c r="AG70" s="133"/>
      <c r="AH70" s="83"/>
      <c r="AI70" s="127"/>
      <c r="AJ70" s="133"/>
      <c r="AK70" s="83"/>
      <c r="AL70" s="127"/>
      <c r="AM70" s="133"/>
      <c r="AN70" s="83"/>
      <c r="AO70" s="127"/>
      <c r="AP70" s="133"/>
      <c r="AQ70" s="83"/>
      <c r="AR70" s="127"/>
      <c r="AS70" s="133"/>
      <c r="AT70" s="83"/>
      <c r="AU70" s="127"/>
      <c r="AV70" s="133"/>
      <c r="AW70" s="83"/>
      <c r="AX70" s="127"/>
      <c r="AY70" s="133"/>
      <c r="AZ70" s="19"/>
      <c r="BA70" s="31"/>
      <c r="BB70" s="133"/>
      <c r="BC70" s="19"/>
      <c r="BD70" s="31"/>
      <c r="BE70" s="133"/>
      <c r="BF70" s="19"/>
      <c r="BG70" s="31"/>
      <c r="BH70" s="133"/>
      <c r="BI70" s="19"/>
      <c r="BJ70" s="31"/>
      <c r="BK70" s="133"/>
      <c r="BL70" s="19"/>
      <c r="BM70" s="31"/>
      <c r="BN70" s="133"/>
      <c r="BO70" s="19"/>
      <c r="BP70" s="31"/>
      <c r="BQ70" s="133"/>
      <c r="BR70" s="19"/>
      <c r="BS70" s="31"/>
      <c r="BT70" s="133"/>
      <c r="BU70" s="19"/>
      <c r="BV70" s="31"/>
      <c r="BW70" s="133"/>
      <c r="BX70" s="19"/>
      <c r="BY70" s="31"/>
      <c r="BZ70" s="133"/>
      <c r="CA70" s="19"/>
      <c r="CB70" s="31"/>
      <c r="CC70" s="133"/>
      <c r="CD70" s="19"/>
      <c r="CE70" s="31"/>
      <c r="CF70" s="142"/>
      <c r="CG70" s="19"/>
      <c r="CH70" s="31"/>
      <c r="CI70" s="142"/>
      <c r="CJ70" s="19"/>
      <c r="CK70" s="31"/>
      <c r="CL70" s="142"/>
      <c r="CM70" s="19"/>
      <c r="CN70" s="31"/>
      <c r="CO70" s="142"/>
      <c r="CP70" s="19"/>
      <c r="CQ70" s="31"/>
      <c r="CR70" s="142"/>
      <c r="CS70" s="30"/>
      <c r="CT70" s="31"/>
      <c r="CU70" s="133"/>
      <c r="CV70" s="30"/>
      <c r="CW70" s="31"/>
      <c r="CX70" s="133"/>
      <c r="CY70" s="30"/>
      <c r="CZ70" s="31"/>
      <c r="DA70" s="18"/>
      <c r="DB70" s="30"/>
      <c r="DC70" s="31"/>
      <c r="DD70" s="18"/>
      <c r="DE70" s="30"/>
      <c r="DF70" s="31"/>
      <c r="DG70" s="18"/>
      <c r="DH70" s="30"/>
      <c r="DI70" s="31"/>
      <c r="DJ70" s="18"/>
      <c r="DK70" s="30"/>
      <c r="DL70" s="31"/>
      <c r="DM70" s="18"/>
      <c r="DN70" s="30"/>
      <c r="DO70" s="30"/>
      <c r="DP70" s="18"/>
      <c r="DQ70" s="30"/>
      <c r="DR70" s="17"/>
      <c r="DS70" s="18"/>
      <c r="DT70" s="30"/>
      <c r="DU70" s="17"/>
      <c r="DV70" s="18"/>
      <c r="DW70" s="30"/>
      <c r="DX70" s="17"/>
      <c r="DY70" s="18"/>
      <c r="DZ70" s="30"/>
      <c r="EA70" s="17"/>
      <c r="EB70" s="18"/>
      <c r="EC70" s="30"/>
      <c r="ED70" s="17"/>
      <c r="EE70" s="18"/>
      <c r="EF70" s="30"/>
      <c r="EG70" s="17"/>
      <c r="EH70" s="18"/>
      <c r="EI70" s="30"/>
      <c r="EJ70" s="17"/>
      <c r="EK70" s="18"/>
      <c r="EL70" s="30"/>
      <c r="EM70" s="17"/>
      <c r="EN70" s="18"/>
      <c r="EO70" s="30"/>
      <c r="EP70" s="17"/>
      <c r="EQ70" s="18"/>
      <c r="ER70" s="30"/>
      <c r="ES70" s="17"/>
      <c r="ET70" s="18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7"/>
      <c r="FK70" s="24"/>
      <c r="FL70" s="24"/>
      <c r="FM70" s="27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</row>
    <row r="71" spans="1:429" s="28" customFormat="1">
      <c r="A71" s="23"/>
      <c r="B71" s="24"/>
      <c r="C71" s="15"/>
      <c r="E71" s="509"/>
      <c r="F71" s="617"/>
      <c r="G71" s="262"/>
      <c r="H71" s="153"/>
      <c r="I71" s="100"/>
      <c r="J71" s="154"/>
      <c r="K71" s="155"/>
      <c r="L71" s="347"/>
      <c r="M71" s="31"/>
      <c r="N71" s="31"/>
      <c r="O71" s="618"/>
      <c r="P71" s="31"/>
      <c r="Q71" s="31"/>
      <c r="R71" s="618"/>
      <c r="S71" s="31"/>
      <c r="T71" s="31"/>
      <c r="U71" s="618"/>
      <c r="V71" s="31"/>
      <c r="W71" s="31"/>
      <c r="X71" s="618"/>
      <c r="Y71" s="31"/>
      <c r="Z71" s="31"/>
      <c r="AA71" s="618"/>
      <c r="AB71" s="31"/>
      <c r="AC71" s="31"/>
      <c r="AD71" s="34"/>
      <c r="AE71" s="83"/>
      <c r="AF71" s="31"/>
      <c r="AG71" s="34"/>
      <c r="AH71" s="83"/>
      <c r="AI71" s="31"/>
      <c r="AJ71" s="34"/>
      <c r="AK71" s="83"/>
      <c r="AL71" s="127"/>
      <c r="AM71" s="133"/>
      <c r="AN71" s="83"/>
      <c r="AO71" s="127"/>
      <c r="AP71" s="133"/>
      <c r="AQ71" s="83"/>
      <c r="AR71" s="127"/>
      <c r="AS71" s="133"/>
      <c r="AT71" s="83"/>
      <c r="AU71" s="127"/>
      <c r="AV71" s="133"/>
      <c r="AW71" s="83"/>
      <c r="AX71" s="127"/>
      <c r="AY71" s="133"/>
      <c r="AZ71" s="83"/>
      <c r="BA71" s="127"/>
      <c r="BB71" s="133"/>
      <c r="BC71" s="83"/>
      <c r="BD71" s="127"/>
      <c r="BE71" s="133"/>
      <c r="BF71" s="83"/>
      <c r="BG71" s="127"/>
      <c r="BH71" s="133"/>
      <c r="BI71" s="83"/>
      <c r="BJ71" s="127"/>
      <c r="BK71" s="133"/>
      <c r="BL71" s="83"/>
      <c r="BM71" s="127"/>
      <c r="BN71" s="133"/>
      <c r="BO71" s="83"/>
      <c r="BP71" s="127"/>
      <c r="BQ71" s="133"/>
      <c r="BR71" s="83"/>
      <c r="BS71" s="127"/>
      <c r="BT71" s="133"/>
      <c r="BU71" s="83"/>
      <c r="BV71" s="127"/>
      <c r="BW71" s="133"/>
      <c r="BX71" s="83"/>
      <c r="BY71" s="127"/>
      <c r="BZ71" s="133"/>
      <c r="CA71" s="83"/>
      <c r="CB71" s="127"/>
      <c r="CC71" s="133"/>
      <c r="CD71" s="83"/>
      <c r="CE71" s="127"/>
      <c r="CF71" s="133"/>
      <c r="CG71" s="83"/>
      <c r="CH71" s="127"/>
      <c r="CI71" s="133"/>
      <c r="CJ71" s="83"/>
      <c r="CK71" s="127"/>
      <c r="CL71" s="133"/>
      <c r="CM71" s="83"/>
      <c r="CN71" s="127"/>
      <c r="CO71" s="133"/>
      <c r="CP71" s="83"/>
      <c r="CQ71" s="127"/>
      <c r="CR71" s="133"/>
      <c r="CS71" s="31"/>
      <c r="CT71" s="127"/>
      <c r="CU71" s="133"/>
      <c r="CV71" s="31"/>
      <c r="CW71" s="127"/>
      <c r="CX71" s="133"/>
      <c r="CY71" s="31"/>
      <c r="CZ71" s="127"/>
      <c r="DA71" s="133"/>
      <c r="DB71" s="31"/>
      <c r="DC71" s="127"/>
      <c r="DD71" s="133"/>
      <c r="DE71" s="31"/>
      <c r="DF71" s="127"/>
      <c r="DG71" s="133"/>
      <c r="DH71" s="31"/>
      <c r="DI71" s="127"/>
      <c r="DJ71" s="133"/>
      <c r="DK71" s="31"/>
      <c r="DL71" s="127"/>
      <c r="DM71" s="133"/>
      <c r="DN71" s="31"/>
      <c r="DO71" s="127"/>
      <c r="DP71" s="133"/>
      <c r="DQ71" s="31"/>
      <c r="DR71" s="127"/>
      <c r="DS71" s="133"/>
      <c r="DT71" s="31"/>
      <c r="DU71" s="127"/>
      <c r="DV71" s="133"/>
      <c r="DW71" s="31"/>
      <c r="DX71" s="127"/>
      <c r="DY71" s="133"/>
      <c r="DZ71" s="31"/>
      <c r="EA71" s="127"/>
      <c r="EB71" s="133"/>
      <c r="EC71" s="31"/>
      <c r="ED71" s="127"/>
      <c r="EE71" s="133"/>
      <c r="EF71" s="31"/>
      <c r="EG71" s="127"/>
      <c r="EH71" s="133"/>
      <c r="EI71" s="31"/>
      <c r="EJ71" s="127"/>
      <c r="EK71" s="133"/>
      <c r="EL71" s="31"/>
      <c r="EM71" s="127"/>
      <c r="EN71" s="133"/>
      <c r="EO71" s="31"/>
      <c r="EP71" s="127"/>
      <c r="EQ71" s="133"/>
      <c r="ER71" s="31"/>
      <c r="ES71" s="127"/>
      <c r="ET71" s="133"/>
      <c r="EU71" s="31"/>
      <c r="EV71" s="127"/>
      <c r="EW71" s="133"/>
      <c r="EX71" s="31"/>
      <c r="EY71" s="127"/>
      <c r="EZ71" s="133"/>
      <c r="FA71" s="31"/>
      <c r="FB71" s="127"/>
      <c r="FC71" s="133"/>
      <c r="FD71" s="31"/>
      <c r="FE71" s="127"/>
      <c r="FF71" s="133"/>
      <c r="FG71" s="31"/>
      <c r="FH71" s="127"/>
      <c r="FI71" s="133"/>
      <c r="FJ71" s="31"/>
      <c r="FK71" s="127"/>
      <c r="FL71" s="13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</row>
    <row r="72" spans="1:429" s="28" customFormat="1">
      <c r="A72" s="23"/>
      <c r="B72" s="24"/>
      <c r="C72" s="15"/>
      <c r="D72" s="193"/>
      <c r="E72" s="89"/>
      <c r="F72" s="302"/>
      <c r="G72" s="262"/>
      <c r="H72" s="153"/>
      <c r="I72" s="59"/>
      <c r="J72" s="154"/>
      <c r="K72" s="155"/>
      <c r="L72" s="347"/>
      <c r="M72" s="31"/>
      <c r="N72" s="127"/>
      <c r="O72" s="143"/>
      <c r="P72" s="31"/>
      <c r="Q72" s="127"/>
      <c r="R72" s="143"/>
      <c r="S72" s="31"/>
      <c r="T72" s="127"/>
      <c r="U72" s="143"/>
      <c r="V72" s="31"/>
      <c r="W72" s="127"/>
      <c r="X72" s="143"/>
      <c r="Y72" s="31"/>
      <c r="Z72" s="127"/>
      <c r="AA72" s="143"/>
      <c r="AB72" s="31"/>
      <c r="AC72" s="127"/>
      <c r="AD72" s="143"/>
      <c r="AE72" s="31"/>
      <c r="AF72" s="127"/>
      <c r="AG72" s="133"/>
      <c r="AH72" s="83"/>
      <c r="AI72" s="127"/>
      <c r="AJ72" s="133"/>
      <c r="AK72" s="83"/>
      <c r="AL72" s="127"/>
      <c r="AM72" s="133"/>
      <c r="AN72" s="83"/>
      <c r="AO72" s="127"/>
      <c r="AP72" s="133"/>
      <c r="AQ72" s="83"/>
      <c r="AR72" s="127"/>
      <c r="AS72" s="133"/>
      <c r="AT72" s="83"/>
      <c r="AU72" s="127"/>
      <c r="AV72" s="133"/>
      <c r="AW72" s="19"/>
      <c r="AX72" s="31"/>
      <c r="AY72" s="142"/>
      <c r="AZ72" s="19"/>
      <c r="BA72" s="31"/>
      <c r="BB72" s="142"/>
      <c r="BC72" s="19"/>
      <c r="BD72" s="31"/>
      <c r="BE72" s="142"/>
      <c r="BF72" s="19"/>
      <c r="BG72" s="31"/>
      <c r="BH72" s="142"/>
      <c r="BI72" s="19"/>
      <c r="BJ72" s="31"/>
      <c r="BK72" s="142"/>
      <c r="BL72" s="19"/>
      <c r="BM72" s="17"/>
      <c r="BN72" s="18"/>
      <c r="BO72" s="19"/>
      <c r="BP72" s="17"/>
      <c r="BQ72" s="18"/>
      <c r="BR72" s="257"/>
      <c r="BS72" s="23"/>
      <c r="BT72" s="23"/>
      <c r="BU72" s="257"/>
      <c r="BV72" s="23"/>
      <c r="BW72" s="23"/>
      <c r="BX72" s="257"/>
      <c r="BY72" s="23"/>
      <c r="BZ72" s="23"/>
      <c r="CA72" s="257"/>
      <c r="CB72" s="23"/>
      <c r="CC72" s="23"/>
      <c r="CD72" s="257"/>
      <c r="CE72" s="23"/>
      <c r="CF72" s="23"/>
      <c r="CG72" s="257"/>
      <c r="CH72" s="23"/>
      <c r="CI72" s="23"/>
      <c r="CJ72" s="257"/>
      <c r="CK72" s="23"/>
      <c r="CL72" s="23"/>
      <c r="CM72" s="257"/>
      <c r="CN72" s="23"/>
      <c r="CO72" s="23"/>
      <c r="CP72" s="257"/>
      <c r="CQ72" s="23"/>
      <c r="CR72" s="23"/>
      <c r="CT72" s="23"/>
      <c r="CW72" s="23"/>
      <c r="CZ72" s="23"/>
      <c r="DA72" s="23"/>
      <c r="DC72" s="23"/>
      <c r="DD72" s="23"/>
      <c r="DF72" s="23"/>
      <c r="DG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</row>
    <row r="73" spans="1:429" s="28" customFormat="1">
      <c r="A73" s="23"/>
      <c r="B73" s="24"/>
      <c r="C73" s="15"/>
      <c r="D73" s="42"/>
      <c r="E73" s="195"/>
      <c r="F73" s="302"/>
      <c r="G73" s="262"/>
      <c r="H73" s="153"/>
      <c r="I73" s="100"/>
      <c r="J73" s="154"/>
      <c r="K73" s="155"/>
      <c r="L73" s="347"/>
      <c r="M73" s="31"/>
      <c r="N73" s="127"/>
      <c r="O73" s="143"/>
      <c r="P73" s="31"/>
      <c r="Q73" s="127"/>
      <c r="R73" s="143"/>
      <c r="S73" s="31"/>
      <c r="T73" s="127"/>
      <c r="U73" s="143"/>
      <c r="V73" s="31"/>
      <c r="W73" s="127"/>
      <c r="X73" s="143"/>
      <c r="Y73" s="31"/>
      <c r="Z73" s="127"/>
      <c r="AA73" s="143"/>
      <c r="AB73" s="31"/>
      <c r="AC73" s="127"/>
      <c r="AD73" s="133"/>
      <c r="AE73" s="31"/>
      <c r="AF73" s="127"/>
      <c r="AG73" s="133"/>
      <c r="AH73" s="83"/>
      <c r="AI73" s="127"/>
      <c r="AJ73" s="133"/>
      <c r="AK73" s="83"/>
      <c r="AL73" s="127"/>
      <c r="AM73" s="133"/>
      <c r="AN73" s="83"/>
      <c r="AO73" s="127"/>
      <c r="AP73" s="133"/>
      <c r="AQ73" s="83"/>
      <c r="AR73" s="127"/>
      <c r="AS73" s="133"/>
      <c r="AT73" s="83"/>
      <c r="AU73" s="127"/>
      <c r="AV73" s="133"/>
      <c r="AW73" s="83"/>
      <c r="AX73" s="127"/>
      <c r="AY73" s="133"/>
      <c r="AZ73" s="83"/>
      <c r="BA73" s="127"/>
      <c r="BB73" s="133"/>
      <c r="BC73" s="83"/>
      <c r="BD73" s="127"/>
      <c r="BE73" s="133"/>
      <c r="BF73" s="83"/>
      <c r="BG73" s="127"/>
      <c r="BH73" s="133"/>
      <c r="BI73" s="257"/>
      <c r="BJ73" s="23"/>
      <c r="BK73" s="23"/>
      <c r="BL73" s="257"/>
      <c r="BM73" s="23"/>
      <c r="BN73" s="23"/>
      <c r="BO73" s="257"/>
      <c r="BP73" s="23"/>
      <c r="BQ73" s="23"/>
      <c r="BR73" s="257"/>
      <c r="BS73" s="23"/>
      <c r="BT73" s="23"/>
      <c r="BU73" s="257"/>
      <c r="BV73" s="23"/>
      <c r="BW73" s="23"/>
      <c r="BX73" s="257"/>
      <c r="BY73" s="23"/>
      <c r="BZ73" s="23"/>
      <c r="CA73" s="257"/>
      <c r="CB73" s="23"/>
      <c r="CC73" s="23"/>
      <c r="CD73" s="257"/>
      <c r="CE73" s="23"/>
      <c r="CF73" s="23"/>
      <c r="CG73" s="257"/>
      <c r="CH73" s="23"/>
      <c r="CI73" s="23"/>
      <c r="CJ73" s="257"/>
      <c r="CK73" s="23"/>
      <c r="CL73" s="23"/>
      <c r="CM73" s="257"/>
      <c r="CN73" s="23"/>
      <c r="CO73" s="23"/>
      <c r="CP73" s="257"/>
      <c r="CQ73" s="23"/>
      <c r="CR73" s="23"/>
      <c r="CT73" s="23"/>
      <c r="CU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I73" s="23"/>
      <c r="DJ73" s="23"/>
      <c r="DL73" s="23"/>
      <c r="DM73" s="23"/>
      <c r="DO73" s="23"/>
      <c r="DP73" s="23"/>
      <c r="DR73" s="23"/>
      <c r="DS73" s="23"/>
      <c r="DU73" s="23"/>
      <c r="DV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</row>
    <row r="74" spans="1:429" s="28" customFormat="1">
      <c r="A74" s="23"/>
      <c r="B74" s="24"/>
      <c r="C74" s="15"/>
      <c r="D74" s="193"/>
      <c r="E74" s="89"/>
      <c r="F74" s="302"/>
      <c r="G74" s="262"/>
      <c r="H74" s="153"/>
      <c r="I74" s="59"/>
      <c r="J74" s="154"/>
      <c r="K74" s="155"/>
      <c r="L74" s="347"/>
      <c r="M74" s="31"/>
      <c r="N74" s="127"/>
      <c r="O74" s="143"/>
      <c r="P74" s="31"/>
      <c r="Q74" s="127"/>
      <c r="R74" s="143"/>
      <c r="S74" s="31"/>
      <c r="T74" s="127"/>
      <c r="U74" s="143"/>
      <c r="V74" s="31"/>
      <c r="W74" s="127"/>
      <c r="X74" s="143"/>
      <c r="Y74" s="31"/>
      <c r="Z74" s="127"/>
      <c r="AA74" s="143"/>
      <c r="AB74" s="31"/>
      <c r="AC74" s="127"/>
      <c r="AD74" s="133"/>
      <c r="AE74" s="83"/>
      <c r="AF74" s="127"/>
      <c r="AG74" s="133"/>
      <c r="AH74" s="83"/>
      <c r="AI74" s="127"/>
      <c r="AJ74" s="133"/>
      <c r="AK74" s="83"/>
      <c r="AL74" s="127"/>
      <c r="AM74" s="133"/>
      <c r="AN74" s="19"/>
      <c r="AO74" s="31"/>
      <c r="AP74" s="142"/>
      <c r="AQ74" s="19"/>
      <c r="AR74" s="31"/>
      <c r="AS74" s="142"/>
      <c r="AT74" s="19"/>
      <c r="AU74" s="31"/>
      <c r="AV74" s="142"/>
      <c r="AW74" s="19"/>
      <c r="AX74" s="31"/>
      <c r="AY74" s="142"/>
      <c r="AZ74" s="19"/>
      <c r="BA74" s="17"/>
      <c r="BB74" s="18"/>
      <c r="BC74" s="19"/>
      <c r="BD74" s="17"/>
      <c r="BE74" s="18"/>
      <c r="BF74" s="257"/>
      <c r="BG74" s="23"/>
      <c r="BH74" s="23"/>
      <c r="BI74" s="257"/>
      <c r="BJ74" s="23"/>
      <c r="BK74" s="23"/>
      <c r="BL74" s="257"/>
      <c r="BM74" s="23"/>
      <c r="BN74" s="23"/>
      <c r="BO74" s="257"/>
      <c r="BP74" s="23"/>
      <c r="BQ74" s="23"/>
      <c r="BR74" s="257"/>
      <c r="BS74" s="23"/>
      <c r="BT74" s="23"/>
      <c r="BU74" s="257"/>
      <c r="BV74" s="23"/>
      <c r="BW74" s="23"/>
      <c r="BX74" s="257"/>
      <c r="BY74" s="23"/>
      <c r="BZ74" s="23"/>
      <c r="CA74" s="257"/>
      <c r="CB74" s="23"/>
      <c r="CC74" s="23"/>
      <c r="CD74" s="257"/>
      <c r="CE74" s="23"/>
      <c r="CF74" s="23"/>
      <c r="CG74" s="257"/>
      <c r="CH74" s="23"/>
      <c r="CI74" s="23"/>
      <c r="CJ74" s="257"/>
      <c r="CK74" s="23"/>
      <c r="CL74" s="23"/>
      <c r="CM74" s="257"/>
      <c r="CN74" s="23"/>
      <c r="CO74" s="23"/>
      <c r="CP74" s="257"/>
      <c r="CQ74" s="23"/>
      <c r="CR74" s="23"/>
      <c r="CS74" s="257"/>
      <c r="CT74" s="23"/>
      <c r="CU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I74" s="23"/>
      <c r="DJ74" s="23"/>
      <c r="DL74" s="23"/>
      <c r="DM74" s="23"/>
      <c r="DO74" s="23"/>
      <c r="DP74" s="23"/>
      <c r="DR74" s="23"/>
      <c r="DS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</row>
    <row r="75" spans="1:429" s="28" customFormat="1">
      <c r="A75" s="23"/>
      <c r="B75" s="24"/>
      <c r="C75" s="15"/>
      <c r="D75" s="193"/>
      <c r="E75" s="89"/>
      <c r="F75" s="302"/>
      <c r="G75" s="262"/>
      <c r="H75" s="153"/>
      <c r="I75" s="59"/>
      <c r="J75" s="154"/>
      <c r="K75" s="155"/>
      <c r="L75" s="347"/>
      <c r="M75" s="31"/>
      <c r="N75" s="127"/>
      <c r="O75" s="143"/>
      <c r="P75" s="31"/>
      <c r="Q75" s="127"/>
      <c r="R75" s="143"/>
      <c r="S75" s="31"/>
      <c r="T75" s="127"/>
      <c r="U75" s="143"/>
      <c r="V75" s="31"/>
      <c r="W75" s="127"/>
      <c r="X75" s="143"/>
      <c r="Y75" s="31"/>
      <c r="Z75" s="127"/>
      <c r="AA75" s="143"/>
      <c r="AB75" s="31"/>
      <c r="AC75" s="127"/>
      <c r="AD75" s="133"/>
      <c r="AE75" s="83"/>
      <c r="AF75" s="127"/>
      <c r="AG75" s="133"/>
      <c r="AH75" s="83"/>
      <c r="AI75" s="127"/>
      <c r="AJ75" s="133"/>
      <c r="AK75" s="83"/>
      <c r="AL75" s="127"/>
      <c r="AM75" s="133"/>
      <c r="AN75" s="83"/>
      <c r="AO75" s="127"/>
      <c r="AP75" s="133"/>
      <c r="AQ75" s="83"/>
      <c r="AR75" s="127"/>
      <c r="AS75" s="133"/>
      <c r="AT75" s="83"/>
      <c r="AU75" s="127"/>
      <c r="AV75" s="133"/>
      <c r="AW75" s="83"/>
      <c r="AX75" s="127"/>
      <c r="AY75" s="133"/>
      <c r="AZ75" s="83"/>
      <c r="BA75" s="127"/>
      <c r="BB75" s="133"/>
      <c r="BC75" s="83"/>
      <c r="BD75" s="127"/>
      <c r="BE75" s="133"/>
      <c r="BF75" s="83"/>
      <c r="BG75" s="127"/>
      <c r="BH75" s="133"/>
      <c r="BI75" s="83"/>
      <c r="BJ75" s="127"/>
      <c r="BK75" s="133"/>
      <c r="BL75" s="257"/>
      <c r="BM75" s="23"/>
      <c r="BN75" s="23"/>
      <c r="BO75" s="257"/>
      <c r="BP75" s="23"/>
      <c r="BQ75" s="23"/>
      <c r="BR75" s="257"/>
      <c r="BS75" s="23"/>
      <c r="BT75" s="23"/>
      <c r="BU75" s="257"/>
      <c r="BV75" s="23"/>
      <c r="BW75" s="23"/>
      <c r="BX75" s="257"/>
      <c r="BY75" s="23"/>
      <c r="BZ75" s="23"/>
      <c r="CA75" s="257"/>
      <c r="CB75" s="23"/>
      <c r="CC75" s="23"/>
      <c r="CD75" s="257"/>
      <c r="CE75" s="23"/>
      <c r="CF75" s="23"/>
      <c r="CG75" s="257"/>
      <c r="CH75" s="23"/>
      <c r="CI75" s="23"/>
      <c r="CJ75" s="257"/>
      <c r="CK75" s="23"/>
      <c r="CL75" s="23"/>
      <c r="CM75" s="257"/>
      <c r="CN75" s="23"/>
      <c r="CO75" s="23"/>
      <c r="CP75" s="257"/>
      <c r="CQ75" s="23"/>
      <c r="CR75" s="23"/>
      <c r="CT75" s="23"/>
      <c r="CU75" s="23"/>
      <c r="CW75" s="23"/>
      <c r="CX75" s="23"/>
      <c r="CZ75" s="23"/>
      <c r="DA75" s="23"/>
      <c r="DC75" s="23"/>
      <c r="DD75" s="23"/>
      <c r="DF75" s="23"/>
      <c r="DG75" s="23"/>
      <c r="DI75" s="23"/>
      <c r="DJ75" s="23"/>
      <c r="DL75" s="23"/>
      <c r="DM75" s="23"/>
      <c r="DO75" s="23"/>
      <c r="DP75" s="23"/>
      <c r="DR75" s="23"/>
      <c r="DS75" s="23"/>
      <c r="DU75" s="23"/>
      <c r="DV75" s="23"/>
      <c r="DX75" s="23"/>
      <c r="DY75" s="23"/>
      <c r="EA75" s="23"/>
      <c r="EB75" s="23"/>
      <c r="ED75" s="23"/>
      <c r="EE75" s="23"/>
      <c r="EG75" s="23"/>
      <c r="EH75" s="23"/>
      <c r="EJ75" s="23"/>
      <c r="EK75" s="23"/>
      <c r="EM75" s="23"/>
      <c r="EN75" s="23"/>
      <c r="EP75" s="23"/>
      <c r="EQ75" s="23"/>
      <c r="ES75" s="23"/>
      <c r="ET75" s="23"/>
      <c r="EV75" s="23"/>
      <c r="EW75" s="23"/>
      <c r="EY75" s="23"/>
      <c r="EZ75" s="23"/>
      <c r="FB75" s="23"/>
      <c r="FC75" s="23"/>
      <c r="FE75" s="23"/>
      <c r="FF75" s="23"/>
      <c r="FH75" s="23"/>
      <c r="FI75" s="23"/>
      <c r="FK75" s="23"/>
      <c r="FL75" s="23"/>
      <c r="FN75" s="23"/>
      <c r="FO75" s="23"/>
      <c r="FQ75" s="23"/>
      <c r="FR75" s="23"/>
      <c r="FT75" s="23"/>
      <c r="FU75" s="23"/>
      <c r="FW75" s="23"/>
      <c r="FX75" s="23"/>
      <c r="FZ75" s="23"/>
      <c r="GA75" s="23"/>
      <c r="GC75" s="23"/>
      <c r="GD75" s="23"/>
      <c r="GF75" s="23"/>
      <c r="GG75" s="23"/>
      <c r="GI75" s="23"/>
      <c r="GJ75" s="23"/>
      <c r="GL75" s="23"/>
      <c r="GM75" s="23"/>
      <c r="GO75" s="23"/>
      <c r="GP75" s="23"/>
      <c r="GR75" s="23"/>
      <c r="GS75" s="23"/>
      <c r="GU75" s="23"/>
      <c r="GV75" s="23"/>
      <c r="GX75" s="23"/>
      <c r="GY75" s="23"/>
      <c r="HA75" s="23"/>
      <c r="HB75" s="23"/>
      <c r="HD75" s="23"/>
      <c r="HE75" s="23"/>
      <c r="HG75" s="23"/>
      <c r="HH75" s="23"/>
      <c r="HJ75" s="23"/>
      <c r="HK75" s="23"/>
      <c r="HM75" s="23"/>
      <c r="HN75" s="23"/>
    </row>
    <row r="76" spans="1:429" s="28" customFormat="1">
      <c r="A76" s="605"/>
      <c r="B76" s="24"/>
      <c r="C76" s="15"/>
      <c r="D76" s="193"/>
      <c r="E76" s="89"/>
      <c r="F76" s="302"/>
      <c r="G76" s="262"/>
      <c r="H76" s="153"/>
      <c r="I76" s="59"/>
      <c r="J76" s="154"/>
      <c r="K76" s="155"/>
      <c r="L76" s="347"/>
      <c r="M76" s="31"/>
      <c r="N76" s="127"/>
      <c r="O76" s="143"/>
      <c r="P76" s="31"/>
      <c r="Q76" s="127"/>
      <c r="R76" s="143"/>
      <c r="S76" s="31"/>
      <c r="T76" s="127"/>
      <c r="U76" s="143"/>
      <c r="V76" s="31"/>
      <c r="W76" s="127"/>
      <c r="X76" s="143"/>
      <c r="Y76" s="31"/>
      <c r="Z76" s="127"/>
      <c r="AA76" s="143"/>
      <c r="AB76" s="31"/>
      <c r="AC76" s="127"/>
      <c r="AD76" s="133"/>
      <c r="AE76" s="83"/>
      <c r="AF76" s="127"/>
      <c r="AG76" s="133"/>
      <c r="AH76" s="83"/>
      <c r="AI76" s="127"/>
      <c r="AJ76" s="133"/>
      <c r="AK76" s="83"/>
      <c r="AL76" s="127"/>
      <c r="AM76" s="133"/>
      <c r="AN76" s="83"/>
      <c r="AO76" s="127"/>
      <c r="AP76" s="133"/>
      <c r="AQ76" s="83"/>
      <c r="AR76" s="127"/>
      <c r="AS76" s="133"/>
      <c r="AT76" s="83"/>
      <c r="AU76" s="127"/>
      <c r="AV76" s="133"/>
      <c r="AW76" s="83"/>
      <c r="AX76" s="127"/>
      <c r="AY76" s="133"/>
      <c r="AZ76" s="83"/>
      <c r="BA76" s="127"/>
      <c r="BB76" s="133"/>
      <c r="BC76" s="83"/>
      <c r="BD76" s="127"/>
      <c r="BE76" s="133"/>
      <c r="BF76" s="83"/>
      <c r="BG76" s="127"/>
      <c r="BH76" s="133"/>
      <c r="BI76" s="83"/>
      <c r="BJ76" s="127"/>
      <c r="BK76" s="133"/>
      <c r="BL76" s="257"/>
      <c r="BM76" s="23"/>
      <c r="BN76" s="23"/>
      <c r="BO76" s="257"/>
      <c r="BP76" s="23"/>
      <c r="BQ76" s="23"/>
      <c r="BR76" s="257"/>
      <c r="BS76" s="23"/>
      <c r="BT76" s="23"/>
      <c r="BU76" s="257"/>
      <c r="BV76" s="23"/>
      <c r="BW76" s="23"/>
      <c r="BX76" s="257"/>
      <c r="BY76" s="23"/>
      <c r="BZ76" s="23"/>
      <c r="CA76" s="257"/>
      <c r="CB76" s="23"/>
      <c r="CC76" s="23"/>
      <c r="CD76" s="257"/>
      <c r="CE76" s="23"/>
      <c r="CF76" s="23"/>
      <c r="CG76" s="257"/>
      <c r="CH76" s="23"/>
      <c r="CI76" s="23"/>
      <c r="CJ76" s="257"/>
      <c r="CK76" s="23"/>
      <c r="CL76" s="23"/>
      <c r="CM76" s="257"/>
      <c r="CN76" s="23"/>
      <c r="CO76" s="23"/>
      <c r="CP76" s="257"/>
      <c r="CQ76" s="23"/>
      <c r="CR76" s="23"/>
      <c r="CS76" s="257"/>
      <c r="CT76" s="23"/>
      <c r="CU76" s="23"/>
      <c r="CV76" s="257"/>
      <c r="CW76" s="23"/>
      <c r="CX76" s="23"/>
      <c r="CY76" s="257"/>
      <c r="CZ76" s="23"/>
      <c r="DA76" s="23"/>
      <c r="DB76" s="257"/>
      <c r="DC76" s="23"/>
      <c r="DD76" s="23"/>
      <c r="DF76" s="23"/>
      <c r="DG76" s="23"/>
      <c r="DI76" s="23"/>
      <c r="DJ76" s="23"/>
      <c r="DL76" s="23"/>
      <c r="DM76" s="23"/>
      <c r="DO76" s="23"/>
      <c r="DP76" s="23"/>
      <c r="DR76" s="23"/>
      <c r="DS76" s="23"/>
      <c r="DU76" s="23"/>
      <c r="DV76" s="23"/>
      <c r="DX76" s="23"/>
      <c r="DY76" s="23"/>
      <c r="EA76" s="23"/>
      <c r="EB76" s="23"/>
      <c r="ED76" s="23"/>
      <c r="EE76" s="23"/>
      <c r="EG76" s="23"/>
      <c r="EH76" s="23"/>
      <c r="EJ76" s="23"/>
      <c r="EK76" s="23"/>
      <c r="EM76" s="23"/>
      <c r="EN76" s="23"/>
      <c r="EP76" s="23"/>
      <c r="EQ76" s="23"/>
      <c r="ES76" s="23"/>
      <c r="ET76" s="23"/>
      <c r="EV76" s="23"/>
      <c r="EW76" s="23"/>
      <c r="EY76" s="23"/>
      <c r="EZ76" s="23"/>
      <c r="FB76" s="23"/>
      <c r="FC76" s="23"/>
      <c r="FE76" s="23"/>
      <c r="FF76" s="23"/>
      <c r="FH76" s="23"/>
      <c r="FI76" s="23"/>
      <c r="FK76" s="23"/>
      <c r="FL76" s="23"/>
      <c r="FN76" s="23"/>
      <c r="FO76" s="23"/>
      <c r="FQ76" s="23"/>
      <c r="FR76" s="23"/>
      <c r="FT76" s="23"/>
      <c r="FU76" s="23"/>
      <c r="FW76" s="23"/>
      <c r="FX76" s="23"/>
      <c r="FZ76" s="23"/>
      <c r="GA76" s="23"/>
      <c r="GC76" s="23"/>
      <c r="GD76" s="23"/>
      <c r="GF76" s="23"/>
      <c r="GG76" s="23"/>
      <c r="GI76" s="23"/>
      <c r="GJ76" s="23"/>
      <c r="GL76" s="23"/>
      <c r="GM76" s="23"/>
      <c r="GO76" s="23"/>
      <c r="GP76" s="23"/>
      <c r="GR76" s="23"/>
      <c r="GS76" s="23"/>
      <c r="GU76" s="23"/>
      <c r="GV76" s="23"/>
      <c r="GX76" s="23"/>
      <c r="GY76" s="23"/>
      <c r="HA76" s="23"/>
      <c r="HB76" s="23"/>
      <c r="HD76" s="23"/>
      <c r="HE76" s="23"/>
      <c r="HG76" s="23"/>
      <c r="HH76" s="23"/>
      <c r="HJ76" s="23"/>
      <c r="HK76" s="23"/>
      <c r="HM76" s="23"/>
      <c r="HN76" s="23"/>
    </row>
    <row r="77" spans="1:429" s="28" customFormat="1">
      <c r="A77" s="23"/>
      <c r="B77" s="24"/>
      <c r="C77" s="15"/>
      <c r="D77" s="42"/>
      <c r="E77" s="195"/>
      <c r="F77" s="302"/>
      <c r="G77" s="262"/>
      <c r="H77" s="153"/>
      <c r="I77" s="100"/>
      <c r="J77" s="154"/>
      <c r="K77" s="155"/>
      <c r="L77" s="347"/>
      <c r="M77" s="31"/>
      <c r="N77" s="127"/>
      <c r="O77" s="143"/>
      <c r="P77" s="31"/>
      <c r="Q77" s="127"/>
      <c r="R77" s="143"/>
      <c r="S77" s="31"/>
      <c r="T77" s="127"/>
      <c r="U77" s="143"/>
      <c r="V77" s="31"/>
      <c r="W77" s="127"/>
      <c r="X77" s="143"/>
      <c r="Y77" s="30"/>
      <c r="Z77" s="31"/>
      <c r="AA77" s="143"/>
      <c r="AB77" s="30"/>
      <c r="AC77" s="31"/>
      <c r="AD77" s="133"/>
      <c r="AE77" s="19"/>
      <c r="AF77" s="31"/>
      <c r="AG77" s="133"/>
      <c r="AH77" s="19"/>
      <c r="AI77" s="31"/>
      <c r="AJ77" s="133"/>
      <c r="AK77" s="19"/>
      <c r="AL77" s="31"/>
      <c r="AM77" s="142"/>
      <c r="AN77" s="19"/>
      <c r="AO77" s="31"/>
      <c r="AP77" s="142"/>
      <c r="AQ77" s="19"/>
      <c r="AR77" s="31"/>
      <c r="AS77" s="142"/>
      <c r="AT77" s="19"/>
      <c r="AU77" s="31"/>
      <c r="AV77" s="142"/>
      <c r="AW77" s="19"/>
      <c r="AX77" s="31"/>
      <c r="AY77" s="142"/>
      <c r="AZ77" s="19"/>
      <c r="BA77" s="17"/>
      <c r="BB77" s="18"/>
      <c r="BC77" s="19"/>
      <c r="BD77" s="17"/>
      <c r="BE77" s="18"/>
      <c r="BF77" s="257"/>
      <c r="BG77" s="23"/>
      <c r="BH77" s="23"/>
      <c r="BI77" s="257"/>
      <c r="BJ77" s="23"/>
      <c r="BK77" s="23"/>
      <c r="BL77" s="257"/>
      <c r="BM77" s="23"/>
      <c r="BN77" s="23"/>
      <c r="BO77" s="257"/>
      <c r="BP77" s="23"/>
      <c r="BQ77" s="23"/>
      <c r="BR77" s="257"/>
      <c r="BS77" s="23"/>
      <c r="BT77" s="23"/>
      <c r="BU77" s="257"/>
      <c r="BV77" s="23"/>
      <c r="BW77" s="23"/>
      <c r="BX77" s="257"/>
      <c r="BY77" s="23"/>
      <c r="BZ77" s="23"/>
      <c r="CA77" s="257"/>
      <c r="CB77" s="23"/>
      <c r="CC77" s="23"/>
      <c r="CD77" s="257"/>
      <c r="CE77" s="23"/>
      <c r="CF77" s="23"/>
      <c r="CG77" s="257"/>
      <c r="CH77" s="23"/>
      <c r="CI77" s="23"/>
      <c r="CJ77" s="257"/>
      <c r="CK77" s="23"/>
      <c r="CL77" s="23"/>
      <c r="CM77" s="257"/>
      <c r="CN77" s="23"/>
      <c r="CO77" s="23"/>
      <c r="CP77" s="257"/>
      <c r="CQ77" s="23"/>
      <c r="CR77" s="23"/>
      <c r="CT77" s="23"/>
      <c r="CU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</row>
    <row r="78" spans="1:429" s="28" customFormat="1">
      <c r="B78" s="27"/>
      <c r="C78" s="26"/>
      <c r="D78" s="435"/>
      <c r="E78" s="308"/>
      <c r="F78" s="302"/>
      <c r="G78" s="262"/>
      <c r="H78" s="262"/>
      <c r="I78" s="263"/>
      <c r="J78" s="126"/>
      <c r="K78" s="127"/>
      <c r="L78" s="347"/>
      <c r="M78" s="31"/>
      <c r="N78" s="127"/>
      <c r="O78" s="143"/>
      <c r="P78" s="31"/>
      <c r="Q78" s="127"/>
      <c r="R78" s="143"/>
      <c r="S78" s="31"/>
      <c r="T78" s="127"/>
      <c r="U78" s="143"/>
      <c r="V78" s="31"/>
      <c r="W78" s="127"/>
      <c r="X78" s="143"/>
      <c r="Y78" s="31"/>
      <c r="Z78" s="127"/>
      <c r="AA78" s="143"/>
      <c r="AB78" s="31"/>
      <c r="AC78" s="127"/>
      <c r="AD78" s="143"/>
      <c r="AE78" s="31"/>
      <c r="AF78" s="127"/>
      <c r="AG78" s="143"/>
      <c r="AH78" s="31"/>
      <c r="AI78" s="127"/>
      <c r="AJ78" s="143"/>
      <c r="AK78" s="30"/>
      <c r="AL78" s="31"/>
      <c r="AM78" s="143"/>
      <c r="AN78" s="30"/>
      <c r="AO78" s="31"/>
      <c r="AP78" s="133"/>
      <c r="AQ78" s="19"/>
      <c r="AR78" s="31"/>
      <c r="AS78" s="133"/>
      <c r="AT78" s="19"/>
      <c r="AU78" s="31"/>
      <c r="AV78" s="133"/>
      <c r="AW78" s="19"/>
      <c r="AX78" s="31"/>
      <c r="AY78" s="133"/>
      <c r="AZ78" s="19"/>
      <c r="BA78" s="30"/>
      <c r="BB78" s="34"/>
      <c r="BC78" s="19"/>
      <c r="BD78" s="30"/>
      <c r="BE78" s="34"/>
      <c r="BF78" s="257"/>
      <c r="BI78" s="257"/>
      <c r="BL78" s="257"/>
      <c r="BO78" s="257"/>
      <c r="BR78" s="257"/>
      <c r="BU78" s="257"/>
      <c r="BX78" s="257"/>
      <c r="CA78" s="257"/>
      <c r="CD78" s="257"/>
      <c r="CG78" s="257"/>
      <c r="CJ78" s="257"/>
      <c r="CM78" s="257"/>
      <c r="CP78" s="257"/>
    </row>
    <row r="79" spans="1:429" s="28" customFormat="1">
      <c r="A79" s="23"/>
      <c r="B79" s="24"/>
      <c r="C79" s="15"/>
      <c r="D79" s="193"/>
      <c r="E79" s="89"/>
      <c r="F79" s="302"/>
      <c r="G79" s="262"/>
      <c r="H79" s="153"/>
      <c r="I79" s="59"/>
      <c r="J79" s="154"/>
      <c r="K79" s="155"/>
      <c r="L79" s="347"/>
      <c r="M79" s="31"/>
      <c r="N79" s="127"/>
      <c r="O79" s="143"/>
      <c r="P79" s="31"/>
      <c r="Q79" s="127"/>
      <c r="R79" s="143"/>
      <c r="S79" s="31"/>
      <c r="T79" s="127"/>
      <c r="U79" s="143"/>
      <c r="V79" s="31"/>
      <c r="W79" s="127"/>
      <c r="X79" s="143"/>
      <c r="Y79" s="31"/>
      <c r="Z79" s="127"/>
      <c r="AA79" s="143"/>
      <c r="AB79" s="31"/>
      <c r="AC79" s="127"/>
      <c r="AD79" s="143"/>
      <c r="AE79" s="31"/>
      <c r="AF79" s="127"/>
      <c r="AG79" s="133"/>
      <c r="AH79" s="83"/>
      <c r="AI79" s="127"/>
      <c r="AJ79" s="133"/>
      <c r="AK79" s="83"/>
      <c r="AL79" s="127"/>
      <c r="AM79" s="133"/>
      <c r="AN79" s="83"/>
      <c r="AO79" s="127"/>
      <c r="AP79" s="133"/>
      <c r="AQ79" s="83"/>
      <c r="AR79" s="127"/>
      <c r="AS79" s="133"/>
      <c r="AT79" s="83"/>
      <c r="AU79" s="127"/>
      <c r="AV79" s="133"/>
      <c r="AW79" s="83"/>
      <c r="AX79" s="127"/>
      <c r="AY79" s="133"/>
      <c r="AZ79" s="83"/>
      <c r="BA79" s="127"/>
      <c r="BB79" s="133"/>
      <c r="BC79" s="83"/>
      <c r="BD79" s="127"/>
      <c r="BE79" s="133"/>
      <c r="BF79" s="257"/>
      <c r="BG79" s="23"/>
      <c r="BH79" s="23"/>
      <c r="BI79" s="257"/>
      <c r="BJ79" s="23"/>
      <c r="BK79" s="23"/>
      <c r="BL79" s="257"/>
      <c r="BM79" s="23"/>
      <c r="BN79" s="23"/>
      <c r="BO79" s="257"/>
      <c r="BP79" s="23"/>
      <c r="BQ79" s="23"/>
      <c r="BR79" s="257"/>
      <c r="BS79" s="23"/>
      <c r="BT79" s="23"/>
      <c r="BU79" s="257"/>
      <c r="BV79" s="23"/>
      <c r="BW79" s="23"/>
      <c r="BX79" s="257"/>
      <c r="BY79" s="23"/>
      <c r="BZ79" s="23"/>
      <c r="CA79" s="257"/>
      <c r="CB79" s="23"/>
      <c r="CC79" s="23"/>
      <c r="CD79" s="257"/>
      <c r="CE79" s="23"/>
      <c r="CF79" s="23"/>
      <c r="CG79" s="257"/>
      <c r="CH79" s="23"/>
      <c r="CI79" s="23"/>
      <c r="CJ79" s="257"/>
      <c r="CK79" s="23"/>
      <c r="CL79" s="23"/>
      <c r="CM79" s="257"/>
      <c r="CN79" s="23"/>
      <c r="CO79" s="23"/>
      <c r="CP79" s="257"/>
      <c r="CQ79" s="258"/>
      <c r="CR79" s="258"/>
      <c r="CS79" s="264"/>
      <c r="CT79" s="258"/>
      <c r="CU79" s="258"/>
      <c r="CV79" s="264"/>
      <c r="CW79" s="258"/>
      <c r="CX79" s="264"/>
      <c r="CY79" s="264"/>
      <c r="CZ79" s="258"/>
      <c r="DA79" s="264"/>
      <c r="DB79" s="264"/>
      <c r="DC79" s="258"/>
      <c r="DD79" s="258"/>
      <c r="DE79" s="264"/>
      <c r="DF79" s="258"/>
      <c r="DG79" s="258"/>
      <c r="DH79" s="264"/>
      <c r="DI79" s="258"/>
      <c r="DJ79" s="258"/>
      <c r="DK79" s="258"/>
      <c r="DL79" s="258"/>
      <c r="DM79" s="258"/>
      <c r="DN79" s="258"/>
      <c r="DO79" s="258"/>
      <c r="DP79" s="23"/>
      <c r="DQ79" s="23"/>
      <c r="DR79" s="23"/>
      <c r="DS79" s="23"/>
      <c r="DT79" s="23"/>
      <c r="DU79" s="23"/>
      <c r="DV79" s="23"/>
      <c r="DX79" s="23"/>
      <c r="DY79" s="23"/>
      <c r="DZ79" s="23"/>
      <c r="EA79" s="23"/>
      <c r="EB79" s="23"/>
      <c r="ED79" s="23"/>
      <c r="EE79" s="23"/>
      <c r="EG79" s="23"/>
      <c r="EH79" s="23"/>
      <c r="EJ79" s="23"/>
      <c r="EK79" s="23"/>
      <c r="EM79" s="23"/>
      <c r="EN79" s="23"/>
      <c r="EP79" s="23"/>
      <c r="EQ79" s="23"/>
      <c r="ES79" s="23"/>
      <c r="ET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</row>
    <row r="80" spans="1:429" s="28" customFormat="1">
      <c r="A80" s="23"/>
      <c r="B80" s="24"/>
      <c r="C80" s="15"/>
      <c r="D80" s="193"/>
      <c r="E80" s="89"/>
      <c r="F80" s="302"/>
      <c r="G80" s="262"/>
      <c r="H80" s="153"/>
      <c r="I80" s="59"/>
      <c r="J80" s="154"/>
      <c r="K80" s="155"/>
      <c r="L80" s="347"/>
      <c r="M80" s="31"/>
      <c r="N80" s="127"/>
      <c r="O80" s="143"/>
      <c r="P80" s="31"/>
      <c r="Q80" s="127"/>
      <c r="R80" s="143"/>
      <c r="S80" s="31"/>
      <c r="T80" s="127"/>
      <c r="U80" s="143"/>
      <c r="V80" s="31"/>
      <c r="W80" s="127"/>
      <c r="X80" s="143"/>
      <c r="Y80" s="31"/>
      <c r="Z80" s="127"/>
      <c r="AA80" s="143"/>
      <c r="AB80" s="31"/>
      <c r="AC80" s="127"/>
      <c r="AD80" s="133"/>
      <c r="AE80" s="83"/>
      <c r="AF80" s="127"/>
      <c r="AG80" s="133"/>
      <c r="AH80" s="83"/>
      <c r="AI80" s="127"/>
      <c r="AJ80" s="133"/>
      <c r="AK80" s="83"/>
      <c r="AL80" s="127"/>
      <c r="AM80" s="133"/>
      <c r="AN80" s="83"/>
      <c r="AO80" s="127"/>
      <c r="AP80" s="133"/>
      <c r="AQ80" s="83"/>
      <c r="AR80" s="127"/>
      <c r="AS80" s="133"/>
      <c r="AT80" s="83"/>
      <c r="AU80" s="127"/>
      <c r="AV80" s="133"/>
      <c r="AW80" s="257"/>
      <c r="AX80" s="23"/>
      <c r="AY80" s="23"/>
      <c r="AZ80" s="257"/>
      <c r="BA80" s="23"/>
      <c r="BB80" s="23"/>
      <c r="BC80" s="257"/>
      <c r="BD80" s="23"/>
      <c r="BE80" s="23"/>
      <c r="BF80" s="257"/>
      <c r="BG80" s="23"/>
      <c r="BH80" s="23"/>
      <c r="BI80" s="257"/>
      <c r="BJ80" s="23"/>
      <c r="BK80" s="23"/>
      <c r="BL80" s="257"/>
      <c r="BM80" s="23"/>
      <c r="BN80" s="23"/>
      <c r="BO80" s="257"/>
      <c r="BP80" s="23"/>
      <c r="BQ80" s="23"/>
      <c r="BR80" s="257"/>
      <c r="BS80" s="23"/>
      <c r="BT80" s="23"/>
      <c r="BU80" s="257"/>
      <c r="BV80" s="23"/>
      <c r="BW80" s="23"/>
      <c r="BX80" s="257"/>
      <c r="BY80" s="23"/>
      <c r="BZ80" s="23"/>
      <c r="CA80" s="257"/>
      <c r="CB80" s="23"/>
      <c r="CC80" s="23"/>
      <c r="CD80" s="257"/>
      <c r="CE80" s="23"/>
      <c r="CF80" s="23"/>
      <c r="CG80" s="257"/>
      <c r="CH80" s="23"/>
      <c r="CI80" s="23"/>
      <c r="CJ80" s="257"/>
      <c r="CK80" s="23"/>
      <c r="CL80" s="23"/>
      <c r="CM80" s="257"/>
      <c r="CN80" s="23"/>
      <c r="CO80" s="23"/>
      <c r="CP80" s="257"/>
      <c r="CQ80" s="258"/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  <c r="DL80" s="258"/>
      <c r="DM80" s="258"/>
      <c r="DN80" s="258"/>
      <c r="DO80" s="258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</row>
    <row r="81" spans="1:286" s="28" customFormat="1">
      <c r="A81" s="23"/>
      <c r="B81" s="24"/>
      <c r="C81" s="15"/>
      <c r="D81" s="193"/>
      <c r="E81" s="195"/>
      <c r="F81" s="302"/>
      <c r="G81" s="262"/>
      <c r="H81" s="153"/>
      <c r="I81" s="100"/>
      <c r="J81" s="154"/>
      <c r="K81" s="155"/>
      <c r="L81" s="347"/>
      <c r="M81" s="31"/>
      <c r="N81" s="127"/>
      <c r="O81" s="143"/>
      <c r="P81" s="31"/>
      <c r="Q81" s="127"/>
      <c r="R81" s="143"/>
      <c r="S81" s="31"/>
      <c r="T81" s="127"/>
      <c r="U81" s="143"/>
      <c r="V81" s="31"/>
      <c r="W81" s="127"/>
      <c r="X81" s="143"/>
      <c r="Y81" s="31"/>
      <c r="Z81" s="127"/>
      <c r="AA81" s="143"/>
      <c r="AB81" s="31"/>
      <c r="AC81" s="127"/>
      <c r="AD81" s="133"/>
      <c r="AE81" s="83"/>
      <c r="AF81" s="127"/>
      <c r="AG81" s="133"/>
      <c r="AH81" s="83"/>
      <c r="AI81" s="127"/>
      <c r="AJ81" s="133"/>
      <c r="AK81" s="83"/>
      <c r="AL81" s="127"/>
      <c r="AM81" s="133"/>
      <c r="AN81" s="83"/>
      <c r="AO81" s="127"/>
      <c r="AP81" s="133"/>
      <c r="AQ81" s="83"/>
      <c r="AR81" s="127"/>
      <c r="AS81" s="133"/>
      <c r="AT81" s="83"/>
      <c r="AU81" s="127"/>
      <c r="AV81" s="133"/>
      <c r="AW81" s="83"/>
      <c r="AX81" s="127"/>
      <c r="AY81" s="133"/>
      <c r="AZ81" s="83"/>
      <c r="BA81" s="127"/>
      <c r="BB81" s="133"/>
      <c r="BC81" s="83"/>
      <c r="BD81" s="127"/>
      <c r="BE81" s="133"/>
      <c r="BF81" s="83"/>
      <c r="BG81" s="127"/>
      <c r="BH81" s="133"/>
      <c r="BI81" s="83"/>
      <c r="BJ81" s="127"/>
      <c r="BK81" s="133"/>
      <c r="BL81" s="83"/>
      <c r="BM81" s="127"/>
      <c r="BN81" s="133"/>
      <c r="BO81" s="83"/>
      <c r="BP81" s="127"/>
      <c r="BQ81" s="133"/>
      <c r="BR81" s="257"/>
      <c r="BS81" s="23"/>
      <c r="BT81" s="23"/>
      <c r="BU81" s="257"/>
      <c r="BV81" s="23"/>
      <c r="BW81" s="23"/>
      <c r="BX81" s="257"/>
      <c r="BY81" s="23"/>
      <c r="BZ81" s="23"/>
      <c r="CA81" s="257"/>
      <c r="CB81" s="23"/>
      <c r="CC81" s="23"/>
      <c r="CD81" s="257"/>
      <c r="CE81" s="23"/>
      <c r="CF81" s="23"/>
      <c r="CG81" s="257"/>
      <c r="CH81" s="23"/>
      <c r="CI81" s="23"/>
      <c r="CJ81" s="257"/>
      <c r="CK81" s="23"/>
      <c r="CL81" s="23"/>
      <c r="CM81" s="257"/>
      <c r="CN81" s="23"/>
      <c r="CO81" s="23"/>
      <c r="CP81" s="257"/>
      <c r="CQ81" s="258"/>
      <c r="CR81" s="258"/>
      <c r="CS81" s="264"/>
      <c r="CT81" s="258"/>
      <c r="CU81" s="264"/>
      <c r="CV81" s="264"/>
      <c r="CW81" s="258"/>
      <c r="CX81" s="264"/>
      <c r="CY81" s="264"/>
      <c r="CZ81" s="258"/>
      <c r="DA81" s="258"/>
      <c r="DB81" s="264"/>
      <c r="DC81" s="258"/>
      <c r="DD81" s="258"/>
      <c r="DE81" s="264"/>
      <c r="DF81" s="258"/>
      <c r="DG81" s="258"/>
      <c r="DH81" s="264"/>
      <c r="DI81" s="258"/>
      <c r="DJ81" s="258"/>
      <c r="DK81" s="264"/>
      <c r="DL81" s="258"/>
      <c r="DM81" s="258"/>
      <c r="DN81" s="264"/>
      <c r="DO81" s="258"/>
      <c r="DP81" s="23"/>
      <c r="DR81" s="23"/>
      <c r="DS81" s="23"/>
      <c r="DU81" s="23"/>
      <c r="DV81" s="23"/>
      <c r="DX81" s="23"/>
      <c r="DY81" s="23"/>
      <c r="EA81" s="23"/>
      <c r="EB81" s="23"/>
      <c r="ED81" s="23"/>
      <c r="EE81" s="23"/>
      <c r="EG81" s="23"/>
      <c r="EH81" s="23"/>
      <c r="EJ81" s="23"/>
      <c r="EK81" s="23"/>
      <c r="EM81" s="23"/>
      <c r="EN81" s="23"/>
      <c r="EP81" s="23"/>
      <c r="EQ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</row>
    <row r="82" spans="1:286" s="28" customFormat="1">
      <c r="A82" s="23"/>
      <c r="B82" s="24"/>
      <c r="C82" s="15"/>
      <c r="D82" s="193"/>
      <c r="E82" s="195"/>
      <c r="F82" s="302"/>
      <c r="G82" s="262"/>
      <c r="H82" s="153"/>
      <c r="I82" s="100"/>
      <c r="J82" s="154"/>
      <c r="K82" s="155"/>
      <c r="L82" s="347"/>
      <c r="M82" s="31"/>
      <c r="N82" s="127"/>
      <c r="O82" s="143"/>
      <c r="P82" s="31"/>
      <c r="Q82" s="127"/>
      <c r="R82" s="143"/>
      <c r="S82" s="31"/>
      <c r="T82" s="127"/>
      <c r="U82" s="143"/>
      <c r="V82" s="31"/>
      <c r="W82" s="127"/>
      <c r="X82" s="143"/>
      <c r="Y82" s="31"/>
      <c r="Z82" s="127"/>
      <c r="AA82" s="143"/>
      <c r="AB82" s="31"/>
      <c r="AC82" s="127"/>
      <c r="AD82" s="133"/>
      <c r="AE82" s="83"/>
      <c r="AF82" s="127"/>
      <c r="AG82" s="133"/>
      <c r="AH82" s="83"/>
      <c r="AI82" s="127"/>
      <c r="AJ82" s="133"/>
      <c r="AK82" s="83"/>
      <c r="AL82" s="127"/>
      <c r="AM82" s="133"/>
      <c r="AN82" s="83"/>
      <c r="AO82" s="127"/>
      <c r="AP82" s="133"/>
      <c r="AQ82" s="83"/>
      <c r="AR82" s="127"/>
      <c r="AS82" s="133"/>
      <c r="AT82" s="83"/>
      <c r="AU82" s="127"/>
      <c r="AV82" s="133"/>
      <c r="AW82" s="83"/>
      <c r="AX82" s="127"/>
      <c r="AY82" s="133"/>
      <c r="AZ82" s="83"/>
      <c r="BA82" s="127"/>
      <c r="BB82" s="133"/>
      <c r="BC82" s="83"/>
      <c r="BD82" s="127"/>
      <c r="BE82" s="133"/>
      <c r="BF82" s="83"/>
      <c r="BG82" s="127"/>
      <c r="BH82" s="133"/>
      <c r="BI82" s="83"/>
      <c r="BJ82" s="127"/>
      <c r="BK82" s="133"/>
      <c r="BL82" s="83"/>
      <c r="BM82" s="127"/>
      <c r="BN82" s="133"/>
      <c r="BO82" s="257"/>
      <c r="BP82" s="23"/>
      <c r="BQ82" s="23"/>
      <c r="BR82" s="257"/>
      <c r="BS82" s="23"/>
      <c r="BT82" s="23"/>
      <c r="BU82" s="257"/>
      <c r="BV82" s="23"/>
      <c r="BW82" s="23"/>
      <c r="BX82" s="257"/>
      <c r="BY82" s="23"/>
      <c r="BZ82" s="23"/>
      <c r="CA82" s="257"/>
      <c r="CB82" s="23"/>
      <c r="CC82" s="23"/>
      <c r="CD82" s="257"/>
      <c r="CE82" s="23"/>
      <c r="CF82" s="23"/>
      <c r="CG82" s="257"/>
      <c r="CH82" s="23"/>
      <c r="CI82" s="23"/>
      <c r="CJ82" s="257"/>
      <c r="CK82" s="23"/>
      <c r="CL82" s="23"/>
      <c r="CM82" s="257"/>
      <c r="CN82" s="23"/>
      <c r="CO82" s="23"/>
      <c r="CP82" s="257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3"/>
      <c r="DQ82" s="23"/>
      <c r="DR82" s="23"/>
      <c r="DS82" s="23"/>
      <c r="DU82" s="23"/>
      <c r="DV82" s="23"/>
      <c r="DX82" s="23"/>
      <c r="DY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</row>
    <row r="83" spans="1:286" s="28" customFormat="1">
      <c r="A83" s="23"/>
      <c r="B83" s="24"/>
      <c r="C83" s="15"/>
      <c r="D83" s="193"/>
      <c r="E83" s="195"/>
      <c r="F83" s="302"/>
      <c r="G83" s="262"/>
      <c r="H83" s="153"/>
      <c r="I83" s="100"/>
      <c r="J83" s="154"/>
      <c r="K83" s="155"/>
      <c r="L83" s="347"/>
      <c r="M83" s="31"/>
      <c r="N83" s="127"/>
      <c r="O83" s="143"/>
      <c r="P83" s="31"/>
      <c r="Q83" s="127"/>
      <c r="R83" s="143"/>
      <c r="S83" s="31"/>
      <c r="T83" s="127"/>
      <c r="U83" s="143"/>
      <c r="V83" s="31"/>
      <c r="W83" s="127"/>
      <c r="X83" s="143"/>
      <c r="Y83" s="31"/>
      <c r="Z83" s="127"/>
      <c r="AA83" s="143"/>
      <c r="AB83" s="31"/>
      <c r="AC83" s="127"/>
      <c r="AD83" s="143"/>
      <c r="AE83" s="31"/>
      <c r="AF83" s="127"/>
      <c r="AG83" s="133"/>
      <c r="AH83" s="83"/>
      <c r="AI83" s="127"/>
      <c r="AJ83" s="133"/>
      <c r="AK83" s="83"/>
      <c r="AL83" s="127"/>
      <c r="AM83" s="133"/>
      <c r="AN83" s="83"/>
      <c r="AO83" s="127"/>
      <c r="AP83" s="133"/>
      <c r="AQ83" s="83"/>
      <c r="AR83" s="127"/>
      <c r="AS83" s="133"/>
      <c r="AT83" s="83"/>
      <c r="AU83" s="127"/>
      <c r="AV83" s="133"/>
      <c r="AW83" s="83"/>
      <c r="AX83" s="127"/>
      <c r="AY83" s="133"/>
      <c r="AZ83" s="83"/>
      <c r="BA83" s="127"/>
      <c r="BB83" s="133"/>
      <c r="BC83" s="83"/>
      <c r="BD83" s="127"/>
      <c r="BE83" s="133"/>
      <c r="BF83" s="83"/>
      <c r="BG83" s="127"/>
      <c r="BH83" s="133"/>
      <c r="BI83" s="83"/>
      <c r="BJ83" s="127"/>
      <c r="BK83" s="133"/>
      <c r="BL83" s="257"/>
      <c r="BM83" s="23"/>
      <c r="BN83" s="23"/>
      <c r="BO83" s="257"/>
      <c r="BP83" s="23"/>
      <c r="BQ83" s="23"/>
      <c r="BR83" s="257"/>
      <c r="BS83" s="23"/>
      <c r="BT83" s="23"/>
      <c r="BU83" s="257"/>
      <c r="BV83" s="23"/>
      <c r="BW83" s="23"/>
      <c r="BX83" s="257"/>
      <c r="BY83" s="23"/>
      <c r="BZ83" s="23"/>
      <c r="CA83" s="257"/>
      <c r="CB83" s="23"/>
      <c r="CC83" s="23"/>
      <c r="CD83" s="257"/>
      <c r="CE83" s="23"/>
      <c r="CF83" s="23"/>
      <c r="CG83" s="257"/>
      <c r="CH83" s="23"/>
      <c r="CI83" s="23"/>
      <c r="CK83" s="23"/>
      <c r="CL83" s="23"/>
      <c r="CM83" s="257"/>
      <c r="CN83" s="23"/>
      <c r="CO83" s="23"/>
      <c r="CP83" s="257"/>
      <c r="CQ83" s="23"/>
      <c r="CR83" s="23"/>
      <c r="CT83" s="258"/>
      <c r="CU83" s="258"/>
      <c r="CV83" s="258"/>
      <c r="CW83" s="258"/>
      <c r="CX83" s="258"/>
      <c r="CY83" s="258"/>
      <c r="CZ83" s="258"/>
      <c r="DA83" s="258"/>
      <c r="DB83" s="258"/>
      <c r="DC83" s="258"/>
      <c r="DD83" s="258"/>
      <c r="DE83" s="258"/>
      <c r="DF83" s="258"/>
      <c r="DG83" s="258"/>
      <c r="DH83" s="258"/>
      <c r="DI83" s="258"/>
      <c r="DJ83" s="258"/>
      <c r="DK83" s="258"/>
      <c r="DL83" s="258"/>
      <c r="DM83" s="258"/>
      <c r="DN83" s="258"/>
      <c r="DO83" s="258"/>
      <c r="DP83" s="258"/>
      <c r="DQ83" s="258"/>
      <c r="DR83" s="258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</row>
    <row r="84" spans="1:286" s="28" customFormat="1">
      <c r="A84" s="23"/>
      <c r="B84" s="24"/>
      <c r="C84" s="15"/>
      <c r="D84" s="193"/>
      <c r="E84" s="89"/>
      <c r="F84" s="302"/>
      <c r="G84" s="262"/>
      <c r="H84" s="153"/>
      <c r="I84" s="100"/>
      <c r="J84" s="154"/>
      <c r="K84" s="155"/>
      <c r="L84" s="347"/>
      <c r="M84" s="31"/>
      <c r="N84" s="127"/>
      <c r="O84" s="143"/>
      <c r="P84" s="31"/>
      <c r="Q84" s="127"/>
      <c r="R84" s="143"/>
      <c r="S84" s="31"/>
      <c r="T84" s="127"/>
      <c r="U84" s="143"/>
      <c r="V84" s="31"/>
      <c r="W84" s="127"/>
      <c r="X84" s="143"/>
      <c r="Y84" s="31"/>
      <c r="Z84" s="127"/>
      <c r="AA84" s="143"/>
      <c r="AB84" s="31"/>
      <c r="AC84" s="127"/>
      <c r="AD84" s="143"/>
      <c r="AE84" s="31"/>
      <c r="AF84" s="127"/>
      <c r="AG84" s="133"/>
      <c r="AH84" s="83"/>
      <c r="AI84" s="127"/>
      <c r="AJ84" s="133"/>
      <c r="AK84" s="83"/>
      <c r="AL84" s="127"/>
      <c r="AM84" s="133"/>
      <c r="AN84" s="83"/>
      <c r="AO84" s="127"/>
      <c r="AP84" s="133"/>
      <c r="AQ84" s="83"/>
      <c r="AR84" s="127"/>
      <c r="AS84" s="133"/>
      <c r="AT84" s="83"/>
      <c r="AU84" s="127"/>
      <c r="AV84" s="133"/>
      <c r="AW84" s="83"/>
      <c r="AX84" s="127"/>
      <c r="AY84" s="133"/>
      <c r="AZ84" s="83"/>
      <c r="BA84" s="127"/>
      <c r="BB84" s="133"/>
      <c r="BC84" s="83"/>
      <c r="BD84" s="127"/>
      <c r="BE84" s="133"/>
      <c r="BF84" s="257"/>
      <c r="BG84" s="23"/>
      <c r="BH84" s="23"/>
      <c r="BI84" s="257"/>
      <c r="BJ84" s="23"/>
      <c r="BK84" s="23"/>
      <c r="BL84" s="257"/>
      <c r="BM84" s="23"/>
      <c r="BN84" s="23"/>
      <c r="BO84" s="257"/>
      <c r="BP84" s="23"/>
      <c r="BQ84" s="23"/>
      <c r="BR84" s="257"/>
      <c r="BS84" s="23"/>
      <c r="BT84" s="23"/>
      <c r="BV84" s="23"/>
      <c r="BW84" s="23"/>
      <c r="BX84" s="257"/>
      <c r="BY84" s="23"/>
      <c r="BZ84" s="23"/>
      <c r="CA84" s="257"/>
      <c r="CB84" s="23"/>
      <c r="CC84" s="23"/>
      <c r="CE84" s="23"/>
      <c r="CF84" s="23"/>
      <c r="CG84" s="257"/>
      <c r="CH84" s="23"/>
      <c r="CI84" s="23"/>
      <c r="CJ84" s="257"/>
      <c r="CK84" s="23"/>
      <c r="CL84" s="23"/>
      <c r="CM84" s="257"/>
      <c r="CN84" s="23"/>
      <c r="CO84" s="23"/>
      <c r="CP84" s="257"/>
      <c r="CQ84" s="23"/>
      <c r="CR84" s="23"/>
      <c r="CT84" s="258"/>
      <c r="CU84" s="258"/>
      <c r="CV84" s="258"/>
      <c r="CW84" s="258"/>
      <c r="CX84" s="258"/>
      <c r="CY84" s="258"/>
      <c r="CZ84" s="258"/>
      <c r="DA84" s="258"/>
      <c r="DB84" s="258"/>
      <c r="DC84" s="258"/>
      <c r="DD84" s="258"/>
      <c r="DE84" s="258"/>
      <c r="DF84" s="258"/>
      <c r="DG84" s="258"/>
      <c r="DH84" s="258"/>
      <c r="DI84" s="258"/>
      <c r="DJ84" s="258"/>
      <c r="DK84" s="258"/>
      <c r="DL84" s="258"/>
      <c r="DM84" s="258"/>
      <c r="DN84" s="258"/>
      <c r="DO84" s="258"/>
      <c r="DP84" s="258"/>
      <c r="DQ84" s="258"/>
      <c r="DR84" s="258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</row>
    <row r="85" spans="1:286" s="28" customFormat="1">
      <c r="A85" s="23"/>
      <c r="B85" s="24"/>
      <c r="C85" s="15"/>
      <c r="E85" s="509"/>
      <c r="F85" s="617"/>
      <c r="G85" s="262"/>
      <c r="H85" s="153"/>
      <c r="I85" s="100"/>
      <c r="J85" s="154"/>
      <c r="K85" s="155"/>
      <c r="L85" s="347"/>
      <c r="M85" s="31"/>
      <c r="N85" s="31"/>
      <c r="O85" s="618"/>
      <c r="P85" s="31"/>
      <c r="Q85" s="31"/>
      <c r="R85" s="618"/>
      <c r="S85" s="31"/>
      <c r="T85" s="31"/>
      <c r="U85" s="618"/>
      <c r="V85" s="31"/>
      <c r="W85" s="31"/>
      <c r="X85" s="618"/>
      <c r="Y85" s="31"/>
      <c r="Z85" s="31"/>
      <c r="AA85" s="618"/>
      <c r="AB85" s="31"/>
      <c r="AC85" s="31"/>
      <c r="AD85" s="34"/>
      <c r="AE85" s="83"/>
      <c r="AF85" s="31"/>
      <c r="AG85" s="34"/>
      <c r="AH85" s="83"/>
      <c r="AI85" s="31"/>
      <c r="AJ85" s="34"/>
      <c r="AK85" s="83"/>
      <c r="AL85" s="127"/>
      <c r="AM85" s="133"/>
      <c r="AN85" s="83"/>
      <c r="AO85" s="127"/>
      <c r="AP85" s="133"/>
      <c r="AQ85" s="83"/>
      <c r="AR85" s="127"/>
      <c r="AS85" s="133"/>
      <c r="AT85" s="83"/>
      <c r="AU85" s="127"/>
      <c r="AV85" s="133"/>
      <c r="AW85" s="83"/>
      <c r="AX85" s="127"/>
      <c r="AY85" s="133"/>
      <c r="AZ85" s="83"/>
      <c r="BA85" s="127"/>
      <c r="BB85" s="133"/>
      <c r="BC85" s="83"/>
      <c r="BD85" s="127"/>
      <c r="BE85" s="133"/>
      <c r="BF85" s="83"/>
      <c r="BG85" s="127"/>
      <c r="BH85" s="133"/>
      <c r="BI85" s="83"/>
      <c r="BJ85" s="127"/>
      <c r="BK85" s="133"/>
      <c r="BL85" s="83"/>
      <c r="BM85" s="127"/>
      <c r="BN85" s="133"/>
      <c r="BO85" s="83"/>
      <c r="BP85" s="127"/>
      <c r="BQ85" s="133"/>
      <c r="BR85" s="83"/>
      <c r="BS85" s="127"/>
      <c r="BT85" s="133"/>
      <c r="BU85" s="83"/>
      <c r="BV85" s="127"/>
      <c r="BW85" s="133"/>
      <c r="BX85" s="83"/>
      <c r="BY85" s="127"/>
      <c r="BZ85" s="133"/>
      <c r="CA85" s="83"/>
      <c r="CB85" s="127"/>
      <c r="CC85" s="133"/>
      <c r="CD85" s="83"/>
      <c r="CE85" s="127"/>
      <c r="CF85" s="133"/>
      <c r="CG85" s="83"/>
      <c r="CH85" s="127"/>
      <c r="CI85" s="133"/>
      <c r="CJ85" s="83"/>
      <c r="CK85" s="127"/>
      <c r="CL85" s="133"/>
      <c r="CM85" s="83"/>
      <c r="CN85" s="127"/>
      <c r="CO85" s="133"/>
      <c r="CP85" s="83"/>
      <c r="CQ85" s="127"/>
      <c r="CR85" s="133"/>
      <c r="CS85" s="83"/>
      <c r="CT85" s="127"/>
      <c r="CU85" s="133"/>
      <c r="CV85" s="83"/>
      <c r="CW85" s="127"/>
      <c r="CX85" s="143"/>
      <c r="CY85" s="83"/>
      <c r="CZ85" s="127"/>
      <c r="DA85" s="143"/>
      <c r="DB85" s="31"/>
      <c r="DC85" s="127"/>
      <c r="DD85" s="133"/>
      <c r="DE85" s="83"/>
      <c r="DF85" s="127"/>
      <c r="DG85" s="133"/>
      <c r="DH85" s="83"/>
      <c r="DI85" s="127"/>
      <c r="DJ85" s="133"/>
      <c r="DK85" s="31"/>
      <c r="DL85" s="127"/>
      <c r="DM85" s="133"/>
      <c r="DN85" s="31"/>
      <c r="DO85" s="127"/>
      <c r="DP85" s="133"/>
      <c r="DQ85" s="31"/>
      <c r="DR85" s="127"/>
      <c r="DS85" s="133"/>
      <c r="DT85" s="31"/>
      <c r="DU85" s="127"/>
      <c r="DV85" s="133"/>
      <c r="DW85" s="31"/>
      <c r="DX85" s="127"/>
      <c r="DY85" s="133"/>
      <c r="DZ85" s="31"/>
      <c r="EA85" s="127"/>
      <c r="EB85" s="133"/>
      <c r="EC85" s="83"/>
      <c r="ED85" s="127"/>
      <c r="EE85" s="133"/>
      <c r="EF85" s="83"/>
      <c r="EG85" s="127"/>
      <c r="EH85" s="133"/>
      <c r="EI85" s="83"/>
      <c r="EJ85" s="127"/>
      <c r="EK85" s="133"/>
      <c r="EL85" s="83"/>
      <c r="EM85" s="127"/>
      <c r="EN85" s="133"/>
      <c r="EO85" s="83"/>
      <c r="EP85" s="127"/>
      <c r="EQ85" s="133"/>
      <c r="ER85" s="83"/>
      <c r="ES85" s="127"/>
      <c r="ET85" s="133"/>
      <c r="EU85" s="83"/>
      <c r="EV85" s="127"/>
      <c r="EW85" s="133"/>
      <c r="EX85" s="31"/>
      <c r="EY85" s="127"/>
      <c r="EZ85" s="133"/>
      <c r="FA85" s="31"/>
      <c r="FB85" s="127"/>
      <c r="FC85" s="133"/>
      <c r="FD85" s="31"/>
      <c r="FE85" s="127"/>
      <c r="FF85" s="133"/>
      <c r="FG85" s="31"/>
      <c r="FH85" s="127"/>
      <c r="FI85" s="133"/>
      <c r="FJ85" s="31"/>
      <c r="FK85" s="127"/>
      <c r="FL85" s="13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</row>
    <row r="86" spans="1:286" s="28" customFormat="1">
      <c r="A86" s="23"/>
      <c r="B86" s="24"/>
      <c r="C86" s="15"/>
      <c r="D86" s="193"/>
      <c r="E86" s="89"/>
      <c r="F86" s="302"/>
      <c r="G86" s="262"/>
      <c r="H86" s="153"/>
      <c r="I86" s="59"/>
      <c r="J86" s="154"/>
      <c r="K86" s="155"/>
      <c r="L86" s="347"/>
      <c r="M86" s="31"/>
      <c r="N86" s="127"/>
      <c r="O86" s="143"/>
      <c r="P86" s="31"/>
      <c r="Q86" s="127"/>
      <c r="R86" s="143"/>
      <c r="S86" s="31"/>
      <c r="T86" s="127"/>
      <c r="U86" s="143"/>
      <c r="V86" s="31"/>
      <c r="W86" s="127"/>
      <c r="X86" s="143"/>
      <c r="Y86" s="30"/>
      <c r="Z86" s="17"/>
      <c r="AA86" s="143"/>
      <c r="AB86" s="30"/>
      <c r="AC86" s="17"/>
      <c r="AD86" s="133"/>
      <c r="AE86" s="257"/>
      <c r="AF86" s="23"/>
      <c r="AG86" s="358"/>
      <c r="AH86" s="257"/>
      <c r="AI86" s="23"/>
      <c r="AK86" s="257"/>
      <c r="AL86" s="23"/>
      <c r="AN86" s="257"/>
      <c r="AO86" s="23"/>
      <c r="AQ86" s="257"/>
      <c r="AR86" s="23"/>
      <c r="AT86" s="257"/>
      <c r="AU86" s="23"/>
      <c r="AW86" s="257"/>
      <c r="AX86" s="23"/>
      <c r="AY86" s="23"/>
      <c r="AZ86" s="257"/>
      <c r="BA86" s="23"/>
      <c r="BB86" s="23"/>
      <c r="BC86" s="257"/>
      <c r="BD86" s="23"/>
      <c r="BE86" s="23"/>
      <c r="BF86" s="257"/>
      <c r="BG86" s="23"/>
      <c r="BH86" s="23"/>
      <c r="BI86" s="257"/>
      <c r="BJ86" s="23"/>
      <c r="BK86" s="23"/>
      <c r="BL86" s="257"/>
      <c r="BM86" s="23"/>
      <c r="BN86" s="23"/>
      <c r="BO86" s="257"/>
      <c r="BP86" s="23"/>
      <c r="BQ86" s="23"/>
      <c r="BR86" s="257"/>
      <c r="BS86" s="23"/>
      <c r="BT86" s="23"/>
      <c r="BU86" s="257"/>
      <c r="BV86" s="23"/>
      <c r="BW86" s="23"/>
      <c r="BX86" s="257"/>
      <c r="BY86" s="23"/>
      <c r="BZ86" s="23"/>
      <c r="CA86" s="257"/>
      <c r="CB86" s="23"/>
      <c r="CC86" s="23"/>
      <c r="CD86" s="257"/>
      <c r="CE86" s="23"/>
      <c r="CF86" s="23"/>
      <c r="CG86" s="257"/>
      <c r="CH86" s="23"/>
      <c r="CI86" s="23"/>
      <c r="CJ86" s="257"/>
      <c r="CK86" s="23"/>
      <c r="CL86" s="23"/>
      <c r="CM86" s="257"/>
      <c r="CN86" s="23"/>
      <c r="CO86" s="23"/>
      <c r="CP86" s="257"/>
      <c r="CQ86" s="258"/>
      <c r="CR86" s="258"/>
      <c r="CS86" s="357"/>
      <c r="CT86" s="258"/>
      <c r="CU86" s="264"/>
      <c r="CV86" s="357"/>
      <c r="CW86" s="258"/>
      <c r="CX86" s="607"/>
      <c r="CY86" s="357"/>
      <c r="CZ86" s="258"/>
      <c r="DA86" s="607"/>
      <c r="DB86" s="264"/>
      <c r="DC86" s="258"/>
      <c r="DD86" s="258"/>
      <c r="DE86" s="357"/>
      <c r="DF86" s="258"/>
      <c r="DG86" s="258"/>
      <c r="DH86" s="357"/>
      <c r="DI86" s="258"/>
      <c r="DJ86" s="258"/>
      <c r="DK86" s="264"/>
      <c r="DL86" s="258"/>
      <c r="DM86" s="258"/>
      <c r="DN86" s="264"/>
      <c r="DO86" s="258"/>
      <c r="DP86" s="23"/>
      <c r="DR86" s="23"/>
      <c r="DS86" s="23"/>
      <c r="DU86" s="23"/>
      <c r="DV86" s="23"/>
      <c r="DX86" s="23"/>
      <c r="DY86" s="23"/>
      <c r="EA86" s="23"/>
      <c r="EB86" s="23"/>
      <c r="EC86" s="257"/>
      <c r="ED86" s="23"/>
      <c r="EE86" s="23"/>
      <c r="EF86" s="257"/>
      <c r="EG86" s="23"/>
      <c r="EH86" s="23"/>
      <c r="EI86" s="257"/>
      <c r="EJ86" s="23"/>
      <c r="EK86" s="23"/>
      <c r="EL86" s="257"/>
      <c r="EM86" s="23"/>
      <c r="EN86" s="23"/>
      <c r="EO86" s="257"/>
      <c r="EP86" s="23"/>
      <c r="EQ86" s="23"/>
      <c r="ER86" s="257"/>
      <c r="ES86" s="23"/>
      <c r="ET86" s="23"/>
      <c r="EU86" s="257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</row>
    <row r="87" spans="1:286" s="28" customFormat="1">
      <c r="A87" s="23"/>
      <c r="B87" s="24"/>
      <c r="C87" s="15"/>
      <c r="D87" s="42"/>
      <c r="E87" s="195"/>
      <c r="F87" s="302"/>
      <c r="G87" s="262"/>
      <c r="H87" s="153"/>
      <c r="I87" s="100"/>
      <c r="J87" s="154"/>
      <c r="K87" s="155"/>
      <c r="L87" s="347"/>
      <c r="M87" s="31"/>
      <c r="N87" s="127"/>
      <c r="O87" s="143"/>
      <c r="P87" s="31"/>
      <c r="Q87" s="127"/>
      <c r="R87" s="143"/>
      <c r="S87" s="31"/>
      <c r="T87" s="127"/>
      <c r="U87" s="143"/>
      <c r="V87" s="31"/>
      <c r="W87" s="127"/>
      <c r="X87" s="143"/>
      <c r="Y87" s="31"/>
      <c r="Z87" s="127"/>
      <c r="AA87" s="143"/>
      <c r="AB87" s="31"/>
      <c r="AC87" s="127"/>
      <c r="AD87" s="133"/>
      <c r="AE87" s="83"/>
      <c r="AF87" s="127"/>
      <c r="AG87" s="133"/>
      <c r="AH87" s="83"/>
      <c r="AI87" s="127"/>
      <c r="AJ87" s="133"/>
      <c r="AK87" s="83"/>
      <c r="AL87" s="127"/>
      <c r="AM87" s="133"/>
      <c r="AN87" s="83"/>
      <c r="AO87" s="127"/>
      <c r="AP87" s="133"/>
      <c r="AQ87" s="83"/>
      <c r="AR87" s="127"/>
      <c r="AS87" s="133"/>
      <c r="AT87" s="83"/>
      <c r="AU87" s="127"/>
      <c r="AV87" s="133"/>
      <c r="AW87" s="83"/>
      <c r="AX87" s="127"/>
      <c r="AY87" s="133"/>
      <c r="AZ87" s="83"/>
      <c r="BA87" s="127"/>
      <c r="BB87" s="133"/>
      <c r="BC87" s="83"/>
      <c r="BD87" s="127"/>
      <c r="BE87" s="133"/>
      <c r="BF87" s="83"/>
      <c r="BG87" s="127"/>
      <c r="BH87" s="133"/>
      <c r="BI87" s="83"/>
      <c r="BJ87" s="127"/>
      <c r="BK87" s="133"/>
      <c r="BL87" s="31"/>
      <c r="BM87" s="127"/>
      <c r="BN87" s="133"/>
      <c r="BO87" s="31"/>
      <c r="BP87" s="127"/>
      <c r="BQ87" s="133"/>
      <c r="BR87" s="83"/>
      <c r="BS87" s="127"/>
      <c r="BT87" s="133"/>
      <c r="BU87" s="31"/>
      <c r="BV87" s="127"/>
      <c r="BW87" s="133"/>
      <c r="BX87" s="31"/>
      <c r="BY87" s="127"/>
      <c r="BZ87" s="133"/>
      <c r="CA87" s="31"/>
      <c r="CB87" s="127"/>
      <c r="CC87" s="133"/>
      <c r="CD87" s="31"/>
      <c r="CE87" s="127"/>
      <c r="CF87" s="133"/>
      <c r="CG87" s="83"/>
      <c r="CH87" s="127"/>
      <c r="CI87" s="133"/>
      <c r="CJ87" s="31"/>
      <c r="CK87" s="127"/>
      <c r="CL87" s="133"/>
      <c r="CM87" s="44"/>
      <c r="CN87" s="127"/>
      <c r="CO87" s="133"/>
      <c r="CP87" s="44"/>
      <c r="CQ87" s="127"/>
      <c r="CR87" s="133"/>
      <c r="CT87" s="23"/>
      <c r="CU87" s="23"/>
      <c r="CW87" s="23"/>
      <c r="CX87" s="23"/>
      <c r="CZ87" s="23"/>
      <c r="DA87" s="23"/>
      <c r="DC87" s="258"/>
      <c r="DD87" s="258"/>
      <c r="DE87" s="264"/>
      <c r="DF87" s="258"/>
      <c r="DG87" s="258"/>
      <c r="DH87" s="264"/>
      <c r="DI87" s="258"/>
      <c r="DJ87" s="258"/>
      <c r="DK87" s="264"/>
      <c r="DL87" s="258"/>
      <c r="DM87" s="258"/>
      <c r="DN87" s="264"/>
      <c r="DO87" s="258"/>
      <c r="DP87" s="258"/>
      <c r="DQ87" s="258"/>
      <c r="DR87" s="258"/>
      <c r="DS87" s="258"/>
      <c r="DT87" s="258"/>
      <c r="DU87" s="258"/>
      <c r="DV87" s="258"/>
      <c r="DW87" s="258"/>
      <c r="DX87" s="258"/>
      <c r="DY87" s="258"/>
      <c r="DZ87" s="258"/>
      <c r="EA87" s="258"/>
      <c r="EB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</row>
    <row r="88" spans="1:286" s="28" customFormat="1">
      <c r="A88" s="23"/>
      <c r="B88" s="24"/>
      <c r="C88" s="15"/>
      <c r="D88" s="193"/>
      <c r="E88" s="195"/>
      <c r="F88" s="302"/>
      <c r="G88" s="262"/>
      <c r="H88" s="153"/>
      <c r="I88" s="100"/>
      <c r="J88" s="154"/>
      <c r="K88" s="155"/>
      <c r="L88" s="347"/>
      <c r="M88" s="31"/>
      <c r="N88" s="127"/>
      <c r="O88" s="143"/>
      <c r="P88" s="31"/>
      <c r="Q88" s="127"/>
      <c r="R88" s="143"/>
      <c r="S88" s="31"/>
      <c r="T88" s="127"/>
      <c r="U88" s="143"/>
      <c r="V88" s="31"/>
      <c r="W88" s="127"/>
      <c r="X88" s="143"/>
      <c r="Y88" s="31"/>
      <c r="Z88" s="127"/>
      <c r="AA88" s="143"/>
      <c r="AB88" s="31"/>
      <c r="AC88" s="127"/>
      <c r="AD88" s="133"/>
      <c r="AE88" s="83"/>
      <c r="AF88" s="127"/>
      <c r="AG88" s="133"/>
      <c r="AH88" s="83"/>
      <c r="AI88" s="127"/>
      <c r="AJ88" s="133"/>
      <c r="AK88" s="83"/>
      <c r="AL88" s="127"/>
      <c r="AM88" s="133"/>
      <c r="AN88" s="83"/>
      <c r="AO88" s="127"/>
      <c r="AP88" s="133"/>
      <c r="AQ88" s="83"/>
      <c r="AR88" s="127"/>
      <c r="AS88" s="133"/>
      <c r="AT88" s="83"/>
      <c r="AU88" s="127"/>
      <c r="AV88" s="133"/>
      <c r="AW88" s="83"/>
      <c r="AX88" s="127"/>
      <c r="AY88" s="133"/>
      <c r="AZ88" s="83"/>
      <c r="BA88" s="127"/>
      <c r="BB88" s="133"/>
      <c r="BC88" s="83"/>
      <c r="BD88" s="127"/>
      <c r="BE88" s="133"/>
      <c r="BF88" s="19"/>
      <c r="BG88" s="17"/>
      <c r="BH88" s="133"/>
      <c r="BI88" s="257"/>
      <c r="BJ88" s="23"/>
      <c r="BK88" s="358"/>
      <c r="BM88" s="23"/>
      <c r="BP88" s="23"/>
      <c r="BR88" s="257"/>
      <c r="BS88" s="23"/>
      <c r="BV88" s="23"/>
      <c r="BY88" s="23"/>
      <c r="CA88" s="257"/>
      <c r="CB88" s="23"/>
      <c r="CC88" s="23"/>
      <c r="CE88" s="23"/>
      <c r="CF88" s="23"/>
      <c r="CG88" s="257"/>
      <c r="CH88" s="23"/>
      <c r="CI88" s="23"/>
      <c r="CJ88" s="257"/>
      <c r="CK88" s="23"/>
      <c r="CL88" s="23"/>
      <c r="CM88" s="257"/>
      <c r="CN88" s="23"/>
      <c r="CO88" s="23"/>
      <c r="CP88" s="257"/>
      <c r="CQ88" s="23"/>
      <c r="CR88" s="23"/>
      <c r="CT88" s="23"/>
      <c r="CU88" s="23"/>
      <c r="CW88" s="23"/>
      <c r="CX88" s="23"/>
      <c r="CZ88" s="23"/>
      <c r="DA88" s="23"/>
      <c r="DC88" s="258"/>
      <c r="DD88" s="258"/>
      <c r="DE88" s="264"/>
      <c r="DF88" s="258"/>
      <c r="DG88" s="258"/>
      <c r="DH88" s="264"/>
      <c r="DI88" s="258"/>
      <c r="DJ88" s="258"/>
      <c r="DK88" s="264"/>
      <c r="DL88" s="258"/>
      <c r="DM88" s="258"/>
      <c r="DN88" s="264"/>
      <c r="DO88" s="258"/>
      <c r="DP88" s="258"/>
      <c r="DQ88" s="264"/>
      <c r="DR88" s="258"/>
      <c r="DS88" s="258"/>
      <c r="DT88" s="264"/>
      <c r="DU88" s="258"/>
      <c r="DV88" s="258"/>
      <c r="DW88" s="357"/>
      <c r="DX88" s="258"/>
      <c r="DY88" s="258"/>
      <c r="DZ88" s="258"/>
      <c r="EA88" s="258"/>
      <c r="EB88" s="23"/>
      <c r="ED88" s="23"/>
      <c r="EE88" s="23"/>
      <c r="EG88" s="23"/>
      <c r="EH88" s="23"/>
      <c r="EJ88" s="23"/>
      <c r="EK88" s="23"/>
      <c r="EM88" s="23"/>
      <c r="EN88" s="23"/>
      <c r="EP88" s="23"/>
      <c r="EQ88" s="23"/>
      <c r="ES88" s="23"/>
      <c r="ET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</row>
    <row r="89" spans="1:286" s="28" customFormat="1">
      <c r="A89" s="23"/>
      <c r="B89" s="24"/>
      <c r="C89" s="15"/>
      <c r="D89" s="193"/>
      <c r="E89" s="89"/>
      <c r="F89" s="302"/>
      <c r="G89" s="262"/>
      <c r="H89" s="153"/>
      <c r="I89" s="59"/>
      <c r="J89" s="154"/>
      <c r="K89" s="155"/>
      <c r="L89" s="347"/>
      <c r="M89" s="31"/>
      <c r="N89" s="127"/>
      <c r="O89" s="143"/>
      <c r="P89" s="31"/>
      <c r="Q89" s="127"/>
      <c r="R89" s="143"/>
      <c r="S89" s="31"/>
      <c r="T89" s="127"/>
      <c r="U89" s="143"/>
      <c r="V89" s="31"/>
      <c r="W89" s="127"/>
      <c r="X89" s="143"/>
      <c r="Y89" s="31"/>
      <c r="Z89" s="127"/>
      <c r="AA89" s="143"/>
      <c r="AB89" s="31"/>
      <c r="AC89" s="127"/>
      <c r="AD89" s="133"/>
      <c r="AE89" s="83"/>
      <c r="AF89" s="127"/>
      <c r="AG89" s="133"/>
      <c r="AH89" s="83"/>
      <c r="AI89" s="127"/>
      <c r="AJ89" s="133"/>
      <c r="AK89" s="83"/>
      <c r="AL89" s="127"/>
      <c r="AM89" s="133"/>
      <c r="AN89" s="83"/>
      <c r="AO89" s="127"/>
      <c r="AP89" s="133"/>
      <c r="AQ89" s="83"/>
      <c r="AR89" s="127"/>
      <c r="AS89" s="133"/>
      <c r="AT89" s="83"/>
      <c r="AU89" s="127"/>
      <c r="AV89" s="133"/>
      <c r="AW89" s="83"/>
      <c r="AX89" s="127"/>
      <c r="AY89" s="133"/>
      <c r="AZ89" s="44"/>
      <c r="BA89" s="127"/>
      <c r="BB89" s="133"/>
      <c r="BC89" s="44"/>
      <c r="BD89" s="127"/>
      <c r="BE89" s="133"/>
      <c r="BF89" s="19"/>
      <c r="BG89" s="17"/>
      <c r="BH89" s="133"/>
      <c r="BI89" s="257"/>
      <c r="BJ89" s="23"/>
      <c r="BK89" s="358"/>
      <c r="BM89" s="23"/>
      <c r="BP89" s="23"/>
      <c r="BR89" s="257"/>
      <c r="BS89" s="23"/>
      <c r="BV89" s="23"/>
      <c r="BY89" s="23"/>
      <c r="CA89" s="257"/>
      <c r="CB89" s="23"/>
      <c r="CC89" s="23"/>
      <c r="CE89" s="23"/>
      <c r="CF89" s="23"/>
      <c r="CG89" s="257"/>
      <c r="CH89" s="23"/>
      <c r="CI89" s="23"/>
      <c r="CJ89" s="257"/>
      <c r="CK89" s="23"/>
      <c r="CL89" s="23"/>
      <c r="CM89" s="257"/>
      <c r="CN89" s="23"/>
      <c r="CO89" s="23"/>
      <c r="CP89" s="257"/>
      <c r="CQ89" s="23"/>
      <c r="CR89" s="23"/>
      <c r="CT89" s="23"/>
      <c r="CU89" s="23"/>
      <c r="CW89" s="23"/>
      <c r="CZ89" s="23"/>
      <c r="DC89" s="258"/>
      <c r="DD89" s="258"/>
      <c r="DE89" s="264"/>
      <c r="DF89" s="258"/>
      <c r="DG89" s="258"/>
      <c r="DH89" s="264"/>
      <c r="DI89" s="258"/>
      <c r="DJ89" s="258"/>
      <c r="DK89" s="258"/>
      <c r="DL89" s="258"/>
      <c r="DM89" s="258"/>
      <c r="DN89" s="258"/>
      <c r="DO89" s="258"/>
      <c r="DP89" s="258"/>
      <c r="DQ89" s="258"/>
      <c r="DR89" s="258"/>
      <c r="DS89" s="258"/>
      <c r="DT89" s="258"/>
      <c r="DU89" s="258"/>
      <c r="DV89" s="258"/>
      <c r="DW89" s="357"/>
      <c r="DX89" s="258"/>
      <c r="DY89" s="258"/>
      <c r="DZ89" s="258"/>
      <c r="EA89" s="258"/>
      <c r="EB89" s="23"/>
      <c r="ED89" s="23"/>
      <c r="EE89" s="23"/>
      <c r="EG89" s="23"/>
      <c r="EH89" s="23"/>
      <c r="EJ89" s="23"/>
      <c r="EK89" s="23"/>
      <c r="EM89" s="23"/>
      <c r="EN89" s="23"/>
      <c r="EP89" s="23"/>
      <c r="EQ89" s="23"/>
      <c r="ES89" s="23"/>
      <c r="ET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</row>
    <row r="90" spans="1:286" s="28" customFormat="1">
      <c r="A90" s="23"/>
      <c r="B90" s="24"/>
      <c r="C90" s="15"/>
      <c r="D90" s="193"/>
      <c r="E90" s="89"/>
      <c r="F90" s="302"/>
      <c r="G90" s="262"/>
      <c r="H90" s="153"/>
      <c r="I90" s="59"/>
      <c r="J90" s="154"/>
      <c r="K90" s="155"/>
      <c r="L90" s="347"/>
      <c r="M90" s="31"/>
      <c r="N90" s="127"/>
      <c r="O90" s="143"/>
      <c r="P90" s="31"/>
      <c r="Q90" s="127"/>
      <c r="R90" s="143"/>
      <c r="S90" s="31"/>
      <c r="T90" s="127"/>
      <c r="U90" s="143"/>
      <c r="V90" s="31"/>
      <c r="W90" s="127"/>
      <c r="X90" s="143"/>
      <c r="Y90" s="31"/>
      <c r="Z90" s="127"/>
      <c r="AA90" s="143"/>
      <c r="AB90" s="31"/>
      <c r="AC90" s="127"/>
      <c r="AD90" s="133"/>
      <c r="AE90" s="83"/>
      <c r="AF90" s="127"/>
      <c r="AG90" s="133"/>
      <c r="AH90" s="83"/>
      <c r="AI90" s="127"/>
      <c r="AJ90" s="133"/>
      <c r="AK90" s="83"/>
      <c r="AL90" s="127"/>
      <c r="AM90" s="133"/>
      <c r="AN90" s="83"/>
      <c r="AO90" s="127"/>
      <c r="AP90" s="133"/>
      <c r="AQ90" s="83"/>
      <c r="AR90" s="127"/>
      <c r="AS90" s="133"/>
      <c r="AT90" s="83"/>
      <c r="AU90" s="127"/>
      <c r="AV90" s="133"/>
      <c r="AW90" s="83"/>
      <c r="AX90" s="127"/>
      <c r="AY90" s="133"/>
      <c r="AZ90" s="44"/>
      <c r="BA90" s="127"/>
      <c r="BB90" s="133"/>
      <c r="BC90" s="44"/>
      <c r="BD90" s="127"/>
      <c r="BE90" s="133"/>
      <c r="BF90" s="19"/>
      <c r="BG90" s="17"/>
      <c r="BH90" s="133"/>
      <c r="BI90" s="257"/>
      <c r="BJ90" s="23"/>
      <c r="BK90" s="358"/>
      <c r="BM90" s="23"/>
      <c r="BP90" s="23"/>
      <c r="BR90" s="257"/>
      <c r="BS90" s="23"/>
      <c r="BV90" s="23"/>
      <c r="BY90" s="23"/>
      <c r="CA90" s="257"/>
      <c r="CB90" s="23"/>
      <c r="CC90" s="23"/>
      <c r="CE90" s="23"/>
      <c r="CF90" s="23"/>
      <c r="CG90" s="257"/>
      <c r="CH90" s="23"/>
      <c r="CI90" s="23"/>
      <c r="CJ90" s="257"/>
      <c r="CK90" s="23"/>
      <c r="CL90" s="23"/>
      <c r="CM90" s="257"/>
      <c r="CN90" s="23"/>
      <c r="CO90" s="23"/>
      <c r="CP90" s="257"/>
      <c r="CQ90" s="23"/>
      <c r="CR90" s="23"/>
      <c r="CT90" s="23"/>
      <c r="CU90" s="23"/>
      <c r="CW90" s="23"/>
      <c r="CZ90" s="23"/>
      <c r="DC90" s="258"/>
      <c r="DD90" s="258"/>
      <c r="DE90" s="264"/>
      <c r="DF90" s="258"/>
      <c r="DG90" s="258"/>
      <c r="DH90" s="264"/>
      <c r="DI90" s="258"/>
      <c r="DJ90" s="258"/>
      <c r="DK90" s="264"/>
      <c r="DL90" s="258"/>
      <c r="DM90" s="258"/>
      <c r="DN90" s="264"/>
      <c r="DO90" s="258"/>
      <c r="DP90" s="258"/>
      <c r="DQ90" s="264"/>
      <c r="DR90" s="258"/>
      <c r="DS90" s="258"/>
      <c r="DT90" s="258"/>
      <c r="DU90" s="258"/>
      <c r="DV90" s="258"/>
      <c r="DW90" s="357"/>
      <c r="DX90" s="258"/>
      <c r="DY90" s="258"/>
      <c r="DZ90" s="258"/>
      <c r="EA90" s="258"/>
      <c r="EB90" s="23"/>
      <c r="ED90" s="23"/>
      <c r="EE90" s="23"/>
      <c r="EG90" s="23"/>
      <c r="EH90" s="23"/>
      <c r="EJ90" s="23"/>
      <c r="EK90" s="23"/>
      <c r="EM90" s="23"/>
      <c r="EN90" s="23"/>
      <c r="EP90" s="23"/>
      <c r="EQ90" s="23"/>
      <c r="ES90" s="23"/>
      <c r="ET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</row>
    <row r="91" spans="1:286" s="28" customFormat="1">
      <c r="A91" s="23"/>
      <c r="B91" s="24"/>
      <c r="C91" s="15"/>
      <c r="D91" s="193"/>
      <c r="E91" s="150"/>
      <c r="F91" s="302"/>
      <c r="G91" s="262"/>
      <c r="H91" s="153"/>
      <c r="I91" s="100"/>
      <c r="J91" s="154"/>
      <c r="K91" s="155"/>
      <c r="L91" s="347"/>
      <c r="M91" s="31"/>
      <c r="N91" s="31"/>
      <c r="O91" s="606"/>
      <c r="P91" s="31"/>
      <c r="Q91" s="31"/>
      <c r="R91" s="606"/>
      <c r="S91" s="31"/>
      <c r="T91" s="31"/>
      <c r="U91" s="606"/>
      <c r="V91" s="31"/>
      <c r="W91" s="31"/>
      <c r="X91" s="606"/>
      <c r="Y91" s="31"/>
      <c r="Z91" s="127"/>
      <c r="AA91" s="143"/>
      <c r="AB91" s="31"/>
      <c r="AC91" s="127"/>
      <c r="AD91" s="133"/>
      <c r="AE91" s="83"/>
      <c r="AF91" s="127"/>
      <c r="AG91" s="133"/>
      <c r="AH91" s="83"/>
      <c r="AI91" s="127"/>
      <c r="AJ91" s="133"/>
      <c r="AK91" s="83"/>
      <c r="AL91" s="127"/>
      <c r="AM91" s="133"/>
      <c r="AN91" s="83"/>
      <c r="AO91" s="127"/>
      <c r="AP91" s="133"/>
      <c r="AQ91" s="83"/>
      <c r="AR91" s="127"/>
      <c r="AS91" s="133"/>
      <c r="AT91" s="83"/>
      <c r="AU91" s="127"/>
      <c r="AV91" s="133"/>
      <c r="AW91" s="83"/>
      <c r="AX91" s="127"/>
      <c r="AY91" s="133"/>
      <c r="AZ91" s="83"/>
      <c r="BA91" s="127"/>
      <c r="BB91" s="133"/>
      <c r="BC91" s="83"/>
      <c r="BD91" s="127"/>
      <c r="BE91" s="133"/>
      <c r="BF91" s="83"/>
      <c r="BG91" s="127"/>
      <c r="BH91" s="133"/>
      <c r="BI91" s="83"/>
      <c r="BJ91" s="127"/>
      <c r="BK91" s="133"/>
      <c r="BL91" s="31"/>
      <c r="BM91" s="127"/>
      <c r="BN91" s="133"/>
      <c r="BO91" s="31"/>
      <c r="BP91" s="127"/>
      <c r="BQ91" s="133"/>
      <c r="BR91" s="83"/>
      <c r="BS91" s="127"/>
      <c r="BT91" s="133"/>
      <c r="BU91" s="31"/>
      <c r="BV91" s="127"/>
      <c r="BW91" s="133"/>
      <c r="BX91" s="31"/>
      <c r="BY91" s="127"/>
      <c r="BZ91" s="133"/>
      <c r="CA91" s="83"/>
      <c r="CB91" s="127"/>
      <c r="CC91" s="133"/>
      <c r="CD91" s="31"/>
      <c r="CE91" s="127"/>
      <c r="CF91" s="133"/>
      <c r="CG91" s="83"/>
      <c r="CH91" s="127"/>
      <c r="CI91" s="133"/>
      <c r="CJ91" s="83"/>
      <c r="CK91" s="127"/>
      <c r="CL91" s="133"/>
      <c r="CM91" s="83"/>
      <c r="CN91" s="127"/>
      <c r="CO91" s="133"/>
      <c r="CP91" s="83"/>
      <c r="CQ91" s="127"/>
      <c r="CR91" s="133"/>
      <c r="CS91" s="31"/>
      <c r="CT91" s="127"/>
      <c r="CU91" s="133"/>
      <c r="CV91" s="31"/>
      <c r="CW91" s="127"/>
      <c r="CX91" s="133"/>
      <c r="CY91" s="31"/>
      <c r="CZ91" s="127"/>
      <c r="DA91" s="133"/>
      <c r="DB91" s="31"/>
      <c r="DC91" s="127"/>
      <c r="DD91" s="133"/>
      <c r="DE91" s="31"/>
      <c r="DF91" s="127"/>
      <c r="DG91" s="133"/>
      <c r="DH91" s="31"/>
      <c r="DI91" s="127"/>
      <c r="DJ91" s="133"/>
      <c r="DK91" s="31"/>
      <c r="DL91" s="127"/>
      <c r="DM91" s="133"/>
      <c r="DN91" s="31"/>
      <c r="DO91" s="127"/>
      <c r="DP91" s="133"/>
      <c r="DQ91" s="31"/>
      <c r="DR91" s="127"/>
      <c r="DS91" s="133"/>
      <c r="DT91" s="31"/>
      <c r="DU91" s="127"/>
      <c r="DV91" s="133"/>
      <c r="DW91" s="83"/>
      <c r="DX91" s="127"/>
      <c r="DY91" s="133"/>
      <c r="DZ91" s="31"/>
      <c r="EA91" s="127"/>
      <c r="EB91" s="133"/>
      <c r="EC91" s="31"/>
      <c r="ED91" s="127"/>
      <c r="EE91" s="133"/>
      <c r="EF91" s="31"/>
      <c r="EG91" s="127"/>
      <c r="EH91" s="133"/>
      <c r="EI91" s="31"/>
      <c r="EJ91" s="127"/>
      <c r="EK91" s="133"/>
      <c r="EL91" s="31"/>
      <c r="EM91" s="127"/>
      <c r="EN91" s="133"/>
      <c r="EO91" s="31"/>
      <c r="EP91" s="127"/>
      <c r="EQ91" s="133"/>
      <c r="ER91" s="31"/>
      <c r="ES91" s="127"/>
      <c r="ET91" s="133"/>
      <c r="EU91" s="31"/>
      <c r="EV91" s="127"/>
      <c r="EW91" s="133"/>
      <c r="EX91" s="31"/>
      <c r="EY91" s="127"/>
      <c r="EZ91" s="13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</row>
    <row r="92" spans="1:286" s="28" customFormat="1">
      <c r="A92" s="23"/>
      <c r="B92" s="24"/>
      <c r="C92" s="15"/>
      <c r="D92" s="193"/>
      <c r="E92" s="89"/>
      <c r="F92" s="302"/>
      <c r="G92" s="262"/>
      <c r="H92" s="153"/>
      <c r="I92" s="59"/>
      <c r="J92" s="154"/>
      <c r="K92" s="155"/>
      <c r="L92" s="347"/>
      <c r="M92" s="31"/>
      <c r="N92" s="127"/>
      <c r="O92" s="143"/>
      <c r="P92" s="31"/>
      <c r="Q92" s="127"/>
      <c r="R92" s="143"/>
      <c r="S92" s="31"/>
      <c r="T92" s="127"/>
      <c r="U92" s="143"/>
      <c r="V92" s="31"/>
      <c r="W92" s="127"/>
      <c r="X92" s="143"/>
      <c r="Y92" s="31"/>
      <c r="Z92" s="127"/>
      <c r="AA92" s="143"/>
      <c r="AB92" s="31"/>
      <c r="AC92" s="127"/>
      <c r="AD92" s="133"/>
      <c r="AE92" s="83"/>
      <c r="AF92" s="127"/>
      <c r="AG92" s="133"/>
      <c r="AH92" s="83"/>
      <c r="AI92" s="127"/>
      <c r="AJ92" s="133"/>
      <c r="AK92" s="83"/>
      <c r="AL92" s="127"/>
      <c r="AM92" s="133"/>
      <c r="AN92" s="83"/>
      <c r="AO92" s="127"/>
      <c r="AP92" s="133"/>
      <c r="AQ92" s="83"/>
      <c r="AR92" s="127"/>
      <c r="AS92" s="133"/>
      <c r="AT92" s="83"/>
      <c r="AU92" s="127"/>
      <c r="AV92" s="133"/>
      <c r="AW92" s="83"/>
      <c r="AX92" s="127"/>
      <c r="AY92" s="133"/>
      <c r="AZ92" s="44"/>
      <c r="BA92" s="127"/>
      <c r="BB92" s="133"/>
      <c r="BC92" s="44"/>
      <c r="BD92" s="127"/>
      <c r="BE92" s="133"/>
      <c r="BF92" s="19"/>
      <c r="BG92" s="17"/>
      <c r="BH92" s="133"/>
      <c r="BI92" s="257"/>
      <c r="BJ92" s="23"/>
      <c r="BK92" s="358"/>
      <c r="BL92" s="257"/>
      <c r="BM92" s="23"/>
      <c r="BO92" s="257"/>
      <c r="BP92" s="23"/>
      <c r="BR92" s="257"/>
      <c r="BS92" s="23"/>
      <c r="BU92" s="257"/>
      <c r="BV92" s="23"/>
      <c r="BX92" s="257"/>
      <c r="BY92" s="23"/>
      <c r="CA92" s="257"/>
      <c r="CB92" s="23"/>
      <c r="CC92" s="23"/>
      <c r="CD92" s="257"/>
      <c r="CE92" s="23"/>
      <c r="CF92" s="23"/>
      <c r="CG92" s="257"/>
      <c r="CH92" s="23"/>
      <c r="CI92" s="23"/>
      <c r="CJ92" s="257"/>
      <c r="CK92" s="23"/>
      <c r="CL92" s="23"/>
      <c r="CM92" s="257"/>
      <c r="CN92" s="23"/>
      <c r="CO92" s="23"/>
      <c r="CP92" s="257"/>
      <c r="CQ92" s="23"/>
      <c r="CR92" s="23"/>
      <c r="CS92" s="257"/>
      <c r="CT92" s="23"/>
      <c r="CU92" s="23"/>
      <c r="CV92" s="257"/>
      <c r="CW92" s="23"/>
      <c r="CX92" s="23"/>
      <c r="CY92" s="257"/>
      <c r="CZ92" s="23"/>
      <c r="DA92" s="23"/>
      <c r="DB92" s="257"/>
      <c r="DC92" s="258"/>
      <c r="DD92" s="258"/>
      <c r="DE92" s="357"/>
      <c r="DF92" s="258"/>
      <c r="DG92" s="258"/>
      <c r="DH92" s="357"/>
      <c r="DI92" s="258"/>
      <c r="DJ92" s="258"/>
      <c r="DK92" s="357"/>
      <c r="DL92" s="258"/>
      <c r="DM92" s="258"/>
      <c r="DN92" s="357"/>
      <c r="DO92" s="258"/>
      <c r="DP92" s="258"/>
      <c r="DQ92" s="357"/>
      <c r="DR92" s="258"/>
      <c r="DS92" s="258"/>
      <c r="DT92" s="357"/>
      <c r="DU92" s="258"/>
      <c r="DV92" s="258"/>
      <c r="DW92" s="357"/>
      <c r="DX92" s="258"/>
      <c r="DY92" s="258"/>
      <c r="DZ92" s="357"/>
      <c r="EA92" s="258"/>
      <c r="EB92" s="23"/>
      <c r="EC92" s="257"/>
      <c r="ED92" s="23"/>
      <c r="EE92" s="23"/>
      <c r="EF92" s="257"/>
      <c r="EG92" s="23"/>
      <c r="EH92" s="23"/>
      <c r="EI92" s="257"/>
      <c r="EJ92" s="23"/>
      <c r="EK92" s="23"/>
      <c r="EL92" s="257"/>
      <c r="EM92" s="23"/>
      <c r="EN92" s="23"/>
      <c r="EO92" s="257"/>
      <c r="EP92" s="23"/>
      <c r="EQ92" s="23"/>
      <c r="ER92" s="257"/>
      <c r="ES92" s="23"/>
      <c r="ET92" s="23"/>
      <c r="EU92" s="257"/>
      <c r="EV92" s="23"/>
      <c r="EW92" s="23"/>
      <c r="EX92" s="257"/>
      <c r="EY92" s="23"/>
      <c r="EZ92" s="23"/>
      <c r="FA92" s="257"/>
      <c r="FB92" s="23"/>
      <c r="FC92" s="23"/>
      <c r="FD92" s="257"/>
      <c r="FE92" s="23"/>
      <c r="FF92" s="23"/>
      <c r="FG92" s="257"/>
      <c r="FH92" s="23"/>
      <c r="FI92" s="23"/>
      <c r="FJ92" s="257"/>
      <c r="FK92" s="23"/>
      <c r="FL92" s="23"/>
      <c r="FM92" s="257"/>
      <c r="FN92" s="23"/>
      <c r="FO92" s="23"/>
      <c r="FP92" s="257"/>
      <c r="FQ92" s="23"/>
      <c r="FR92" s="23"/>
      <c r="FS92" s="257"/>
      <c r="FT92" s="23"/>
      <c r="FU92" s="23"/>
      <c r="FV92" s="257"/>
      <c r="FW92" s="23"/>
      <c r="FX92" s="23"/>
      <c r="FY92" s="257"/>
      <c r="FZ92" s="23"/>
      <c r="GA92" s="23"/>
      <c r="GB92" s="257"/>
      <c r="GC92" s="23"/>
      <c r="GD92" s="23"/>
      <c r="GE92" s="257"/>
      <c r="GF92" s="23"/>
      <c r="GG92" s="23"/>
      <c r="GH92" s="257"/>
      <c r="GI92" s="23"/>
      <c r="GJ92" s="23"/>
      <c r="GK92" s="257"/>
      <c r="GL92" s="23"/>
      <c r="GM92" s="23"/>
      <c r="GN92" s="257"/>
      <c r="GO92" s="23"/>
      <c r="GP92" s="23"/>
      <c r="GQ92" s="257"/>
      <c r="GR92" s="23"/>
      <c r="GS92" s="23"/>
      <c r="GT92" s="257"/>
      <c r="GU92" s="23"/>
      <c r="GV92" s="23"/>
      <c r="GW92" s="257"/>
      <c r="GX92" s="23"/>
      <c r="GY92" s="23"/>
      <c r="GZ92" s="257"/>
      <c r="HA92" s="23"/>
      <c r="HB92" s="23"/>
      <c r="HC92" s="257"/>
      <c r="HD92" s="23"/>
      <c r="HE92" s="23"/>
      <c r="HF92" s="257"/>
      <c r="HG92" s="23"/>
      <c r="HH92" s="23"/>
      <c r="HI92" s="257"/>
      <c r="HJ92" s="23"/>
      <c r="HK92" s="23"/>
      <c r="HL92" s="257"/>
      <c r="HM92" s="23"/>
      <c r="HN92" s="23"/>
      <c r="HO92" s="257"/>
      <c r="HR92" s="257"/>
      <c r="HU92" s="257"/>
      <c r="HX92" s="257"/>
      <c r="IA92" s="257"/>
      <c r="IJ92" s="257"/>
      <c r="IM92" s="257"/>
      <c r="IP92" s="257"/>
      <c r="IS92" s="257"/>
      <c r="IV92" s="257"/>
      <c r="IY92" s="257"/>
      <c r="JB92" s="257"/>
      <c r="JE92" s="257"/>
      <c r="JH92" s="257"/>
    </row>
    <row r="93" spans="1:286" s="28" customFormat="1">
      <c r="A93" s="23"/>
      <c r="B93" s="24"/>
      <c r="C93" s="15"/>
      <c r="D93" s="42"/>
      <c r="E93" s="195"/>
      <c r="F93" s="302"/>
      <c r="G93" s="262"/>
      <c r="H93" s="153"/>
      <c r="I93" s="100"/>
      <c r="J93" s="154"/>
      <c r="K93" s="155"/>
      <c r="L93" s="347"/>
      <c r="M93" s="31"/>
      <c r="N93" s="127"/>
      <c r="O93" s="143"/>
      <c r="P93" s="31"/>
      <c r="Q93" s="127"/>
      <c r="R93" s="143"/>
      <c r="S93" s="31"/>
      <c r="T93" s="127"/>
      <c r="U93" s="143"/>
      <c r="V93" s="31"/>
      <c r="W93" s="127"/>
      <c r="X93" s="143"/>
      <c r="Y93" s="31"/>
      <c r="Z93" s="127"/>
      <c r="AA93" s="143"/>
      <c r="AB93" s="31"/>
      <c r="AC93" s="127"/>
      <c r="AD93" s="133"/>
      <c r="AE93" s="83"/>
      <c r="AF93" s="127"/>
      <c r="AG93" s="133"/>
      <c r="AH93" s="83"/>
      <c r="AI93" s="127"/>
      <c r="AJ93" s="133"/>
      <c r="AK93" s="83"/>
      <c r="AL93" s="127"/>
      <c r="AM93" s="133"/>
      <c r="AN93" s="83"/>
      <c r="AO93" s="127"/>
      <c r="AP93" s="133"/>
      <c r="AQ93" s="83"/>
      <c r="AR93" s="127"/>
      <c r="AS93" s="133"/>
      <c r="AT93" s="83"/>
      <c r="AU93" s="127"/>
      <c r="AV93" s="133"/>
      <c r="AW93" s="83"/>
      <c r="AX93" s="127"/>
      <c r="AY93" s="133"/>
      <c r="AZ93" s="44"/>
      <c r="BA93" s="127"/>
      <c r="BB93" s="133"/>
      <c r="BC93" s="82"/>
      <c r="BD93" s="17"/>
      <c r="BE93" s="133"/>
      <c r="BF93" s="19"/>
      <c r="BG93" s="17"/>
      <c r="BH93" s="133"/>
      <c r="BI93" s="257"/>
      <c r="BJ93" s="23"/>
      <c r="BK93" s="358"/>
      <c r="BL93" s="257"/>
      <c r="BM93" s="23"/>
      <c r="BO93" s="257"/>
      <c r="BP93" s="23"/>
      <c r="BR93" s="257"/>
      <c r="BS93" s="23"/>
      <c r="BU93" s="257"/>
      <c r="BV93" s="23"/>
      <c r="BX93" s="257"/>
      <c r="BY93" s="23"/>
      <c r="CA93" s="257"/>
      <c r="CB93" s="23"/>
      <c r="CC93" s="23"/>
      <c r="CD93" s="257"/>
      <c r="CE93" s="23"/>
      <c r="CF93" s="23"/>
      <c r="CG93" s="257"/>
      <c r="CH93" s="23"/>
      <c r="CI93" s="23"/>
      <c r="CJ93" s="257"/>
      <c r="CK93" s="23"/>
      <c r="CL93" s="23"/>
      <c r="CM93" s="257"/>
      <c r="CN93" s="23"/>
      <c r="CO93" s="23"/>
      <c r="CP93" s="257"/>
      <c r="CQ93" s="23"/>
      <c r="CR93" s="23"/>
      <c r="CS93" s="257"/>
      <c r="CT93" s="23"/>
      <c r="CU93" s="23"/>
      <c r="CV93" s="257"/>
      <c r="CW93" s="23"/>
      <c r="CX93" s="23"/>
      <c r="CY93" s="257"/>
      <c r="CZ93" s="23"/>
      <c r="DA93" s="23"/>
      <c r="DB93" s="257"/>
      <c r="DC93" s="258"/>
      <c r="DD93" s="258"/>
      <c r="DE93" s="357"/>
      <c r="DF93" s="258"/>
      <c r="DG93" s="258"/>
      <c r="DH93" s="357"/>
      <c r="DI93" s="258"/>
      <c r="DJ93" s="258"/>
      <c r="DK93" s="357"/>
      <c r="DL93" s="258"/>
      <c r="DM93" s="258"/>
      <c r="DN93" s="357"/>
      <c r="DO93" s="258"/>
      <c r="DP93" s="258"/>
      <c r="DQ93" s="357"/>
      <c r="DR93" s="258"/>
      <c r="DS93" s="258"/>
      <c r="DT93" s="258"/>
      <c r="DU93" s="258"/>
      <c r="DV93" s="258"/>
      <c r="DW93" s="264"/>
      <c r="DX93" s="258"/>
      <c r="DY93" s="258"/>
      <c r="DZ93" s="258"/>
      <c r="EA93" s="258"/>
      <c r="EB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</row>
    <row r="94" spans="1:286" s="28" customFormat="1">
      <c r="A94" s="23"/>
      <c r="B94" s="24"/>
      <c r="C94" s="15"/>
      <c r="D94" s="42"/>
      <c r="E94" s="89"/>
      <c r="F94" s="302"/>
      <c r="G94" s="262"/>
      <c r="H94" s="153"/>
      <c r="I94" s="100"/>
      <c r="J94" s="154"/>
      <c r="K94" s="155"/>
      <c r="L94" s="347"/>
      <c r="M94" s="31"/>
      <c r="N94" s="127"/>
      <c r="O94" s="143"/>
      <c r="P94" s="31"/>
      <c r="Q94" s="127"/>
      <c r="R94" s="143"/>
      <c r="S94" s="31"/>
      <c r="T94" s="127"/>
      <c r="U94" s="143"/>
      <c r="V94" s="31"/>
      <c r="W94" s="127"/>
      <c r="X94" s="143"/>
      <c r="Y94" s="31"/>
      <c r="Z94" s="127"/>
      <c r="AA94" s="143"/>
      <c r="AB94" s="31"/>
      <c r="AC94" s="127"/>
      <c r="AD94" s="133"/>
      <c r="AE94" s="83"/>
      <c r="AF94" s="127"/>
      <c r="AG94" s="133"/>
      <c r="AH94" s="83"/>
      <c r="AI94" s="127"/>
      <c r="AJ94" s="133"/>
      <c r="AK94" s="83"/>
      <c r="AL94" s="127"/>
      <c r="AM94" s="133"/>
      <c r="AN94" s="83"/>
      <c r="AO94" s="127"/>
      <c r="AP94" s="133"/>
      <c r="AQ94" s="83"/>
      <c r="AR94" s="127"/>
      <c r="AS94" s="133"/>
      <c r="AT94" s="83"/>
      <c r="AU94" s="127"/>
      <c r="AV94" s="133"/>
      <c r="AW94" s="83"/>
      <c r="AX94" s="127"/>
      <c r="AY94" s="133"/>
      <c r="AZ94" s="44"/>
      <c r="BA94" s="127"/>
      <c r="BB94" s="133"/>
      <c r="BC94" s="82"/>
      <c r="BD94" s="17"/>
      <c r="BE94" s="133"/>
      <c r="BF94" s="19"/>
      <c r="BG94" s="17"/>
      <c r="BH94" s="133"/>
      <c r="BI94" s="257"/>
      <c r="BJ94" s="23"/>
      <c r="BK94" s="358"/>
      <c r="BL94" s="257"/>
      <c r="BM94" s="23"/>
      <c r="BO94" s="257"/>
      <c r="BP94" s="23"/>
      <c r="BR94" s="257"/>
      <c r="BS94" s="23"/>
      <c r="BU94" s="257"/>
      <c r="BV94" s="23"/>
      <c r="BX94" s="257"/>
      <c r="BY94" s="23"/>
      <c r="CA94" s="257"/>
      <c r="CB94" s="23"/>
      <c r="CC94" s="23"/>
      <c r="CD94" s="257"/>
      <c r="CE94" s="23"/>
      <c r="CF94" s="23"/>
      <c r="CG94" s="257"/>
      <c r="CH94" s="23"/>
      <c r="CI94" s="23"/>
      <c r="CJ94" s="257"/>
      <c r="CK94" s="23"/>
      <c r="CL94" s="23"/>
      <c r="CM94" s="257"/>
      <c r="CN94" s="23"/>
      <c r="CO94" s="23"/>
      <c r="CP94" s="257"/>
      <c r="CQ94" s="23"/>
      <c r="CR94" s="23"/>
      <c r="CS94" s="257"/>
      <c r="CT94" s="23"/>
      <c r="CU94" s="23"/>
      <c r="CV94" s="257"/>
      <c r="CW94" s="23"/>
      <c r="CX94" s="23"/>
      <c r="CY94" s="257"/>
      <c r="CZ94" s="23"/>
      <c r="DA94" s="23"/>
      <c r="DB94" s="257"/>
      <c r="DC94" s="258"/>
      <c r="DD94" s="258"/>
      <c r="DE94" s="357"/>
      <c r="DF94" s="258"/>
      <c r="DG94" s="258"/>
      <c r="DH94" s="357"/>
      <c r="DI94" s="258"/>
      <c r="DJ94" s="258"/>
      <c r="DK94" s="357"/>
      <c r="DL94" s="258"/>
      <c r="DM94" s="258"/>
      <c r="DN94" s="357"/>
      <c r="DO94" s="258"/>
      <c r="DP94" s="258"/>
      <c r="DQ94" s="357"/>
      <c r="DR94" s="258"/>
      <c r="DS94" s="258"/>
      <c r="DT94" s="357"/>
      <c r="DU94" s="258"/>
      <c r="DV94" s="258"/>
      <c r="DW94" s="357"/>
      <c r="DX94" s="258"/>
      <c r="DY94" s="258"/>
      <c r="DZ94" s="357"/>
      <c r="EA94" s="258"/>
      <c r="EB94" s="23"/>
      <c r="EC94" s="257"/>
      <c r="ED94" s="23"/>
      <c r="EE94" s="23"/>
      <c r="EF94" s="257"/>
      <c r="EG94" s="23"/>
      <c r="EH94" s="23"/>
      <c r="EI94" s="257"/>
      <c r="EJ94" s="23"/>
      <c r="EK94" s="23"/>
      <c r="EL94" s="257"/>
      <c r="EM94" s="23"/>
      <c r="EN94" s="23"/>
      <c r="EO94" s="257"/>
      <c r="EP94" s="23"/>
      <c r="EQ94" s="23"/>
      <c r="ER94" s="257"/>
      <c r="ES94" s="23"/>
      <c r="ET94" s="23"/>
      <c r="EU94" s="257"/>
      <c r="EV94" s="23"/>
      <c r="EW94" s="23"/>
      <c r="EX94" s="257"/>
      <c r="EY94" s="23"/>
      <c r="EZ94" s="23"/>
      <c r="FA94" s="257"/>
      <c r="FB94" s="23"/>
      <c r="FC94" s="23"/>
      <c r="FD94" s="257"/>
      <c r="FE94" s="23"/>
      <c r="FF94" s="23"/>
      <c r="FG94" s="257"/>
      <c r="FH94" s="23"/>
      <c r="FI94" s="23"/>
      <c r="FJ94" s="257"/>
      <c r="FK94" s="23"/>
      <c r="FL94" s="23"/>
      <c r="FM94" s="257"/>
      <c r="FN94" s="23"/>
      <c r="FO94" s="23"/>
      <c r="FP94" s="257"/>
      <c r="FQ94" s="23"/>
      <c r="FR94" s="23"/>
      <c r="FS94" s="257"/>
      <c r="FT94" s="23"/>
      <c r="FU94" s="23"/>
      <c r="FV94" s="257"/>
      <c r="FW94" s="23"/>
      <c r="FX94" s="23"/>
      <c r="FY94" s="257"/>
      <c r="FZ94" s="23"/>
      <c r="GA94" s="23"/>
      <c r="GB94" s="257"/>
      <c r="GC94" s="23"/>
      <c r="GD94" s="23"/>
      <c r="GE94" s="257"/>
      <c r="GF94" s="23"/>
      <c r="GG94" s="23"/>
      <c r="GH94" s="257"/>
      <c r="GI94" s="23"/>
      <c r="GJ94" s="23"/>
      <c r="GK94" s="257"/>
      <c r="GL94" s="23"/>
      <c r="GM94" s="23"/>
      <c r="GN94" s="257"/>
      <c r="GO94" s="23"/>
      <c r="GP94" s="23"/>
      <c r="GQ94" s="257"/>
      <c r="GR94" s="23"/>
      <c r="GS94" s="23"/>
      <c r="GT94" s="257"/>
      <c r="GU94" s="23"/>
      <c r="GV94" s="23"/>
      <c r="GW94" s="257"/>
      <c r="GX94" s="23"/>
      <c r="GY94" s="23"/>
      <c r="GZ94" s="257"/>
      <c r="HA94" s="23"/>
      <c r="HB94" s="23"/>
      <c r="HC94" s="257"/>
      <c r="HD94" s="23"/>
      <c r="HE94" s="23"/>
      <c r="HF94" s="257"/>
      <c r="HG94" s="23"/>
      <c r="HH94" s="23"/>
      <c r="HI94" s="257"/>
      <c r="HJ94" s="23"/>
      <c r="HK94" s="23"/>
      <c r="HL94" s="257"/>
      <c r="HM94" s="23"/>
      <c r="HN94" s="23"/>
      <c r="HO94" s="257"/>
      <c r="HR94" s="257"/>
      <c r="HU94" s="257"/>
      <c r="HX94" s="257"/>
      <c r="IA94" s="257"/>
      <c r="ID94" s="257"/>
      <c r="IG94" s="257"/>
      <c r="IJ94" s="257"/>
      <c r="IM94" s="257"/>
      <c r="IP94" s="257"/>
      <c r="IS94" s="257"/>
      <c r="IV94" s="257"/>
      <c r="IY94" s="257"/>
      <c r="JB94" s="257"/>
      <c r="JE94" s="257"/>
      <c r="JG94" s="302"/>
      <c r="JH94" s="257"/>
      <c r="JJ94" s="302"/>
      <c r="JN94" s="257"/>
      <c r="JQ94" s="257"/>
      <c r="JT94" s="257"/>
      <c r="JW94" s="257"/>
      <c r="JZ94" s="257"/>
    </row>
    <row r="95" spans="1:286" s="28" customFormat="1">
      <c r="A95" s="23"/>
      <c r="B95" s="24"/>
      <c r="C95" s="15"/>
      <c r="D95" s="42"/>
      <c r="E95" s="89"/>
      <c r="F95" s="302"/>
      <c r="G95" s="262"/>
      <c r="H95" s="153"/>
      <c r="I95" s="100"/>
      <c r="J95" s="154"/>
      <c r="K95" s="155"/>
      <c r="L95" s="347"/>
      <c r="M95" s="31"/>
      <c r="N95" s="127"/>
      <c r="O95" s="143"/>
      <c r="P95" s="31"/>
      <c r="Q95" s="127"/>
      <c r="R95" s="143"/>
      <c r="S95" s="31"/>
      <c r="T95" s="127"/>
      <c r="U95" s="143"/>
      <c r="V95" s="31"/>
      <c r="W95" s="127"/>
      <c r="X95" s="143"/>
      <c r="Y95" s="31"/>
      <c r="Z95" s="127"/>
      <c r="AA95" s="143"/>
      <c r="AB95" s="31"/>
      <c r="AC95" s="127"/>
      <c r="AD95" s="133"/>
      <c r="AE95" s="83"/>
      <c r="AF95" s="127"/>
      <c r="AG95" s="133"/>
      <c r="AH95" s="83"/>
      <c r="AI95" s="127"/>
      <c r="AJ95" s="133"/>
      <c r="AK95" s="83"/>
      <c r="AL95" s="127"/>
      <c r="AM95" s="133"/>
      <c r="AN95" s="83"/>
      <c r="AO95" s="127"/>
      <c r="AP95" s="133"/>
      <c r="AQ95" s="83"/>
      <c r="AR95" s="127"/>
      <c r="AS95" s="133"/>
      <c r="AT95" s="83"/>
      <c r="AU95" s="127"/>
      <c r="AV95" s="133"/>
      <c r="AW95" s="83"/>
      <c r="AX95" s="127"/>
      <c r="AY95" s="133"/>
      <c r="AZ95" s="44"/>
      <c r="BA95" s="127"/>
      <c r="BB95" s="133"/>
      <c r="BC95" s="82"/>
      <c r="BD95" s="17"/>
      <c r="BE95" s="133"/>
      <c r="BF95" s="19"/>
      <c r="BG95" s="17"/>
      <c r="BH95" s="133"/>
      <c r="BI95" s="257"/>
      <c r="BJ95" s="23"/>
      <c r="BK95" s="358"/>
      <c r="BL95" s="257"/>
      <c r="BM95" s="23"/>
      <c r="BO95" s="257"/>
      <c r="BP95" s="23"/>
      <c r="BR95" s="257"/>
      <c r="BS95" s="23"/>
      <c r="BU95" s="257"/>
      <c r="BV95" s="23"/>
      <c r="BX95" s="257"/>
      <c r="BY95" s="23"/>
      <c r="CA95" s="257"/>
      <c r="CB95" s="23"/>
      <c r="CC95" s="23"/>
      <c r="CD95" s="257"/>
      <c r="CE95" s="23"/>
      <c r="CF95" s="23"/>
      <c r="CG95" s="257"/>
      <c r="CH95" s="23"/>
      <c r="CI95" s="23"/>
      <c r="CJ95" s="257"/>
      <c r="CK95" s="23"/>
      <c r="CL95" s="23"/>
      <c r="CM95" s="257"/>
      <c r="CN95" s="23"/>
      <c r="CO95" s="23"/>
      <c r="CQ95" s="23"/>
      <c r="CR95" s="23"/>
      <c r="CT95" s="23"/>
      <c r="CU95" s="23"/>
      <c r="CW95" s="23"/>
      <c r="CX95" s="23"/>
      <c r="CZ95" s="23"/>
      <c r="DA95" s="23"/>
      <c r="DC95" s="258"/>
      <c r="DD95" s="258"/>
      <c r="DE95" s="264"/>
      <c r="DF95" s="258"/>
      <c r="DG95" s="258"/>
      <c r="DH95" s="264"/>
      <c r="DI95" s="258"/>
      <c r="DJ95" s="258"/>
      <c r="DK95" s="264"/>
      <c r="DL95" s="258"/>
      <c r="DM95" s="258"/>
      <c r="DN95" s="264"/>
      <c r="DO95" s="258"/>
      <c r="DP95" s="258"/>
      <c r="DQ95" s="264"/>
      <c r="DR95" s="258"/>
      <c r="DS95" s="258"/>
      <c r="DT95" s="258"/>
      <c r="DU95" s="258"/>
      <c r="DV95" s="258"/>
      <c r="DW95" s="264"/>
      <c r="DX95" s="258"/>
      <c r="DY95" s="258"/>
      <c r="DZ95" s="258"/>
      <c r="EA95" s="258"/>
      <c r="EB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</row>
    <row r="96" spans="1:286" s="28" customFormat="1">
      <c r="A96" s="23"/>
      <c r="B96" s="24"/>
      <c r="C96" s="15"/>
      <c r="D96" s="193"/>
      <c r="E96" s="151"/>
      <c r="F96" s="536"/>
      <c r="G96" s="262"/>
      <c r="H96" s="153"/>
      <c r="I96" s="100"/>
      <c r="J96" s="154"/>
      <c r="K96" s="155"/>
      <c r="L96" s="347"/>
      <c r="M96" s="31"/>
      <c r="N96" s="127"/>
      <c r="O96" s="143"/>
      <c r="P96" s="31"/>
      <c r="Q96" s="127"/>
      <c r="R96" s="143"/>
      <c r="S96" s="31"/>
      <c r="T96" s="127"/>
      <c r="U96" s="143"/>
      <c r="V96" s="31"/>
      <c r="W96" s="127"/>
      <c r="X96" s="143"/>
      <c r="Y96" s="31"/>
      <c r="Z96" s="127"/>
      <c r="AA96" s="143"/>
      <c r="AB96" s="31"/>
      <c r="AC96" s="127"/>
      <c r="AD96" s="133"/>
      <c r="AE96" s="83"/>
      <c r="AF96" s="127"/>
      <c r="AG96" s="133"/>
      <c r="AH96" s="83"/>
      <c r="AI96" s="127"/>
      <c r="AJ96" s="133"/>
      <c r="AK96" s="83"/>
      <c r="AL96" s="127"/>
      <c r="AM96" s="133"/>
      <c r="AN96" s="83"/>
      <c r="AO96" s="127"/>
      <c r="AP96" s="133"/>
      <c r="AQ96" s="83"/>
      <c r="AR96" s="127"/>
      <c r="AS96" s="133"/>
      <c r="AT96" s="257"/>
      <c r="AU96" s="23"/>
      <c r="AW96" s="257"/>
      <c r="AX96" s="23"/>
      <c r="AY96" s="23"/>
      <c r="AZ96" s="257"/>
      <c r="BA96" s="23"/>
      <c r="BB96" s="23"/>
      <c r="BC96" s="257"/>
      <c r="BD96" s="23"/>
      <c r="BE96" s="23"/>
      <c r="BF96" s="257"/>
      <c r="BG96" s="23"/>
      <c r="BH96" s="23"/>
      <c r="BI96" s="257"/>
      <c r="BJ96" s="23"/>
      <c r="BK96" s="23"/>
      <c r="BL96" s="257"/>
      <c r="BM96" s="23"/>
      <c r="BN96" s="23"/>
      <c r="BO96" s="257"/>
      <c r="BP96" s="23"/>
      <c r="BQ96" s="23"/>
      <c r="BR96" s="257"/>
      <c r="BS96" s="23"/>
      <c r="BT96" s="23"/>
      <c r="BU96" s="257"/>
      <c r="BV96" s="23"/>
      <c r="BW96" s="23"/>
      <c r="BX96" s="257"/>
      <c r="BY96" s="23"/>
      <c r="BZ96" s="23"/>
      <c r="CA96" s="257"/>
      <c r="CB96" s="23"/>
      <c r="CC96" s="23"/>
      <c r="CD96" s="257"/>
      <c r="CE96" s="23"/>
      <c r="CF96" s="23"/>
      <c r="CG96" s="257"/>
      <c r="CH96" s="23"/>
      <c r="CI96" s="23"/>
      <c r="CJ96" s="257"/>
      <c r="CK96" s="23"/>
      <c r="CL96" s="23"/>
      <c r="CM96" s="257"/>
      <c r="CN96" s="23"/>
      <c r="CO96" s="23"/>
      <c r="CQ96" s="258"/>
      <c r="CR96" s="258"/>
      <c r="CS96" s="264"/>
      <c r="CT96" s="258"/>
      <c r="CU96" s="258"/>
      <c r="CV96" s="264"/>
      <c r="CW96" s="258"/>
      <c r="CX96" s="258"/>
      <c r="CY96" s="264"/>
      <c r="CZ96" s="258"/>
      <c r="DA96" s="258"/>
      <c r="DB96" s="264"/>
      <c r="DC96" s="258"/>
      <c r="DD96" s="258"/>
      <c r="DE96" s="264"/>
      <c r="DF96" s="258"/>
      <c r="DG96" s="258"/>
      <c r="DH96" s="264"/>
      <c r="DI96" s="258"/>
      <c r="DJ96" s="258"/>
      <c r="DK96" s="264"/>
      <c r="DL96" s="258"/>
      <c r="DM96" s="258"/>
      <c r="DN96" s="264"/>
      <c r="DO96" s="258"/>
      <c r="DP96" s="23"/>
      <c r="DR96" s="23"/>
      <c r="DS96" s="23"/>
      <c r="DU96" s="23"/>
      <c r="DV96" s="23"/>
      <c r="DX96" s="23"/>
      <c r="DY96" s="23"/>
      <c r="EA96" s="23"/>
      <c r="EB96" s="23"/>
      <c r="ED96" s="23"/>
      <c r="EE96" s="23"/>
      <c r="EG96" s="23"/>
      <c r="EH96" s="23"/>
      <c r="EJ96" s="23"/>
      <c r="EK96" s="23"/>
      <c r="EM96" s="23"/>
      <c r="EN96" s="23"/>
      <c r="EP96" s="23"/>
      <c r="EQ96" s="23"/>
      <c r="ES96" s="23"/>
      <c r="ET96" s="23"/>
      <c r="EV96" s="23"/>
      <c r="EW96" s="23"/>
      <c r="EY96" s="23"/>
      <c r="EZ96" s="23"/>
      <c r="FB96" s="23"/>
      <c r="FC96" s="23"/>
      <c r="FE96" s="23"/>
      <c r="FF96" s="23"/>
      <c r="FH96" s="23"/>
      <c r="FI96" s="23"/>
      <c r="FK96" s="23"/>
      <c r="FL96" s="23"/>
      <c r="FN96" s="23"/>
      <c r="FO96" s="23"/>
      <c r="FQ96" s="23"/>
      <c r="FR96" s="23"/>
      <c r="FT96" s="23"/>
      <c r="FU96" s="23"/>
      <c r="FW96" s="23"/>
      <c r="FX96" s="23"/>
      <c r="FZ96" s="23"/>
      <c r="GA96" s="23"/>
      <c r="GC96" s="23"/>
      <c r="GD96" s="23"/>
      <c r="GF96" s="23"/>
      <c r="GG96" s="23"/>
      <c r="GI96" s="23"/>
      <c r="GJ96" s="23"/>
      <c r="GL96" s="23"/>
      <c r="GM96" s="23"/>
      <c r="GO96" s="23"/>
      <c r="GP96" s="23"/>
      <c r="GR96" s="23"/>
      <c r="GS96" s="23"/>
      <c r="GU96" s="23"/>
      <c r="GV96" s="23"/>
      <c r="GX96" s="23"/>
      <c r="GY96" s="23"/>
      <c r="HA96" s="23"/>
      <c r="HB96" s="23"/>
      <c r="HD96" s="23"/>
      <c r="HE96" s="23"/>
      <c r="HG96" s="23"/>
      <c r="HH96" s="23"/>
      <c r="HJ96" s="23"/>
      <c r="HK96" s="23"/>
      <c r="HM96" s="23"/>
      <c r="HN96" s="23"/>
    </row>
    <row r="97" spans="1:429" s="28" customFormat="1">
      <c r="A97" s="23"/>
      <c r="B97" s="24"/>
      <c r="C97" s="15"/>
      <c r="D97" s="193"/>
      <c r="E97" s="150"/>
      <c r="F97" s="536"/>
      <c r="G97" s="262"/>
      <c r="H97" s="153"/>
      <c r="I97" s="59"/>
      <c r="J97" s="154"/>
      <c r="K97" s="155"/>
      <c r="L97" s="347"/>
      <c r="M97" s="31"/>
      <c r="N97" s="127"/>
      <c r="O97" s="143"/>
      <c r="P97" s="31"/>
      <c r="Q97" s="127"/>
      <c r="R97" s="143"/>
      <c r="S97" s="31"/>
      <c r="T97" s="127"/>
      <c r="U97" s="143"/>
      <c r="V97" s="31"/>
      <c r="W97" s="127"/>
      <c r="X97" s="143"/>
      <c r="Y97" s="31"/>
      <c r="Z97" s="127"/>
      <c r="AA97" s="143"/>
      <c r="AB97" s="31"/>
      <c r="AC97" s="127"/>
      <c r="AD97" s="133"/>
      <c r="AE97" s="83"/>
      <c r="AF97" s="127"/>
      <c r="AG97" s="133"/>
      <c r="AH97" s="83"/>
      <c r="AI97" s="127"/>
      <c r="AJ97" s="133"/>
      <c r="AK97" s="83"/>
      <c r="AL97" s="127"/>
      <c r="AM97" s="133"/>
      <c r="AN97" s="83"/>
      <c r="AO97" s="127"/>
      <c r="AP97" s="133"/>
      <c r="AQ97" s="83"/>
      <c r="AR97" s="127"/>
      <c r="AS97" s="133"/>
      <c r="AT97" s="83"/>
      <c r="AU97" s="127"/>
      <c r="AV97" s="133"/>
      <c r="AW97" s="83"/>
      <c r="AX97" s="127"/>
      <c r="AY97" s="133"/>
      <c r="AZ97" s="83"/>
      <c r="BA97" s="127"/>
      <c r="BB97" s="133"/>
      <c r="BC97" s="83"/>
      <c r="BD97" s="127"/>
      <c r="BE97" s="133"/>
      <c r="BF97" s="83"/>
      <c r="BG97" s="127"/>
      <c r="BH97" s="133"/>
      <c r="BI97" s="257"/>
      <c r="BJ97" s="23"/>
      <c r="BK97" s="23"/>
      <c r="BL97" s="257"/>
      <c r="BM97" s="23"/>
      <c r="BN97" s="23"/>
      <c r="BO97" s="257"/>
      <c r="BP97" s="23"/>
      <c r="BQ97" s="23"/>
      <c r="BR97" s="257"/>
      <c r="BS97" s="23"/>
      <c r="BT97" s="23"/>
      <c r="BU97" s="257"/>
      <c r="BV97" s="23"/>
      <c r="BW97" s="23"/>
      <c r="BX97" s="257"/>
      <c r="BY97" s="23"/>
      <c r="BZ97" s="23"/>
      <c r="CA97" s="257"/>
      <c r="CB97" s="23"/>
      <c r="CC97" s="23"/>
      <c r="CD97" s="257"/>
      <c r="CE97" s="23"/>
      <c r="CF97" s="23"/>
      <c r="CG97" s="257"/>
      <c r="CH97" s="23"/>
      <c r="CI97" s="23"/>
      <c r="CJ97" s="257"/>
      <c r="CK97" s="23"/>
      <c r="CL97" s="23"/>
      <c r="CM97" s="257"/>
      <c r="CN97" s="23"/>
      <c r="CO97" s="23"/>
      <c r="CQ97" s="258"/>
      <c r="CR97" s="258"/>
      <c r="CS97" s="264"/>
      <c r="CT97" s="258"/>
      <c r="CU97" s="258"/>
      <c r="CV97" s="264"/>
      <c r="CW97" s="258"/>
      <c r="CX97" s="258"/>
      <c r="CY97" s="264"/>
      <c r="CZ97" s="258"/>
      <c r="DA97" s="258"/>
      <c r="DB97" s="264"/>
      <c r="DC97" s="258"/>
      <c r="DD97" s="258"/>
      <c r="DE97" s="264"/>
      <c r="DF97" s="258"/>
      <c r="DG97" s="258"/>
      <c r="DH97" s="264"/>
      <c r="DI97" s="258"/>
      <c r="DJ97" s="258"/>
      <c r="DK97" s="264"/>
      <c r="DL97" s="258"/>
      <c r="DM97" s="258"/>
      <c r="DN97" s="264"/>
      <c r="DO97" s="258"/>
      <c r="DP97" s="23"/>
      <c r="DR97" s="23"/>
      <c r="DS97" s="23"/>
      <c r="DU97" s="23"/>
      <c r="DV97" s="23"/>
      <c r="DX97" s="23"/>
      <c r="DY97" s="23"/>
      <c r="EA97" s="23"/>
      <c r="EB97" s="23"/>
      <c r="ED97" s="23"/>
      <c r="EE97" s="23"/>
      <c r="EG97" s="23"/>
      <c r="EH97" s="23"/>
      <c r="EJ97" s="23"/>
      <c r="EK97" s="23"/>
      <c r="EM97" s="23"/>
      <c r="EN97" s="23"/>
      <c r="EP97" s="23"/>
      <c r="EQ97" s="23"/>
      <c r="ES97" s="23"/>
      <c r="ET97" s="23"/>
      <c r="EV97" s="23"/>
      <c r="EW97" s="23"/>
      <c r="EY97" s="23"/>
      <c r="EZ97" s="23"/>
      <c r="FB97" s="23"/>
      <c r="FC97" s="23"/>
      <c r="FE97" s="23"/>
      <c r="FF97" s="23"/>
      <c r="FH97" s="23"/>
      <c r="FI97" s="23"/>
      <c r="FK97" s="23"/>
      <c r="FL97" s="23"/>
      <c r="FN97" s="23"/>
      <c r="FO97" s="23"/>
      <c r="FQ97" s="23"/>
      <c r="FR97" s="23"/>
      <c r="FT97" s="23"/>
      <c r="FU97" s="23"/>
      <c r="FW97" s="23"/>
      <c r="FX97" s="23"/>
      <c r="FZ97" s="23"/>
      <c r="GA97" s="23"/>
      <c r="GC97" s="23"/>
      <c r="GD97" s="23"/>
      <c r="GF97" s="23"/>
      <c r="GG97" s="23"/>
      <c r="GI97" s="23"/>
      <c r="GJ97" s="23"/>
      <c r="GL97" s="23"/>
      <c r="GM97" s="23"/>
      <c r="GO97" s="23"/>
      <c r="GP97" s="23"/>
      <c r="GR97" s="23"/>
      <c r="GS97" s="23"/>
      <c r="GU97" s="23"/>
      <c r="GV97" s="23"/>
      <c r="GX97" s="23"/>
      <c r="GY97" s="23"/>
      <c r="HA97" s="23"/>
      <c r="HB97" s="23"/>
      <c r="HD97" s="23"/>
      <c r="HE97" s="23"/>
      <c r="HG97" s="23"/>
      <c r="HH97" s="23"/>
      <c r="HJ97" s="23"/>
      <c r="HK97" s="23"/>
      <c r="HM97" s="23"/>
      <c r="HN97" s="23"/>
    </row>
    <row r="98" spans="1:429" s="28" customFormat="1">
      <c r="A98" s="23"/>
      <c r="B98" s="24"/>
      <c r="C98" s="15"/>
      <c r="D98" s="42"/>
      <c r="E98" s="151"/>
      <c r="F98" s="536"/>
      <c r="G98" s="262"/>
      <c r="H98" s="153"/>
      <c r="I98" s="100"/>
      <c r="J98" s="154"/>
      <c r="K98" s="155"/>
      <c r="L98" s="347"/>
      <c r="M98" s="31"/>
      <c r="N98" s="127"/>
      <c r="O98" s="143"/>
      <c r="P98" s="31"/>
      <c r="Q98" s="127"/>
      <c r="R98" s="143"/>
      <c r="S98" s="31"/>
      <c r="T98" s="127"/>
      <c r="U98" s="143"/>
      <c r="V98" s="31"/>
      <c r="W98" s="127"/>
      <c r="X98" s="143"/>
      <c r="Y98" s="31"/>
      <c r="Z98" s="127"/>
      <c r="AA98" s="143"/>
      <c r="AB98" s="31"/>
      <c r="AC98" s="127"/>
      <c r="AD98" s="143"/>
      <c r="AE98" s="31"/>
      <c r="AF98" s="127"/>
      <c r="AG98" s="143"/>
      <c r="AH98" s="31"/>
      <c r="AI98" s="127"/>
      <c r="AJ98" s="133"/>
      <c r="AK98" s="83"/>
      <c r="AL98" s="127"/>
      <c r="AM98" s="133"/>
      <c r="AN98" s="83"/>
      <c r="AO98" s="127"/>
      <c r="AP98" s="133"/>
      <c r="AQ98" s="83"/>
      <c r="AR98" s="127"/>
      <c r="AS98" s="133"/>
      <c r="AT98" s="83"/>
      <c r="AU98" s="127"/>
      <c r="AV98" s="133"/>
      <c r="AW98" s="83"/>
      <c r="AX98" s="127"/>
      <c r="AY98" s="133"/>
      <c r="AZ98" s="257"/>
      <c r="BA98" s="23"/>
      <c r="BB98" s="23"/>
      <c r="BC98" s="257"/>
      <c r="BD98" s="23"/>
      <c r="BE98" s="23"/>
      <c r="BF98" s="257"/>
      <c r="BG98" s="23"/>
      <c r="BH98" s="23"/>
      <c r="BI98" s="257"/>
      <c r="BJ98" s="23"/>
      <c r="BK98" s="23"/>
      <c r="BL98" s="257"/>
      <c r="BM98" s="23"/>
      <c r="BN98" s="23"/>
      <c r="BO98" s="257"/>
      <c r="BP98" s="23"/>
      <c r="BQ98" s="23"/>
      <c r="BR98" s="257"/>
      <c r="BS98" s="23"/>
      <c r="BT98" s="23"/>
      <c r="BU98" s="257"/>
      <c r="BV98" s="23"/>
      <c r="BW98" s="23"/>
      <c r="BX98" s="257"/>
      <c r="BY98" s="23"/>
      <c r="BZ98" s="23"/>
      <c r="CA98" s="257"/>
      <c r="CB98" s="23"/>
      <c r="CC98" s="23"/>
      <c r="CD98" s="257"/>
      <c r="CE98" s="23"/>
      <c r="CF98" s="23"/>
      <c r="CG98" s="257"/>
      <c r="CH98" s="23"/>
      <c r="CI98" s="23"/>
      <c r="CJ98" s="257"/>
      <c r="CK98" s="23"/>
      <c r="CL98" s="23"/>
      <c r="CM98" s="257"/>
      <c r="CN98" s="23"/>
      <c r="CO98" s="23"/>
      <c r="CQ98" s="258"/>
      <c r="CR98" s="258"/>
      <c r="CS98" s="264"/>
      <c r="CT98" s="258"/>
      <c r="CU98" s="258"/>
      <c r="CV98" s="264"/>
      <c r="CW98" s="258"/>
      <c r="CX98" s="258"/>
      <c r="CY98" s="264"/>
      <c r="CZ98" s="258"/>
      <c r="DA98" s="258"/>
      <c r="DB98" s="264"/>
      <c r="DC98" s="258"/>
      <c r="DD98" s="258"/>
      <c r="DE98" s="264"/>
      <c r="DF98" s="258"/>
      <c r="DG98" s="258"/>
      <c r="DH98" s="264"/>
      <c r="DI98" s="258"/>
      <c r="DJ98" s="258"/>
      <c r="DK98" s="264"/>
      <c r="DL98" s="258"/>
      <c r="DM98" s="258"/>
      <c r="DN98" s="264"/>
      <c r="DO98" s="258"/>
      <c r="DP98" s="23"/>
      <c r="DR98" s="23"/>
      <c r="DS98" s="23"/>
      <c r="DU98" s="23"/>
      <c r="DV98" s="23"/>
      <c r="DX98" s="23"/>
      <c r="DY98" s="23"/>
      <c r="EA98" s="23"/>
      <c r="EB98" s="23"/>
      <c r="ED98" s="23"/>
      <c r="EE98" s="23"/>
      <c r="EG98" s="23"/>
      <c r="EH98" s="23"/>
      <c r="EJ98" s="23"/>
      <c r="EK98" s="23"/>
      <c r="EM98" s="23"/>
      <c r="EN98" s="23"/>
      <c r="EP98" s="23"/>
      <c r="EQ98" s="23"/>
      <c r="ES98" s="23"/>
      <c r="ET98" s="23"/>
      <c r="EV98" s="23"/>
      <c r="EW98" s="23"/>
      <c r="EY98" s="23"/>
      <c r="EZ98" s="23"/>
      <c r="FB98" s="23"/>
      <c r="FC98" s="23"/>
      <c r="FE98" s="23"/>
      <c r="FF98" s="23"/>
      <c r="FH98" s="23"/>
      <c r="FI98" s="23"/>
      <c r="FK98" s="23"/>
      <c r="FL98" s="23"/>
      <c r="FN98" s="23"/>
      <c r="FO98" s="23"/>
      <c r="FQ98" s="23"/>
      <c r="FR98" s="23"/>
      <c r="FT98" s="23"/>
      <c r="FU98" s="23"/>
      <c r="FW98" s="23"/>
      <c r="FX98" s="23"/>
      <c r="FZ98" s="23"/>
      <c r="GA98" s="23"/>
      <c r="GC98" s="23"/>
      <c r="GD98" s="23"/>
      <c r="GF98" s="23"/>
      <c r="GG98" s="23"/>
      <c r="GI98" s="23"/>
      <c r="GJ98" s="23"/>
      <c r="GL98" s="23"/>
      <c r="GM98" s="23"/>
      <c r="GO98" s="23"/>
      <c r="GP98" s="23"/>
      <c r="GR98" s="23"/>
      <c r="GS98" s="23"/>
      <c r="GU98" s="23"/>
      <c r="GV98" s="23"/>
      <c r="GX98" s="23"/>
      <c r="GY98" s="23"/>
      <c r="HA98" s="23"/>
      <c r="HB98" s="23"/>
      <c r="HD98" s="23"/>
      <c r="HE98" s="23"/>
      <c r="HG98" s="23"/>
      <c r="HH98" s="23"/>
      <c r="HJ98" s="23"/>
      <c r="HK98" s="23"/>
      <c r="HM98" s="23"/>
      <c r="HN98" s="23"/>
    </row>
    <row r="99" spans="1:429" s="28" customFormat="1">
      <c r="A99" s="23"/>
      <c r="B99" s="24"/>
      <c r="C99" s="15"/>
      <c r="D99" s="42"/>
      <c r="E99" s="151"/>
      <c r="F99" s="536"/>
      <c r="G99" s="262"/>
      <c r="H99" s="153"/>
      <c r="I99" s="100"/>
      <c r="J99" s="154"/>
      <c r="K99" s="155"/>
      <c r="L99" s="347"/>
      <c r="M99" s="31"/>
      <c r="N99" s="127"/>
      <c r="O99" s="143"/>
      <c r="P99" s="31"/>
      <c r="Q99" s="127"/>
      <c r="R99" s="143"/>
      <c r="S99" s="31"/>
      <c r="T99" s="127"/>
      <c r="U99" s="143"/>
      <c r="V99" s="31"/>
      <c r="W99" s="127"/>
      <c r="X99" s="143"/>
      <c r="Y99" s="31"/>
      <c r="Z99" s="127"/>
      <c r="AA99" s="143"/>
      <c r="AB99" s="31"/>
      <c r="AC99" s="127"/>
      <c r="AD99" s="143"/>
      <c r="AE99" s="31"/>
      <c r="AF99" s="127"/>
      <c r="AG99" s="143"/>
      <c r="AH99" s="31"/>
      <c r="AI99" s="127"/>
      <c r="AJ99" s="133"/>
      <c r="AK99" s="83"/>
      <c r="AL99" s="127"/>
      <c r="AM99" s="133"/>
      <c r="AN99" s="83"/>
      <c r="AO99" s="127"/>
      <c r="AP99" s="133"/>
      <c r="AQ99" s="83"/>
      <c r="AR99" s="127"/>
      <c r="AS99" s="133"/>
      <c r="AT99" s="83"/>
      <c r="AU99" s="127"/>
      <c r="AV99" s="133"/>
      <c r="AW99" s="83"/>
      <c r="AX99" s="127"/>
      <c r="AY99" s="133"/>
      <c r="AZ99" s="83"/>
      <c r="BA99" s="127"/>
      <c r="BB99" s="133"/>
      <c r="BC99" s="83"/>
      <c r="BD99" s="127"/>
      <c r="BE99" s="133"/>
      <c r="BF99" s="83"/>
      <c r="BG99" s="127"/>
      <c r="BH99" s="133"/>
      <c r="BI99" s="83"/>
      <c r="BJ99" s="127"/>
      <c r="BK99" s="133"/>
      <c r="BL99" s="83"/>
      <c r="BM99" s="127"/>
      <c r="BN99" s="133"/>
      <c r="BO99" s="83"/>
      <c r="BP99" s="127"/>
      <c r="BQ99" s="133"/>
      <c r="BR99" s="83"/>
      <c r="BS99" s="127"/>
      <c r="BT99" s="133"/>
      <c r="BU99" s="83"/>
      <c r="BV99" s="127"/>
      <c r="BW99" s="133"/>
      <c r="BX99" s="83"/>
      <c r="BY99" s="127"/>
      <c r="BZ99" s="133"/>
      <c r="CA99" s="83"/>
      <c r="CB99" s="127"/>
      <c r="CC99" s="133"/>
      <c r="CD99" s="44"/>
      <c r="CE99" s="127"/>
      <c r="CF99" s="133"/>
      <c r="CG99" s="44"/>
      <c r="CH99" s="127"/>
      <c r="CI99" s="133"/>
      <c r="CJ99" s="44"/>
      <c r="CK99" s="127"/>
      <c r="CL99" s="133"/>
      <c r="CM99" s="44"/>
      <c r="CN99" s="127"/>
      <c r="CO99" s="133"/>
      <c r="CP99" s="44"/>
      <c r="CQ99" s="127"/>
      <c r="CR99" s="132"/>
      <c r="CS99" s="44"/>
      <c r="CT99" s="127"/>
      <c r="CU99" s="132"/>
      <c r="CV99" s="44"/>
      <c r="CW99" s="127"/>
      <c r="CX99" s="132"/>
      <c r="CY99" s="274"/>
      <c r="CZ99" s="127"/>
      <c r="DA99" s="132"/>
      <c r="DB99" s="274"/>
      <c r="DC99" s="27"/>
      <c r="DD99" s="132"/>
      <c r="DE99" s="27"/>
      <c r="DF99" s="27"/>
      <c r="DG99" s="133"/>
      <c r="DH99" s="27"/>
      <c r="DI99" s="31"/>
      <c r="DJ99" s="133"/>
      <c r="DK99" s="27"/>
      <c r="DL99" s="31"/>
      <c r="DM99" s="142"/>
      <c r="DN99" s="27"/>
      <c r="DO99" s="31"/>
      <c r="DP99" s="133"/>
      <c r="DQ99" s="27"/>
      <c r="DR99" s="31"/>
      <c r="DS99" s="133"/>
      <c r="DT99" s="264"/>
      <c r="DU99" s="258"/>
      <c r="DV99" s="258"/>
      <c r="DW99" s="264"/>
      <c r="DX99" s="258"/>
      <c r="DY99" s="258"/>
      <c r="DZ99" s="264"/>
      <c r="EA99" s="258"/>
      <c r="EB99" s="23"/>
      <c r="ED99" s="23"/>
      <c r="EE99" s="23"/>
      <c r="EG99" s="23"/>
      <c r="EH99" s="23"/>
      <c r="EJ99" s="23"/>
      <c r="EK99" s="23"/>
      <c r="EM99" s="23"/>
      <c r="EN99" s="23"/>
      <c r="EP99" s="23"/>
      <c r="EQ99" s="23"/>
      <c r="ES99" s="23"/>
      <c r="ET99" s="23"/>
      <c r="EV99" s="23"/>
      <c r="EW99" s="23"/>
      <c r="EY99" s="23"/>
      <c r="EZ99" s="23"/>
      <c r="FB99" s="23"/>
      <c r="FC99" s="23"/>
      <c r="FE99" s="23"/>
      <c r="FF99" s="23"/>
      <c r="FH99" s="23"/>
      <c r="FI99" s="23"/>
      <c r="FK99" s="23"/>
      <c r="FL99" s="23"/>
      <c r="FN99" s="23"/>
      <c r="FO99" s="23"/>
      <c r="FQ99" s="23"/>
      <c r="FR99" s="23"/>
      <c r="FT99" s="23"/>
      <c r="FU99" s="23"/>
      <c r="FW99" s="23"/>
      <c r="FX99" s="23"/>
      <c r="FZ99" s="23"/>
      <c r="GA99" s="23"/>
      <c r="GC99" s="23"/>
      <c r="GD99" s="23"/>
      <c r="GF99" s="23"/>
      <c r="GG99" s="23"/>
      <c r="GI99" s="23"/>
      <c r="GJ99" s="23"/>
      <c r="GL99" s="23"/>
      <c r="GM99" s="23"/>
      <c r="GO99" s="23"/>
      <c r="GP99" s="23"/>
      <c r="GR99" s="23"/>
      <c r="GS99" s="23"/>
      <c r="GU99" s="23"/>
      <c r="GV99" s="23"/>
      <c r="GX99" s="23"/>
      <c r="GY99" s="23"/>
      <c r="HA99" s="23"/>
      <c r="HB99" s="23"/>
      <c r="HD99" s="23"/>
      <c r="HE99" s="23"/>
      <c r="HG99" s="23"/>
      <c r="HH99" s="23"/>
      <c r="HJ99" s="23"/>
      <c r="HK99" s="23"/>
      <c r="HM99" s="23"/>
      <c r="HN99" s="23"/>
    </row>
    <row r="100" spans="1:429" s="28" customFormat="1">
      <c r="A100" s="23"/>
      <c r="B100" s="24"/>
      <c r="C100" s="15"/>
      <c r="D100" s="42"/>
      <c r="E100" s="150"/>
      <c r="F100" s="536"/>
      <c r="G100" s="262"/>
      <c r="H100" s="153"/>
      <c r="I100" s="59"/>
      <c r="J100" s="154"/>
      <c r="K100" s="155"/>
      <c r="L100" s="347"/>
      <c r="M100" s="31"/>
      <c r="N100" s="127"/>
      <c r="O100" s="143"/>
      <c r="P100" s="31"/>
      <c r="Q100" s="127"/>
      <c r="R100" s="143"/>
      <c r="S100" s="31"/>
      <c r="T100" s="127"/>
      <c r="U100" s="143"/>
      <c r="V100" s="31"/>
      <c r="W100" s="127"/>
      <c r="X100" s="143"/>
      <c r="Y100" s="31"/>
      <c r="Z100" s="127"/>
      <c r="AA100" s="143"/>
      <c r="AB100" s="31"/>
      <c r="AC100" s="127"/>
      <c r="AD100" s="133"/>
      <c r="AE100" s="83"/>
      <c r="AF100" s="127"/>
      <c r="AG100" s="133"/>
      <c r="AH100" s="83"/>
      <c r="AI100" s="127"/>
      <c r="AJ100" s="133"/>
      <c r="AK100" s="83"/>
      <c r="AL100" s="127"/>
      <c r="AM100" s="133"/>
      <c r="AN100" s="44"/>
      <c r="AO100" s="127"/>
      <c r="AP100" s="133"/>
      <c r="AQ100" s="44"/>
      <c r="AR100" s="127"/>
      <c r="AS100" s="133"/>
      <c r="AT100" s="44"/>
      <c r="AU100" s="127"/>
      <c r="AV100" s="133"/>
      <c r="AW100" s="44"/>
      <c r="AX100" s="127"/>
      <c r="AY100" s="133"/>
      <c r="AZ100" s="44"/>
      <c r="BA100" s="127"/>
      <c r="BB100" s="132"/>
      <c r="BC100" s="44"/>
      <c r="BD100" s="127"/>
      <c r="BE100" s="132"/>
      <c r="BF100" s="44"/>
      <c r="BG100" s="127"/>
      <c r="BH100" s="132"/>
      <c r="BI100" s="44"/>
      <c r="BJ100" s="127"/>
      <c r="BK100" s="132"/>
      <c r="BL100" s="44"/>
      <c r="BM100" s="27"/>
      <c r="BN100" s="132"/>
      <c r="BO100" s="16"/>
      <c r="BP100" s="27"/>
      <c r="BQ100" s="133"/>
      <c r="BR100" s="16"/>
      <c r="BS100" s="31"/>
      <c r="BT100" s="133"/>
      <c r="BU100" s="16"/>
      <c r="BV100" s="31"/>
      <c r="BW100" s="133"/>
      <c r="BX100" s="16"/>
      <c r="BY100" s="31"/>
      <c r="BZ100" s="133"/>
      <c r="CA100" s="16"/>
      <c r="CB100" s="31"/>
      <c r="CC100" s="133"/>
      <c r="CD100" s="257"/>
      <c r="CE100" s="23"/>
      <c r="CF100" s="23"/>
      <c r="CG100" s="257"/>
      <c r="CH100" s="23"/>
      <c r="CI100" s="23"/>
      <c r="CJ100" s="257"/>
      <c r="CK100" s="23"/>
      <c r="CL100" s="23"/>
      <c r="CM100" s="257"/>
      <c r="CN100" s="23"/>
      <c r="CO100" s="23"/>
      <c r="CP100" s="257"/>
      <c r="CQ100" s="23"/>
      <c r="CR100" s="23"/>
      <c r="CT100" s="23"/>
      <c r="CU100" s="23"/>
      <c r="CW100" s="258"/>
      <c r="CX100" s="258"/>
      <c r="CY100" s="258"/>
      <c r="CZ100" s="258"/>
      <c r="DA100" s="258"/>
      <c r="DB100" s="258"/>
      <c r="DC100" s="258"/>
      <c r="DD100" s="258"/>
      <c r="DE100" s="258"/>
      <c r="DF100" s="258"/>
      <c r="DG100" s="258"/>
      <c r="DH100" s="258"/>
      <c r="DI100" s="258"/>
      <c r="DJ100" s="258"/>
      <c r="DK100" s="258"/>
      <c r="DL100" s="258"/>
      <c r="DM100" s="258"/>
      <c r="DN100" s="258"/>
      <c r="DO100" s="258"/>
      <c r="DP100" s="258"/>
      <c r="DQ100" s="258"/>
      <c r="DR100" s="258"/>
      <c r="DS100" s="258"/>
      <c r="DT100" s="258"/>
      <c r="DU100" s="258"/>
      <c r="DV100" s="23"/>
      <c r="DX100" s="23"/>
      <c r="DY100" s="23"/>
      <c r="DZ100" s="23"/>
      <c r="EA100" s="23"/>
      <c r="EB100" s="23"/>
      <c r="ED100" s="23"/>
      <c r="EE100" s="23"/>
      <c r="EG100" s="23"/>
      <c r="EH100" s="23"/>
      <c r="EJ100" s="23"/>
      <c r="EK100" s="23"/>
      <c r="EM100" s="23"/>
      <c r="EN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</row>
    <row r="101" spans="1:429" s="28" customFormat="1">
      <c r="B101" s="27"/>
      <c r="C101" s="26"/>
      <c r="D101" s="364"/>
      <c r="E101" s="150"/>
      <c r="F101" s="536"/>
      <c r="G101" s="262"/>
      <c r="H101" s="262"/>
      <c r="I101" s="263"/>
      <c r="J101" s="126"/>
      <c r="K101" s="127"/>
      <c r="L101" s="347"/>
      <c r="M101" s="31"/>
      <c r="N101" s="127"/>
      <c r="O101" s="143"/>
      <c r="P101" s="31"/>
      <c r="Q101" s="127"/>
      <c r="R101" s="143"/>
      <c r="S101" s="31"/>
      <c r="T101" s="127"/>
      <c r="U101" s="143"/>
      <c r="V101" s="31"/>
      <c r="W101" s="127"/>
      <c r="X101" s="143"/>
      <c r="Y101" s="31"/>
      <c r="Z101" s="127"/>
      <c r="AA101" s="143"/>
      <c r="AB101" s="31"/>
      <c r="AC101" s="127"/>
      <c r="AD101" s="133"/>
      <c r="AE101" s="83"/>
      <c r="AF101" s="127"/>
      <c r="AG101" s="133"/>
      <c r="AH101" s="83"/>
      <c r="AI101" s="127"/>
      <c r="AJ101" s="133"/>
      <c r="AK101" s="83"/>
      <c r="AL101" s="127"/>
      <c r="AM101" s="133"/>
      <c r="AN101" s="44"/>
      <c r="AO101" s="127"/>
      <c r="AP101" s="133"/>
      <c r="AQ101" s="44"/>
      <c r="AR101" s="127"/>
      <c r="AS101" s="133"/>
      <c r="AT101" s="44"/>
      <c r="AU101" s="127"/>
      <c r="AV101" s="133"/>
      <c r="AW101" s="44"/>
      <c r="AX101" s="127"/>
      <c r="AY101" s="133"/>
      <c r="AZ101" s="44"/>
      <c r="BA101" s="127"/>
      <c r="BB101" s="132"/>
      <c r="BC101" s="44"/>
      <c r="BD101" s="127"/>
      <c r="BE101" s="132"/>
      <c r="BF101" s="44"/>
      <c r="BG101" s="127"/>
      <c r="BH101" s="132"/>
      <c r="BI101" s="44"/>
      <c r="BJ101" s="127"/>
      <c r="BK101" s="132"/>
      <c r="BL101" s="44"/>
      <c r="BM101" s="27"/>
      <c r="BN101" s="132"/>
      <c r="BO101" s="16"/>
      <c r="BP101" s="27"/>
      <c r="BQ101" s="133"/>
      <c r="BR101" s="16"/>
      <c r="BS101" s="31"/>
      <c r="BT101" s="133"/>
      <c r="BU101" s="16"/>
      <c r="BV101" s="31"/>
      <c r="BW101" s="133"/>
      <c r="BX101" s="16"/>
      <c r="BY101" s="31"/>
      <c r="BZ101" s="133"/>
      <c r="CA101" s="16"/>
      <c r="CB101" s="31"/>
      <c r="CC101" s="133"/>
      <c r="CD101" s="257"/>
      <c r="CG101" s="257"/>
      <c r="CJ101" s="257"/>
      <c r="CM101" s="257"/>
      <c r="CP101" s="257"/>
      <c r="CS101" s="257"/>
      <c r="CW101" s="264"/>
      <c r="CX101" s="264"/>
      <c r="CY101" s="264"/>
      <c r="CZ101" s="264"/>
      <c r="DA101" s="264"/>
      <c r="DB101" s="264"/>
      <c r="DC101" s="264"/>
      <c r="DD101" s="264"/>
      <c r="DE101" s="264"/>
      <c r="DF101" s="264"/>
      <c r="DG101" s="264"/>
      <c r="DH101" s="264"/>
      <c r="DI101" s="264"/>
      <c r="DJ101" s="264"/>
      <c r="DK101" s="264"/>
      <c r="DL101" s="264"/>
      <c r="DM101" s="264"/>
      <c r="DN101" s="264"/>
      <c r="DO101" s="264"/>
      <c r="DP101" s="264"/>
      <c r="DQ101" s="264"/>
      <c r="DR101" s="264"/>
      <c r="DS101" s="264"/>
      <c r="DT101" s="264"/>
      <c r="DU101" s="264"/>
    </row>
    <row r="102" spans="1:429" s="28" customFormat="1">
      <c r="A102" s="23"/>
      <c r="B102" s="24"/>
      <c r="C102" s="15"/>
      <c r="D102" s="42"/>
      <c r="E102" s="271"/>
      <c r="F102" s="302"/>
      <c r="G102" s="262"/>
      <c r="H102" s="153"/>
      <c r="I102" s="100"/>
      <c r="J102" s="154"/>
      <c r="K102" s="155"/>
      <c r="L102" s="347"/>
      <c r="M102" s="31"/>
      <c r="N102" s="127"/>
      <c r="O102" s="143"/>
      <c r="P102" s="31"/>
      <c r="Q102" s="127"/>
      <c r="R102" s="143"/>
      <c r="S102" s="31"/>
      <c r="T102" s="127"/>
      <c r="U102" s="143"/>
      <c r="V102" s="31"/>
      <c r="W102" s="127"/>
      <c r="X102" s="143"/>
      <c r="Y102" s="31"/>
      <c r="Z102" s="127"/>
      <c r="AA102" s="143"/>
      <c r="AB102" s="31"/>
      <c r="AC102" s="127"/>
      <c r="AD102" s="133"/>
      <c r="AE102" s="83"/>
      <c r="AF102" s="127"/>
      <c r="AG102" s="133"/>
      <c r="AH102" s="83"/>
      <c r="AI102" s="127"/>
      <c r="AJ102" s="133"/>
      <c r="AK102" s="83"/>
      <c r="AL102" s="127"/>
      <c r="AM102" s="133"/>
      <c r="AN102" s="83"/>
      <c r="AO102" s="127"/>
      <c r="AP102" s="133"/>
      <c r="AQ102" s="83"/>
      <c r="AR102" s="127"/>
      <c r="AS102" s="133"/>
      <c r="AT102" s="83"/>
      <c r="AU102" s="127"/>
      <c r="AV102" s="133"/>
      <c r="AW102" s="31"/>
      <c r="AX102" s="127"/>
      <c r="AY102" s="133"/>
      <c r="AZ102" s="31"/>
      <c r="BA102" s="127"/>
      <c r="BB102" s="133"/>
      <c r="BC102" s="31"/>
      <c r="BD102" s="127"/>
      <c r="BE102" s="133"/>
      <c r="BF102" s="31"/>
      <c r="BG102" s="127"/>
      <c r="BH102" s="133"/>
      <c r="BI102" s="31"/>
      <c r="BJ102" s="127"/>
      <c r="BK102" s="133"/>
      <c r="BL102" s="31"/>
      <c r="BM102" s="127"/>
      <c r="BN102" s="133"/>
      <c r="BO102" s="31"/>
      <c r="BP102" s="127"/>
      <c r="BQ102" s="133"/>
      <c r="BR102" s="31"/>
      <c r="BS102" s="127"/>
      <c r="BT102" s="133"/>
      <c r="BU102" s="31"/>
      <c r="BV102" s="127"/>
      <c r="BW102" s="133"/>
      <c r="BX102" s="31"/>
      <c r="BY102" s="127"/>
      <c r="BZ102" s="133"/>
      <c r="CA102" s="31"/>
      <c r="CB102" s="127"/>
      <c r="CC102" s="133"/>
      <c r="CD102" s="31"/>
      <c r="CE102" s="127"/>
      <c r="CF102" s="133"/>
      <c r="CG102" s="31"/>
      <c r="CH102" s="127"/>
      <c r="CI102" s="133"/>
      <c r="CJ102" s="31"/>
      <c r="CK102" s="127"/>
      <c r="CL102" s="133"/>
      <c r="CM102" s="31"/>
      <c r="CN102" s="127"/>
      <c r="CO102" s="133"/>
      <c r="CP102" s="31"/>
      <c r="CQ102" s="127"/>
      <c r="CR102" s="133"/>
      <c r="CS102" s="31"/>
      <c r="CT102" s="127"/>
      <c r="CU102" s="133"/>
      <c r="CV102" s="31"/>
      <c r="CW102" s="127"/>
      <c r="CX102" s="133"/>
      <c r="CY102" s="31"/>
      <c r="CZ102" s="127"/>
      <c r="DA102" s="133"/>
      <c r="DB102" s="31"/>
      <c r="DC102" s="127"/>
      <c r="DD102" s="133"/>
      <c r="DE102" s="31"/>
      <c r="DF102" s="127"/>
      <c r="DG102" s="133"/>
      <c r="DH102" s="31"/>
      <c r="DI102" s="127"/>
      <c r="DJ102" s="133"/>
      <c r="DK102" s="31"/>
      <c r="DL102" s="127"/>
      <c r="DM102" s="133"/>
      <c r="DN102" s="31"/>
      <c r="DO102" s="127"/>
      <c r="DP102" s="133"/>
      <c r="DQ102" s="31"/>
      <c r="DR102" s="127"/>
      <c r="DS102" s="133"/>
      <c r="DT102" s="31"/>
      <c r="DU102" s="127"/>
      <c r="DV102" s="133"/>
      <c r="DW102" s="31"/>
      <c r="DX102" s="127"/>
      <c r="DY102" s="133"/>
      <c r="DZ102" s="31"/>
      <c r="EA102" s="127"/>
      <c r="EB102" s="133"/>
      <c r="EC102" s="31"/>
      <c r="ED102" s="127"/>
      <c r="EE102" s="133"/>
      <c r="EF102" s="31"/>
      <c r="EG102" s="127"/>
      <c r="EH102" s="133"/>
      <c r="EI102" s="31"/>
      <c r="EJ102" s="127"/>
      <c r="EK102" s="133"/>
      <c r="EL102" s="31"/>
      <c r="EM102" s="127"/>
      <c r="EN102" s="133"/>
      <c r="EO102" s="31"/>
      <c r="EP102" s="127"/>
      <c r="EQ102" s="133"/>
      <c r="ER102" s="31"/>
      <c r="ES102" s="127"/>
      <c r="ET102" s="133"/>
      <c r="EU102" s="31"/>
      <c r="EV102" s="127"/>
      <c r="EW102" s="133"/>
      <c r="EX102" s="31"/>
      <c r="EY102" s="127"/>
      <c r="EZ102" s="133"/>
      <c r="FA102" s="31"/>
      <c r="FB102" s="127"/>
      <c r="FC102" s="133"/>
      <c r="FD102" s="31"/>
      <c r="FE102" s="127"/>
      <c r="FF102" s="133"/>
      <c r="FG102" s="31"/>
      <c r="FH102" s="127"/>
      <c r="FI102" s="133"/>
      <c r="FJ102" s="31"/>
      <c r="FK102" s="127"/>
      <c r="FL102" s="133"/>
      <c r="FM102" s="31"/>
      <c r="FN102" s="127"/>
      <c r="FO102" s="133"/>
      <c r="FP102" s="31"/>
      <c r="FQ102" s="127"/>
      <c r="FR102" s="133"/>
      <c r="FS102" s="31"/>
      <c r="FT102" s="127"/>
      <c r="FU102" s="133"/>
      <c r="FV102" s="274"/>
      <c r="FW102" s="127"/>
      <c r="FX102" s="133"/>
      <c r="FY102" s="274"/>
      <c r="FZ102" s="127"/>
      <c r="GA102" s="133"/>
      <c r="GB102" s="274"/>
      <c r="GC102" s="127"/>
      <c r="GD102" s="133"/>
      <c r="GE102" s="274"/>
      <c r="GF102" s="127"/>
      <c r="GG102" s="133"/>
      <c r="GH102" s="31"/>
      <c r="GI102" s="127"/>
      <c r="GJ102" s="133"/>
      <c r="GK102" s="274"/>
      <c r="GL102" s="127"/>
      <c r="GM102" s="132"/>
      <c r="GN102" s="274"/>
      <c r="GO102" s="127"/>
      <c r="GP102" s="132"/>
      <c r="GQ102" s="274"/>
      <c r="GR102" s="127"/>
      <c r="GS102" s="132"/>
      <c r="GT102" s="274"/>
      <c r="GU102" s="127"/>
      <c r="GV102" s="132"/>
      <c r="GW102" s="274"/>
      <c r="GX102" s="27"/>
      <c r="GY102" s="132"/>
      <c r="GZ102" s="30"/>
      <c r="HA102" s="31"/>
      <c r="HB102" s="133"/>
      <c r="HC102" s="30"/>
      <c r="HD102" s="31"/>
      <c r="HE102" s="133"/>
      <c r="HF102" s="30"/>
      <c r="HG102" s="31"/>
      <c r="HH102" s="133"/>
      <c r="HI102" s="30"/>
      <c r="HJ102" s="31"/>
      <c r="HK102" s="133"/>
      <c r="HL102" s="30"/>
      <c r="HM102" s="31"/>
      <c r="HN102" s="133"/>
      <c r="HO102" s="30"/>
      <c r="HP102" s="31"/>
      <c r="HQ102" s="133"/>
      <c r="HR102" s="30"/>
      <c r="HS102" s="31"/>
      <c r="HT102" s="133"/>
      <c r="HU102" s="30"/>
      <c r="HV102" s="31"/>
      <c r="HW102" s="133"/>
      <c r="HX102" s="30"/>
      <c r="HY102" s="31"/>
      <c r="HZ102" s="133"/>
      <c r="IA102" s="30"/>
      <c r="IB102" s="31"/>
      <c r="IC102" s="133"/>
      <c r="ID102" s="30"/>
      <c r="IE102" s="31"/>
      <c r="IF102" s="142"/>
      <c r="IG102" s="30"/>
      <c r="IH102" s="31"/>
      <c r="II102" s="142"/>
      <c r="IJ102" s="30"/>
      <c r="IK102" s="31"/>
      <c r="IL102" s="142"/>
      <c r="IM102" s="30"/>
      <c r="IN102" s="31"/>
      <c r="IO102" s="142"/>
      <c r="IP102" s="30"/>
      <c r="IQ102" s="31"/>
      <c r="IR102" s="142"/>
      <c r="IS102" s="30"/>
      <c r="IT102" s="31"/>
      <c r="IU102" s="142"/>
      <c r="IV102" s="30"/>
      <c r="IW102" s="31"/>
      <c r="IX102" s="142"/>
      <c r="IY102" s="30"/>
      <c r="IZ102" s="31"/>
      <c r="JA102" s="18"/>
      <c r="JB102" s="30"/>
      <c r="JC102" s="31"/>
      <c r="JD102" s="18"/>
      <c r="JE102" s="30"/>
      <c r="JF102" s="31"/>
      <c r="JG102" s="18"/>
      <c r="JH102" s="30"/>
      <c r="JI102" s="31"/>
      <c r="JJ102" s="18"/>
    </row>
    <row r="103" spans="1:429" s="28" customFormat="1">
      <c r="A103" s="23"/>
      <c r="B103" s="24"/>
      <c r="C103" s="15"/>
      <c r="D103" s="193"/>
      <c r="E103" s="271"/>
      <c r="F103" s="302"/>
      <c r="G103" s="262"/>
      <c r="H103" s="153"/>
      <c r="I103" s="100"/>
      <c r="J103" s="154"/>
      <c r="K103" s="155"/>
      <c r="L103" s="347"/>
      <c r="M103" s="31"/>
      <c r="N103" s="127"/>
      <c r="O103" s="143"/>
      <c r="P103" s="31"/>
      <c r="Q103" s="127"/>
      <c r="R103" s="143"/>
      <c r="S103" s="31"/>
      <c r="T103" s="127"/>
      <c r="U103" s="143"/>
      <c r="V103" s="31"/>
      <c r="W103" s="127"/>
      <c r="X103" s="143"/>
      <c r="Y103" s="31"/>
      <c r="Z103" s="127"/>
      <c r="AA103" s="143"/>
      <c r="AB103" s="31"/>
      <c r="AC103" s="127"/>
      <c r="AD103" s="133"/>
      <c r="AE103" s="83"/>
      <c r="AF103" s="127"/>
      <c r="AG103" s="133"/>
      <c r="AH103" s="83"/>
      <c r="AI103" s="127"/>
      <c r="AJ103" s="133"/>
      <c r="AK103" s="83"/>
      <c r="AL103" s="127"/>
      <c r="AM103" s="133"/>
      <c r="AN103" s="83"/>
      <c r="AO103" s="127"/>
      <c r="AP103" s="133"/>
      <c r="AQ103" s="83"/>
      <c r="AR103" s="127"/>
      <c r="AS103" s="133"/>
      <c r="AT103" s="83"/>
      <c r="AU103" s="127"/>
      <c r="AV103" s="133"/>
      <c r="AW103" s="31"/>
      <c r="AX103" s="127"/>
      <c r="AY103" s="133"/>
      <c r="AZ103" s="31"/>
      <c r="BA103" s="127"/>
      <c r="BB103" s="133"/>
      <c r="BC103" s="31"/>
      <c r="BD103" s="127"/>
      <c r="BE103" s="133"/>
      <c r="BF103" s="31"/>
      <c r="BG103" s="127"/>
      <c r="BH103" s="133"/>
      <c r="BI103" s="31"/>
      <c r="BJ103" s="127"/>
      <c r="BK103" s="133"/>
      <c r="BL103" s="31"/>
      <c r="BM103" s="127"/>
      <c r="BN103" s="133"/>
      <c r="BO103" s="31"/>
      <c r="BP103" s="127"/>
      <c r="BQ103" s="133"/>
      <c r="BR103" s="31"/>
      <c r="BS103" s="127"/>
      <c r="BT103" s="133"/>
      <c r="BU103" s="31"/>
      <c r="BV103" s="127"/>
      <c r="BW103" s="133"/>
      <c r="BX103" s="31"/>
      <c r="BY103" s="127"/>
      <c r="BZ103" s="133"/>
      <c r="CA103" s="31"/>
      <c r="CB103" s="127"/>
      <c r="CC103" s="133"/>
      <c r="CD103" s="31"/>
      <c r="CE103" s="127"/>
      <c r="CF103" s="133"/>
      <c r="CG103" s="31"/>
      <c r="CH103" s="127"/>
      <c r="CI103" s="133"/>
      <c r="CJ103" s="31"/>
      <c r="CK103" s="127"/>
      <c r="CL103" s="133"/>
      <c r="CM103" s="31"/>
      <c r="CN103" s="127"/>
      <c r="CO103" s="133"/>
      <c r="CP103" s="31"/>
      <c r="CQ103" s="127"/>
      <c r="CR103" s="133"/>
      <c r="CS103" s="31"/>
      <c r="CT103" s="127"/>
      <c r="CU103" s="133"/>
      <c r="CV103" s="31"/>
      <c r="CW103" s="127"/>
      <c r="CX103" s="133"/>
      <c r="CY103" s="31"/>
      <c r="CZ103" s="127"/>
      <c r="DA103" s="133"/>
      <c r="DB103" s="31"/>
      <c r="DC103" s="127"/>
      <c r="DD103" s="133"/>
      <c r="DE103" s="31"/>
      <c r="DF103" s="127"/>
      <c r="DG103" s="133"/>
      <c r="DH103" s="31"/>
      <c r="DI103" s="127"/>
      <c r="DJ103" s="133"/>
      <c r="DK103" s="31"/>
      <c r="DL103" s="127"/>
      <c r="DM103" s="133"/>
      <c r="DN103" s="31"/>
      <c r="DO103" s="127"/>
      <c r="DP103" s="133"/>
      <c r="DQ103" s="31"/>
      <c r="DR103" s="127"/>
      <c r="DS103" s="133"/>
      <c r="DT103" s="274"/>
      <c r="DU103" s="127"/>
      <c r="DV103" s="133"/>
      <c r="DW103" s="274"/>
      <c r="DX103" s="127"/>
      <c r="DY103" s="133"/>
      <c r="DZ103" s="274"/>
      <c r="EA103" s="127"/>
      <c r="EB103" s="133"/>
      <c r="EC103" s="274"/>
      <c r="ED103" s="127"/>
      <c r="EE103" s="133"/>
      <c r="EF103" s="31"/>
      <c r="EG103" s="127"/>
      <c r="EH103" s="133"/>
      <c r="EI103" s="274"/>
      <c r="EJ103" s="127"/>
      <c r="EK103" s="132"/>
      <c r="EL103" s="274"/>
      <c r="EM103" s="127"/>
      <c r="EN103" s="132"/>
      <c r="EO103" s="274"/>
      <c r="EP103" s="127"/>
      <c r="EQ103" s="132"/>
      <c r="ER103" s="274"/>
      <c r="ES103" s="127"/>
      <c r="ET103" s="132"/>
      <c r="EU103" s="274"/>
      <c r="EV103" s="27"/>
      <c r="EW103" s="132"/>
      <c r="EX103" s="17"/>
      <c r="EY103" s="31"/>
      <c r="EZ103" s="133"/>
      <c r="FA103" s="17"/>
      <c r="FB103" s="31"/>
      <c r="FC103" s="133"/>
      <c r="FD103" s="17"/>
      <c r="FE103" s="31"/>
      <c r="FF103" s="133"/>
      <c r="FG103" s="17"/>
      <c r="FH103" s="31"/>
      <c r="FI103" s="133"/>
      <c r="FJ103" s="17"/>
      <c r="FK103" s="31"/>
      <c r="FL103" s="133"/>
      <c r="FM103" s="17"/>
      <c r="FN103" s="31"/>
      <c r="FO103" s="133"/>
      <c r="FP103" s="17"/>
      <c r="FQ103" s="31"/>
      <c r="FR103" s="133"/>
      <c r="FS103" s="17"/>
      <c r="FT103" s="31"/>
      <c r="FU103" s="133"/>
      <c r="FV103" s="17"/>
      <c r="FW103" s="31"/>
      <c r="FX103" s="133"/>
      <c r="FY103" s="17"/>
      <c r="FZ103" s="31"/>
      <c r="GA103" s="133"/>
      <c r="GB103" s="17"/>
      <c r="GC103" s="31"/>
      <c r="GD103" s="142"/>
      <c r="GE103" s="17"/>
      <c r="GF103" s="31"/>
      <c r="GG103" s="142"/>
      <c r="GH103" s="17"/>
      <c r="GI103" s="31"/>
      <c r="GJ103" s="142"/>
      <c r="GK103" s="17"/>
      <c r="GL103" s="31"/>
      <c r="GM103" s="142"/>
      <c r="GN103" s="17"/>
      <c r="GO103" s="31"/>
      <c r="GP103" s="142"/>
      <c r="GQ103" s="17"/>
      <c r="GR103" s="31"/>
      <c r="GS103" s="142"/>
      <c r="GT103" s="17"/>
      <c r="GU103" s="31"/>
      <c r="GV103" s="142"/>
      <c r="GW103" s="17"/>
      <c r="GX103" s="31"/>
      <c r="GY103" s="18"/>
      <c r="GZ103" s="17"/>
      <c r="HA103" s="31"/>
      <c r="HB103" s="18"/>
      <c r="HC103" s="17"/>
      <c r="HD103" s="31"/>
      <c r="HE103" s="18"/>
      <c r="HF103" s="17"/>
      <c r="HG103" s="31"/>
      <c r="HH103" s="18"/>
      <c r="HI103" s="23"/>
      <c r="HJ103" s="23"/>
      <c r="HK103" s="23"/>
      <c r="HL103" s="23"/>
      <c r="HM103" s="23"/>
      <c r="HN103" s="23"/>
    </row>
    <row r="104" spans="1:429" s="28" customFormat="1">
      <c r="A104" s="23"/>
      <c r="B104" s="24"/>
      <c r="C104" s="15"/>
      <c r="D104" s="193"/>
      <c r="E104" s="271"/>
      <c r="F104" s="302"/>
      <c r="G104" s="262"/>
      <c r="H104" s="153"/>
      <c r="I104" s="100"/>
      <c r="J104" s="154"/>
      <c r="K104" s="155"/>
      <c r="L104" s="347"/>
      <c r="M104" s="31"/>
      <c r="N104" s="127"/>
      <c r="O104" s="143"/>
      <c r="P104" s="31"/>
      <c r="Q104" s="127"/>
      <c r="R104" s="143"/>
      <c r="S104" s="31"/>
      <c r="T104" s="127"/>
      <c r="U104" s="143"/>
      <c r="V104" s="31"/>
      <c r="W104" s="127"/>
      <c r="X104" s="143"/>
      <c r="Y104" s="31"/>
      <c r="Z104" s="127"/>
      <c r="AA104" s="143"/>
      <c r="AB104" s="31"/>
      <c r="AC104" s="127"/>
      <c r="AD104" s="133"/>
      <c r="AE104" s="83"/>
      <c r="AF104" s="127"/>
      <c r="AG104" s="133"/>
      <c r="AH104" s="83"/>
      <c r="AI104" s="127"/>
      <c r="AJ104" s="133"/>
      <c r="AK104" s="83"/>
      <c r="AL104" s="127"/>
      <c r="AM104" s="133"/>
      <c r="AN104" s="83"/>
      <c r="AO104" s="127"/>
      <c r="AP104" s="133"/>
      <c r="AQ104" s="83"/>
      <c r="AR104" s="127"/>
      <c r="AS104" s="133"/>
      <c r="AT104" s="83"/>
      <c r="AU104" s="127"/>
      <c r="AV104" s="133"/>
      <c r="AW104" s="31"/>
      <c r="AX104" s="127"/>
      <c r="AY104" s="133"/>
      <c r="AZ104" s="31"/>
      <c r="BA104" s="127"/>
      <c r="BB104" s="133"/>
      <c r="BC104" s="31"/>
      <c r="BD104" s="127"/>
      <c r="BE104" s="133"/>
      <c r="BF104" s="31"/>
      <c r="BG104" s="127"/>
      <c r="BH104" s="133"/>
      <c r="BI104" s="31"/>
      <c r="BJ104" s="127"/>
      <c r="BK104" s="133"/>
      <c r="BL104" s="31"/>
      <c r="BM104" s="127"/>
      <c r="BN104" s="133"/>
      <c r="BO104" s="31"/>
      <c r="BP104" s="127"/>
      <c r="BQ104" s="133"/>
      <c r="BR104" s="31"/>
      <c r="BS104" s="127"/>
      <c r="BT104" s="133"/>
      <c r="BU104" s="31"/>
      <c r="BV104" s="127"/>
      <c r="BW104" s="133"/>
      <c r="BX104" s="31"/>
      <c r="BY104" s="127"/>
      <c r="BZ104" s="133"/>
      <c r="CA104" s="31"/>
      <c r="CB104" s="127"/>
      <c r="CC104" s="133"/>
      <c r="CD104" s="31"/>
      <c r="CE104" s="127"/>
      <c r="CF104" s="133"/>
      <c r="CG104" s="31"/>
      <c r="CH104" s="127"/>
      <c r="CI104" s="133"/>
      <c r="CJ104" s="31"/>
      <c r="CK104" s="127"/>
      <c r="CL104" s="133"/>
      <c r="CM104" s="31"/>
      <c r="CN104" s="127"/>
      <c r="CO104" s="133"/>
      <c r="CP104" s="31"/>
      <c r="CQ104" s="127"/>
      <c r="CR104" s="133"/>
      <c r="CS104" s="31"/>
      <c r="CT104" s="127"/>
      <c r="CU104" s="133"/>
      <c r="CV104" s="31"/>
      <c r="CW104" s="127"/>
      <c r="CX104" s="133"/>
      <c r="CY104" s="31"/>
      <c r="CZ104" s="127"/>
      <c r="DA104" s="133"/>
      <c r="DB104" s="31"/>
      <c r="DC104" s="127"/>
      <c r="DD104" s="133"/>
      <c r="DE104" s="31"/>
      <c r="DF104" s="127"/>
      <c r="DG104" s="133"/>
      <c r="DH104" s="31"/>
      <c r="DI104" s="127"/>
      <c r="DJ104" s="133"/>
      <c r="DK104" s="31"/>
      <c r="DL104" s="127"/>
      <c r="DM104" s="133"/>
      <c r="DN104" s="31"/>
      <c r="DO104" s="127"/>
      <c r="DP104" s="133"/>
      <c r="DQ104" s="31"/>
      <c r="DR104" s="127"/>
      <c r="DS104" s="133"/>
      <c r="DT104" s="31"/>
      <c r="DU104" s="127"/>
      <c r="DV104" s="133"/>
      <c r="DW104" s="31"/>
      <c r="DX104" s="127"/>
      <c r="DY104" s="133"/>
      <c r="DZ104" s="31"/>
      <c r="EA104" s="127"/>
      <c r="EB104" s="133"/>
      <c r="EC104" s="31"/>
      <c r="ED104" s="127"/>
      <c r="EE104" s="142"/>
      <c r="EF104" s="31"/>
      <c r="EG104" s="127"/>
      <c r="EH104" s="142"/>
      <c r="EI104" s="31"/>
      <c r="EJ104" s="127"/>
      <c r="EK104" s="133"/>
      <c r="EL104" s="31"/>
      <c r="EM104" s="127"/>
      <c r="EN104" s="133"/>
      <c r="EO104" s="31"/>
      <c r="EP104" s="127"/>
      <c r="EQ104" s="133"/>
      <c r="ER104" s="31"/>
      <c r="ES104" s="127"/>
      <c r="ET104" s="133"/>
      <c r="EU104" s="31"/>
      <c r="EV104" s="127"/>
      <c r="EW104" s="133"/>
      <c r="EX104" s="31"/>
      <c r="EY104" s="127"/>
      <c r="EZ104" s="133"/>
      <c r="FA104" s="31"/>
      <c r="FB104" s="127"/>
      <c r="FC104" s="133"/>
      <c r="FD104" s="31"/>
      <c r="FE104" s="127"/>
      <c r="FF104" s="133"/>
      <c r="FG104" s="31"/>
      <c r="FH104" s="127"/>
      <c r="FI104" s="133"/>
      <c r="FJ104" s="31"/>
      <c r="FK104" s="127"/>
      <c r="FL104" s="133"/>
      <c r="FM104" s="31"/>
      <c r="FN104" s="127"/>
      <c r="FO104" s="133"/>
      <c r="FP104" s="31"/>
      <c r="FQ104" s="127"/>
      <c r="FR104" s="133"/>
      <c r="FS104" s="31"/>
      <c r="FT104" s="127"/>
      <c r="FU104" s="133"/>
      <c r="FV104" s="31"/>
      <c r="FW104" s="127"/>
      <c r="FX104" s="133"/>
      <c r="FY104" s="31"/>
      <c r="FZ104" s="127"/>
      <c r="GA104" s="133"/>
      <c r="GB104" s="31"/>
      <c r="GC104" s="127"/>
      <c r="GD104" s="133"/>
      <c r="GE104" s="31"/>
      <c r="GF104" s="127"/>
      <c r="GG104" s="133"/>
      <c r="GH104" s="31"/>
      <c r="GI104" s="127"/>
      <c r="GJ104" s="133"/>
      <c r="GK104" s="31"/>
      <c r="GL104" s="127"/>
      <c r="GM104" s="133"/>
      <c r="GN104" s="31"/>
      <c r="GO104" s="127"/>
      <c r="GP104" s="133"/>
      <c r="GQ104" s="31"/>
      <c r="GR104" s="127"/>
      <c r="GS104" s="133"/>
      <c r="GT104" s="31"/>
      <c r="GU104" s="127"/>
      <c r="GV104" s="133"/>
      <c r="GW104" s="31"/>
      <c r="GX104" s="127"/>
      <c r="GY104" s="133"/>
      <c r="GZ104" s="31"/>
      <c r="HA104" s="127"/>
      <c r="HB104" s="133"/>
      <c r="HC104" s="31"/>
      <c r="HD104" s="127"/>
      <c r="HE104" s="133"/>
      <c r="HF104" s="31"/>
      <c r="HG104" s="127"/>
      <c r="HH104" s="133"/>
      <c r="HI104" s="31"/>
      <c r="HJ104" s="127"/>
      <c r="HK104" s="133"/>
      <c r="HL104" s="31"/>
      <c r="HM104" s="127"/>
      <c r="HN104" s="133"/>
      <c r="HO104" s="274"/>
      <c r="HP104" s="127"/>
      <c r="HQ104" s="133"/>
      <c r="HR104" s="31"/>
      <c r="HS104" s="127"/>
      <c r="HT104" s="133"/>
      <c r="HU104" s="31"/>
      <c r="HV104" s="127"/>
      <c r="HW104" s="133"/>
      <c r="HX104" s="31"/>
      <c r="HY104" s="127"/>
      <c r="HZ104" s="133"/>
      <c r="IA104" s="31"/>
      <c r="IB104" s="127"/>
      <c r="IC104" s="133"/>
      <c r="ID104" s="31"/>
      <c r="IE104" s="127"/>
      <c r="IF104" s="133"/>
      <c r="IG104" s="274"/>
      <c r="IH104" s="127"/>
      <c r="II104" s="132"/>
      <c r="IJ104" s="274"/>
      <c r="IK104" s="127"/>
      <c r="IL104" s="132"/>
      <c r="IM104" s="274"/>
      <c r="IN104" s="127"/>
      <c r="IO104" s="132"/>
      <c r="IP104" s="274"/>
      <c r="IQ104" s="127"/>
      <c r="IR104" s="132"/>
      <c r="IS104" s="274"/>
      <c r="IT104" s="127"/>
      <c r="IU104" s="132"/>
      <c r="IV104" s="27"/>
      <c r="IW104" s="24"/>
      <c r="IX104" s="133"/>
      <c r="IY104" s="274"/>
      <c r="IZ104" s="127"/>
      <c r="JA104" s="132"/>
      <c r="JB104" s="274"/>
      <c r="JC104" s="127"/>
      <c r="JD104" s="132"/>
      <c r="JE104" s="274"/>
      <c r="JF104" s="127"/>
      <c r="JG104" s="132"/>
      <c r="JH104" s="274"/>
      <c r="JI104" s="127"/>
      <c r="JJ104" s="132"/>
      <c r="JK104" s="274"/>
      <c r="JL104" s="127"/>
      <c r="JM104" s="132"/>
      <c r="JN104" s="359"/>
      <c r="JO104" s="31"/>
      <c r="JP104" s="132"/>
      <c r="JQ104" s="30"/>
      <c r="JR104" s="31"/>
      <c r="JS104" s="133"/>
      <c r="JT104" s="30"/>
      <c r="JU104" s="31"/>
      <c r="JV104" s="133"/>
      <c r="JW104" s="30"/>
      <c r="JX104" s="31"/>
      <c r="JY104" s="133"/>
      <c r="JZ104" s="30"/>
      <c r="KA104" s="31"/>
      <c r="KB104" s="133"/>
      <c r="KC104" s="30"/>
      <c r="KD104" s="31"/>
      <c r="KE104" s="133"/>
      <c r="KF104" s="30"/>
      <c r="KG104" s="31"/>
      <c r="KH104" s="133"/>
    </row>
    <row r="105" spans="1:429" s="28" customFormat="1">
      <c r="A105" s="448"/>
      <c r="B105" s="24"/>
      <c r="C105" s="15"/>
      <c r="D105" s="193"/>
      <c r="E105" s="23"/>
      <c r="F105" s="302"/>
      <c r="G105" s="262"/>
      <c r="H105" s="153"/>
      <c r="I105" s="100"/>
      <c r="J105" s="154"/>
      <c r="K105" s="155"/>
      <c r="L105" s="347"/>
      <c r="M105" s="31"/>
      <c r="N105" s="127"/>
      <c r="O105" s="143"/>
      <c r="P105" s="31"/>
      <c r="Q105" s="127"/>
      <c r="R105" s="143"/>
      <c r="S105" s="31"/>
      <c r="T105" s="127"/>
      <c r="U105" s="143"/>
      <c r="V105" s="31"/>
      <c r="W105" s="127"/>
      <c r="X105" s="143"/>
      <c r="Y105" s="31"/>
      <c r="Z105" s="127"/>
      <c r="AA105" s="143"/>
      <c r="AB105" s="31"/>
      <c r="AC105" s="127"/>
      <c r="AD105" s="133"/>
      <c r="AE105" s="83"/>
      <c r="AF105" s="127"/>
      <c r="AG105" s="133"/>
      <c r="AH105" s="83"/>
      <c r="AI105" s="127"/>
      <c r="AJ105" s="133"/>
      <c r="AK105" s="83"/>
      <c r="AL105" s="127"/>
      <c r="AM105" s="133"/>
      <c r="AN105" s="83"/>
      <c r="AO105" s="127"/>
      <c r="AP105" s="133"/>
      <c r="AQ105" s="83"/>
      <c r="AR105" s="127"/>
      <c r="AS105" s="133"/>
      <c r="AT105" s="83"/>
      <c r="AU105" s="127"/>
      <c r="AV105" s="133"/>
      <c r="AW105" s="31"/>
      <c r="AX105" s="127"/>
      <c r="AY105" s="133"/>
      <c r="AZ105" s="31"/>
      <c r="BA105" s="127"/>
      <c r="BB105" s="133"/>
      <c r="BC105" s="31"/>
      <c r="BD105" s="127"/>
      <c r="BE105" s="133"/>
      <c r="BF105" s="31"/>
      <c r="BG105" s="127"/>
      <c r="BH105" s="133"/>
      <c r="BI105" s="31"/>
      <c r="BJ105" s="127"/>
      <c r="BK105" s="133"/>
      <c r="BL105" s="31"/>
      <c r="BM105" s="127"/>
      <c r="BN105" s="133"/>
      <c r="BO105" s="31"/>
      <c r="BP105" s="127"/>
      <c r="BQ105" s="133"/>
      <c r="BR105" s="31"/>
      <c r="BS105" s="127"/>
      <c r="BT105" s="133"/>
      <c r="BU105" s="31"/>
      <c r="BV105" s="127"/>
      <c r="BW105" s="133"/>
      <c r="BX105" s="31"/>
      <c r="BY105" s="127"/>
      <c r="BZ105" s="133"/>
      <c r="CA105" s="31"/>
      <c r="CB105" s="127"/>
      <c r="CC105" s="133"/>
      <c r="CD105" s="31"/>
      <c r="CE105" s="127"/>
      <c r="CF105" s="133"/>
      <c r="CG105" s="31"/>
      <c r="CH105" s="127"/>
      <c r="CI105" s="133"/>
      <c r="CJ105" s="31"/>
      <c r="CK105" s="127"/>
      <c r="CL105" s="133"/>
      <c r="CM105" s="31"/>
      <c r="CN105" s="127"/>
      <c r="CO105" s="133"/>
      <c r="CP105" s="31"/>
      <c r="CQ105" s="127"/>
      <c r="CR105" s="133"/>
      <c r="CS105" s="31"/>
      <c r="CT105" s="127"/>
      <c r="CU105" s="142"/>
      <c r="CV105" s="31"/>
      <c r="CW105" s="127"/>
      <c r="CX105" s="142"/>
      <c r="CY105" s="31"/>
      <c r="CZ105" s="127"/>
      <c r="DA105" s="133"/>
      <c r="DB105" s="31"/>
      <c r="DC105" s="127"/>
      <c r="DD105" s="133"/>
      <c r="DE105" s="31"/>
      <c r="DF105" s="127"/>
      <c r="DG105" s="133"/>
      <c r="DH105" s="31"/>
      <c r="DI105" s="127"/>
      <c r="DJ105" s="133"/>
      <c r="DK105" s="31"/>
      <c r="DL105" s="127"/>
      <c r="DM105" s="133"/>
      <c r="DN105" s="31"/>
      <c r="DO105" s="127"/>
      <c r="DP105" s="133"/>
      <c r="DQ105" s="31"/>
      <c r="DR105" s="127"/>
      <c r="DS105" s="133"/>
      <c r="DT105" s="31"/>
      <c r="DU105" s="127"/>
      <c r="DV105" s="133"/>
      <c r="DW105" s="31"/>
      <c r="DX105" s="127"/>
      <c r="DY105" s="133"/>
      <c r="DZ105" s="31"/>
      <c r="EA105" s="127"/>
      <c r="EB105" s="133"/>
      <c r="EC105" s="31"/>
      <c r="ED105" s="127"/>
      <c r="EE105" s="133"/>
      <c r="EF105" s="31"/>
      <c r="EG105" s="127"/>
      <c r="EH105" s="133"/>
      <c r="EI105" s="31"/>
      <c r="EJ105" s="127"/>
      <c r="EK105" s="133"/>
      <c r="EL105" s="31"/>
      <c r="EM105" s="127"/>
      <c r="EN105" s="133"/>
      <c r="EO105" s="31"/>
      <c r="EP105" s="127"/>
      <c r="EQ105" s="133"/>
      <c r="ER105" s="31"/>
      <c r="ES105" s="127"/>
      <c r="ET105" s="133"/>
      <c r="EU105" s="31"/>
      <c r="EV105" s="127"/>
      <c r="EW105" s="133"/>
      <c r="EX105" s="31"/>
      <c r="EY105" s="127"/>
      <c r="EZ105" s="133"/>
      <c r="FA105" s="31"/>
      <c r="FB105" s="127"/>
      <c r="FC105" s="133"/>
      <c r="FD105" s="31"/>
      <c r="FE105" s="127"/>
      <c r="FF105" s="133"/>
      <c r="FG105" s="31"/>
      <c r="FH105" s="127"/>
      <c r="FI105" s="133"/>
      <c r="FJ105" s="31"/>
      <c r="FK105" s="127"/>
      <c r="FL105" s="133"/>
      <c r="FM105" s="31"/>
      <c r="FN105" s="127"/>
      <c r="FO105" s="133"/>
      <c r="FP105" s="31"/>
      <c r="FQ105" s="127"/>
      <c r="FR105" s="133"/>
      <c r="FS105" s="31"/>
      <c r="FT105" s="127"/>
      <c r="FU105" s="133"/>
      <c r="FV105" s="31"/>
      <c r="FW105" s="127"/>
      <c r="FX105" s="133"/>
      <c r="FY105" s="31"/>
      <c r="FZ105" s="127"/>
      <c r="GA105" s="133"/>
      <c r="GB105" s="31"/>
      <c r="GC105" s="127"/>
      <c r="GD105" s="133"/>
      <c r="GE105" s="274"/>
      <c r="GF105" s="127"/>
      <c r="GG105" s="133"/>
      <c r="GH105" s="31"/>
      <c r="GI105" s="127"/>
      <c r="GJ105" s="133"/>
      <c r="GK105" s="31"/>
      <c r="GL105" s="127"/>
      <c r="GM105" s="133"/>
      <c r="GN105" s="31"/>
      <c r="GO105" s="127"/>
      <c r="GP105" s="133"/>
      <c r="GQ105" s="31"/>
      <c r="GR105" s="127"/>
      <c r="GS105" s="133"/>
      <c r="GT105" s="31"/>
      <c r="GU105" s="127"/>
      <c r="GV105" s="133"/>
      <c r="GW105" s="274"/>
      <c r="GX105" s="127"/>
      <c r="GY105" s="132"/>
      <c r="GZ105" s="274"/>
      <c r="HA105" s="127"/>
      <c r="HB105" s="132"/>
      <c r="HC105" s="274"/>
      <c r="HD105" s="127"/>
      <c r="HE105" s="132"/>
      <c r="HF105" s="274"/>
      <c r="HG105" s="127"/>
      <c r="HH105" s="132"/>
      <c r="HI105" s="274"/>
      <c r="HJ105" s="127"/>
      <c r="HK105" s="132"/>
      <c r="HL105" s="27"/>
      <c r="HM105" s="24"/>
      <c r="HN105" s="133"/>
      <c r="HO105" s="274"/>
      <c r="HP105" s="127"/>
      <c r="HQ105" s="132"/>
      <c r="HR105" s="274"/>
      <c r="HS105" s="127"/>
      <c r="HT105" s="132"/>
      <c r="HU105" s="274"/>
      <c r="HV105" s="127"/>
      <c r="HW105" s="132"/>
      <c r="HX105" s="274"/>
      <c r="HY105" s="127"/>
      <c r="HZ105" s="132"/>
      <c r="IA105" s="274"/>
      <c r="IB105" s="127"/>
      <c r="IC105" s="132"/>
      <c r="ID105" s="359"/>
      <c r="IE105" s="31"/>
      <c r="IF105" s="132"/>
      <c r="IG105" s="30"/>
      <c r="IH105" s="31"/>
      <c r="II105" s="133"/>
      <c r="IJ105" s="30"/>
      <c r="IK105" s="31"/>
      <c r="IL105" s="133"/>
      <c r="IM105" s="30"/>
      <c r="IN105" s="31"/>
      <c r="IO105" s="133"/>
      <c r="IP105" s="30"/>
      <c r="IQ105" s="31"/>
      <c r="IR105" s="133"/>
      <c r="IS105" s="30"/>
      <c r="IT105" s="31"/>
      <c r="IU105" s="133"/>
      <c r="IV105" s="30"/>
      <c r="IW105" s="31"/>
      <c r="IX105" s="133"/>
    </row>
    <row r="106" spans="1:429" s="28" customFormat="1">
      <c r="A106" s="23"/>
      <c r="B106" s="24"/>
      <c r="C106" s="15"/>
      <c r="E106" s="509"/>
      <c r="F106" s="617"/>
      <c r="G106" s="262"/>
      <c r="H106" s="153"/>
      <c r="I106" s="100"/>
      <c r="J106" s="154"/>
      <c r="K106" s="155"/>
      <c r="L106" s="347"/>
      <c r="M106" s="31"/>
      <c r="N106" s="31"/>
      <c r="O106" s="618"/>
      <c r="P106" s="31"/>
      <c r="Q106" s="31"/>
      <c r="R106" s="618"/>
      <c r="S106" s="31"/>
      <c r="T106" s="31"/>
      <c r="U106" s="618"/>
      <c r="V106" s="31"/>
      <c r="W106" s="31"/>
      <c r="X106" s="618"/>
      <c r="Y106" s="31"/>
      <c r="Z106" s="31"/>
      <c r="AA106" s="618"/>
      <c r="AB106" s="31"/>
      <c r="AC106" s="31"/>
      <c r="AD106" s="34"/>
      <c r="AE106" s="83"/>
      <c r="AF106" s="31"/>
      <c r="AG106" s="34"/>
      <c r="AH106" s="83"/>
      <c r="AI106" s="31"/>
      <c r="AJ106" s="34"/>
      <c r="AK106" s="83"/>
      <c r="AL106" s="127"/>
      <c r="AM106" s="133"/>
      <c r="AN106" s="83"/>
      <c r="AO106" s="127"/>
      <c r="AP106" s="133"/>
      <c r="AQ106" s="83"/>
      <c r="AR106" s="127"/>
      <c r="AS106" s="133"/>
      <c r="AT106" s="83"/>
      <c r="AU106" s="127"/>
      <c r="AV106" s="133"/>
      <c r="AW106" s="83"/>
      <c r="AX106" s="127"/>
      <c r="AY106" s="133"/>
      <c r="AZ106" s="83"/>
      <c r="BA106" s="127"/>
      <c r="BB106" s="133"/>
      <c r="BC106" s="83"/>
      <c r="BD106" s="127"/>
      <c r="BE106" s="133"/>
      <c r="BF106" s="83"/>
      <c r="BG106" s="127"/>
      <c r="BH106" s="133"/>
      <c r="BI106" s="83"/>
      <c r="BJ106" s="127"/>
      <c r="BK106" s="133"/>
      <c r="BL106" s="83"/>
      <c r="BM106" s="127"/>
      <c r="BN106" s="133"/>
      <c r="BO106" s="83"/>
      <c r="BP106" s="127"/>
      <c r="BQ106" s="133"/>
      <c r="BR106" s="83"/>
      <c r="BS106" s="127"/>
      <c r="BT106" s="133"/>
      <c r="BU106" s="83"/>
      <c r="BV106" s="127"/>
      <c r="BW106" s="133"/>
      <c r="BX106" s="83"/>
      <c r="BY106" s="127"/>
      <c r="BZ106" s="133"/>
      <c r="CA106" s="83"/>
      <c r="CB106" s="127"/>
      <c r="CC106" s="133"/>
      <c r="CD106" s="83"/>
      <c r="CE106" s="127"/>
      <c r="CF106" s="133"/>
      <c r="CG106" s="83"/>
      <c r="CH106" s="127"/>
      <c r="CI106" s="133"/>
      <c r="CJ106" s="83"/>
      <c r="CK106" s="127"/>
      <c r="CL106" s="133"/>
      <c r="CM106" s="83"/>
      <c r="CN106" s="127"/>
      <c r="CO106" s="133"/>
      <c r="CP106" s="83"/>
      <c r="CQ106" s="127"/>
      <c r="CR106" s="133"/>
      <c r="CS106" s="31"/>
      <c r="CT106" s="127"/>
      <c r="CU106" s="133"/>
      <c r="CV106" s="31"/>
      <c r="CW106" s="127"/>
      <c r="CX106" s="133"/>
      <c r="CY106" s="31"/>
      <c r="CZ106" s="127"/>
      <c r="DA106" s="133"/>
      <c r="DB106" s="31"/>
      <c r="DC106" s="127"/>
      <c r="DD106" s="133"/>
      <c r="DE106" s="31"/>
      <c r="DF106" s="127"/>
      <c r="DG106" s="133"/>
      <c r="DH106" s="31"/>
      <c r="DI106" s="127"/>
      <c r="DJ106" s="133"/>
      <c r="DK106" s="31"/>
      <c r="DL106" s="127"/>
      <c r="DM106" s="133"/>
      <c r="DN106" s="31"/>
      <c r="DO106" s="127"/>
      <c r="DP106" s="133"/>
      <c r="DQ106" s="31"/>
      <c r="DR106" s="127"/>
      <c r="DS106" s="133"/>
      <c r="DT106" s="31"/>
      <c r="DU106" s="127"/>
      <c r="DV106" s="133"/>
      <c r="DW106" s="31"/>
      <c r="DX106" s="127"/>
      <c r="DY106" s="133"/>
      <c r="DZ106" s="31"/>
      <c r="EA106" s="127"/>
      <c r="EB106" s="133"/>
      <c r="EC106" s="31"/>
      <c r="ED106" s="127"/>
      <c r="EE106" s="133"/>
      <c r="EF106" s="31"/>
      <c r="EG106" s="127"/>
      <c r="EH106" s="133"/>
      <c r="EI106" s="31"/>
      <c r="EJ106" s="127"/>
      <c r="EK106" s="133"/>
      <c r="EL106" s="31"/>
      <c r="EM106" s="127"/>
      <c r="EN106" s="133"/>
      <c r="EO106" s="31"/>
      <c r="EP106" s="127"/>
      <c r="EQ106" s="133"/>
      <c r="ER106" s="31"/>
      <c r="ES106" s="127"/>
      <c r="ET106" s="133"/>
      <c r="EU106" s="31"/>
      <c r="EV106" s="127"/>
      <c r="EW106" s="133"/>
      <c r="EX106" s="31"/>
      <c r="EY106" s="127"/>
      <c r="EZ106" s="133"/>
      <c r="FA106" s="31"/>
      <c r="FB106" s="127"/>
      <c r="FC106" s="133"/>
      <c r="FD106" s="31"/>
      <c r="FE106" s="127"/>
      <c r="FF106" s="133"/>
      <c r="FG106" s="31"/>
      <c r="FH106" s="127"/>
      <c r="FI106" s="133"/>
      <c r="FJ106" s="31"/>
      <c r="FK106" s="127"/>
      <c r="FL106" s="13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</row>
    <row r="107" spans="1:429" s="461" customFormat="1">
      <c r="A107" s="448"/>
      <c r="B107" s="24"/>
      <c r="C107" s="15"/>
      <c r="D107" s="193"/>
      <c r="E107" s="23"/>
      <c r="F107" s="302"/>
      <c r="G107" s="262"/>
      <c r="H107" s="153"/>
      <c r="I107" s="59"/>
      <c r="J107" s="154"/>
      <c r="K107" s="155"/>
      <c r="L107" s="347"/>
      <c r="M107" s="31"/>
      <c r="N107" s="127"/>
      <c r="O107" s="143"/>
      <c r="P107" s="31"/>
      <c r="Q107" s="127"/>
      <c r="R107" s="143"/>
      <c r="S107" s="31"/>
      <c r="T107" s="127"/>
      <c r="U107" s="143"/>
      <c r="V107" s="31"/>
      <c r="W107" s="127"/>
      <c r="X107" s="143"/>
      <c r="Y107" s="31"/>
      <c r="Z107" s="127"/>
      <c r="AA107" s="143"/>
      <c r="AB107" s="31"/>
      <c r="AC107" s="127"/>
      <c r="AD107" s="133"/>
      <c r="AE107" s="83"/>
      <c r="AF107" s="127"/>
      <c r="AG107" s="133"/>
      <c r="AH107" s="83"/>
      <c r="AI107" s="127"/>
      <c r="AJ107" s="133"/>
      <c r="AK107" s="83"/>
      <c r="AL107" s="127"/>
      <c r="AM107" s="133"/>
      <c r="AN107" s="83"/>
      <c r="AO107" s="127"/>
      <c r="AP107" s="133"/>
      <c r="AQ107" s="83"/>
      <c r="AR107" s="127"/>
      <c r="AS107" s="133"/>
      <c r="AT107" s="83"/>
      <c r="AU107" s="127"/>
      <c r="AV107" s="133"/>
      <c r="AW107" s="83"/>
      <c r="AX107" s="127"/>
      <c r="AY107" s="133"/>
      <c r="AZ107" s="83"/>
      <c r="BA107" s="127"/>
      <c r="BB107" s="133"/>
      <c r="BC107" s="83"/>
      <c r="BD107" s="127"/>
      <c r="BE107" s="133"/>
      <c r="BF107" s="83"/>
      <c r="BG107" s="127"/>
      <c r="BH107" s="133"/>
      <c r="BI107" s="83"/>
      <c r="BJ107" s="127"/>
      <c r="BK107" s="133"/>
      <c r="BL107" s="83"/>
      <c r="BM107" s="127"/>
      <c r="BN107" s="133"/>
      <c r="BO107" s="83"/>
      <c r="BP107" s="127"/>
      <c r="BQ107" s="133"/>
      <c r="BR107" s="83"/>
      <c r="BS107" s="127"/>
      <c r="BT107" s="133"/>
      <c r="BU107" s="83"/>
      <c r="BV107" s="127"/>
      <c r="BW107" s="133"/>
      <c r="BX107" s="83"/>
      <c r="BY107" s="127"/>
      <c r="BZ107" s="133"/>
      <c r="CA107" s="83"/>
      <c r="CB107" s="127"/>
      <c r="CC107" s="133"/>
      <c r="CD107" s="83"/>
      <c r="CE107" s="127"/>
      <c r="CF107" s="133"/>
      <c r="CG107" s="83"/>
      <c r="CH107" s="127"/>
      <c r="CI107" s="133"/>
      <c r="CJ107" s="83"/>
      <c r="CK107" s="127"/>
      <c r="CL107" s="133"/>
      <c r="CM107" s="83"/>
      <c r="CN107" s="127"/>
      <c r="CO107" s="133"/>
      <c r="CP107" s="83"/>
      <c r="CQ107" s="127"/>
      <c r="CR107" s="133"/>
      <c r="CS107" s="31"/>
      <c r="CT107" s="127"/>
      <c r="CU107" s="142"/>
      <c r="CV107" s="31"/>
      <c r="CW107" s="127"/>
      <c r="CX107" s="142"/>
      <c r="CY107" s="31"/>
      <c r="CZ107" s="127"/>
      <c r="DA107" s="133"/>
      <c r="DB107" s="31"/>
      <c r="DC107" s="127"/>
      <c r="DD107" s="133"/>
      <c r="DE107" s="31"/>
      <c r="DF107" s="127"/>
      <c r="DG107" s="133"/>
      <c r="DH107" s="31"/>
      <c r="DI107" s="127"/>
      <c r="DJ107" s="133"/>
      <c r="DK107" s="31"/>
      <c r="DL107" s="127"/>
      <c r="DM107" s="133"/>
      <c r="DN107" s="31"/>
      <c r="DO107" s="127"/>
      <c r="DP107" s="133"/>
      <c r="DQ107" s="31"/>
      <c r="DR107" s="127"/>
      <c r="DS107" s="133"/>
      <c r="DT107" s="83"/>
      <c r="DU107" s="127"/>
      <c r="DV107" s="133"/>
      <c r="DW107" s="83"/>
      <c r="DX107" s="127"/>
      <c r="DY107" s="133"/>
      <c r="DZ107" s="83"/>
      <c r="EA107" s="127"/>
      <c r="EB107" s="133"/>
      <c r="EC107" s="31"/>
      <c r="ED107" s="127"/>
      <c r="EE107" s="133"/>
      <c r="EF107" s="31"/>
      <c r="EG107" s="127"/>
      <c r="EH107" s="133"/>
      <c r="EI107" s="31"/>
      <c r="EJ107" s="127"/>
      <c r="EK107" s="133"/>
      <c r="EL107" s="31"/>
      <c r="EM107" s="127"/>
      <c r="EN107" s="133"/>
      <c r="EO107" s="31"/>
      <c r="EP107" s="127"/>
      <c r="EQ107" s="133"/>
      <c r="ER107" s="31"/>
      <c r="ES107" s="127"/>
      <c r="ET107" s="133"/>
      <c r="EU107" s="31"/>
      <c r="EV107" s="127"/>
      <c r="EW107" s="133"/>
      <c r="EX107" s="31"/>
      <c r="EY107" s="127"/>
      <c r="EZ107" s="133"/>
      <c r="FA107" s="31"/>
      <c r="FB107" s="127"/>
      <c r="FC107" s="133"/>
      <c r="FD107" s="31"/>
      <c r="FE107" s="127"/>
      <c r="FF107" s="133"/>
      <c r="FG107" s="31"/>
      <c r="FH107" s="127"/>
      <c r="FI107" s="133"/>
      <c r="FJ107" s="31"/>
      <c r="FK107" s="127"/>
      <c r="FL107" s="133"/>
      <c r="FM107" s="31"/>
      <c r="FN107" s="127"/>
      <c r="FO107" s="133"/>
      <c r="FP107" s="31"/>
      <c r="FQ107" s="127"/>
      <c r="FR107" s="133"/>
      <c r="FS107" s="31"/>
      <c r="FT107" s="127"/>
      <c r="FU107" s="133"/>
      <c r="FV107" s="31"/>
      <c r="FW107" s="127"/>
      <c r="FX107" s="133"/>
      <c r="FY107" s="31"/>
      <c r="FZ107" s="127"/>
      <c r="GA107" s="133"/>
      <c r="GB107" s="31"/>
      <c r="GC107" s="127"/>
      <c r="GD107" s="133"/>
      <c r="GE107" s="274"/>
      <c r="GF107" s="127"/>
      <c r="GG107" s="133"/>
      <c r="GH107" s="31"/>
      <c r="GI107" s="127"/>
      <c r="GJ107" s="133"/>
      <c r="GK107" s="31"/>
      <c r="GL107" s="127"/>
      <c r="GM107" s="133"/>
      <c r="GN107" s="31"/>
      <c r="GO107" s="127"/>
      <c r="GP107" s="133"/>
      <c r="GQ107" s="31"/>
      <c r="GR107" s="127"/>
      <c r="GS107" s="133"/>
      <c r="GT107" s="31"/>
      <c r="GU107" s="127"/>
      <c r="GV107" s="133"/>
      <c r="GW107" s="274"/>
      <c r="GX107" s="127"/>
      <c r="GY107" s="132"/>
      <c r="GZ107" s="274"/>
      <c r="HA107" s="127"/>
      <c r="HB107" s="132"/>
      <c r="HC107" s="274"/>
      <c r="HD107" s="127"/>
      <c r="HE107" s="132"/>
      <c r="HF107" s="274"/>
      <c r="HG107" s="127"/>
      <c r="HH107" s="132"/>
      <c r="HI107" s="274"/>
      <c r="HJ107" s="127"/>
      <c r="HK107" s="132"/>
      <c r="HL107" s="27"/>
      <c r="HM107" s="24"/>
      <c r="HN107" s="133"/>
      <c r="HO107" s="274"/>
      <c r="HP107" s="127"/>
      <c r="HQ107" s="132"/>
      <c r="HR107" s="274"/>
      <c r="HS107" s="127"/>
      <c r="HT107" s="132"/>
      <c r="HU107" s="274"/>
      <c r="HV107" s="127"/>
      <c r="HW107" s="132"/>
      <c r="HX107" s="274"/>
      <c r="HY107" s="127"/>
      <c r="HZ107" s="132"/>
      <c r="IA107" s="274"/>
      <c r="IB107" s="127"/>
      <c r="IC107" s="132"/>
      <c r="ID107" s="359"/>
      <c r="IE107" s="31"/>
      <c r="IF107" s="132"/>
      <c r="IG107" s="30"/>
      <c r="IH107" s="31"/>
      <c r="II107" s="133"/>
      <c r="IJ107" s="30"/>
      <c r="IK107" s="31"/>
      <c r="IL107" s="133"/>
      <c r="IM107" s="30"/>
      <c r="IN107" s="31"/>
      <c r="IO107" s="133"/>
      <c r="IP107" s="30"/>
      <c r="IQ107" s="31"/>
      <c r="IR107" s="133"/>
      <c r="IS107" s="30"/>
      <c r="IT107" s="31"/>
      <c r="IU107" s="133"/>
      <c r="IV107" s="30"/>
      <c r="IW107" s="31"/>
      <c r="IX107" s="133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</row>
    <row r="108" spans="1:429" s="468" customFormat="1">
      <c r="A108" s="448"/>
      <c r="B108" s="24"/>
      <c r="C108" s="15"/>
      <c r="D108" s="193"/>
      <c r="E108" s="23"/>
      <c r="F108" s="302"/>
      <c r="G108" s="262"/>
      <c r="H108" s="153"/>
      <c r="I108" s="59"/>
      <c r="J108" s="154"/>
      <c r="K108" s="155"/>
      <c r="L108" s="347"/>
      <c r="M108" s="31"/>
      <c r="N108" s="127"/>
      <c r="O108" s="143"/>
      <c r="P108" s="31"/>
      <c r="Q108" s="127"/>
      <c r="R108" s="143"/>
      <c r="S108" s="31"/>
      <c r="T108" s="127"/>
      <c r="U108" s="143"/>
      <c r="V108" s="31"/>
      <c r="W108" s="127"/>
      <c r="X108" s="143"/>
      <c r="Y108" s="31"/>
      <c r="Z108" s="127"/>
      <c r="AA108" s="143"/>
      <c r="AB108" s="31"/>
      <c r="AC108" s="127"/>
      <c r="AD108" s="133"/>
      <c r="AE108" s="83"/>
      <c r="AF108" s="127"/>
      <c r="AG108" s="133"/>
      <c r="AH108" s="83"/>
      <c r="AI108" s="127"/>
      <c r="AJ108" s="133"/>
      <c r="AK108" s="83"/>
      <c r="AL108" s="127"/>
      <c r="AM108" s="133"/>
      <c r="AN108" s="83"/>
      <c r="AO108" s="127"/>
      <c r="AP108" s="133"/>
      <c r="AQ108" s="83"/>
      <c r="AR108" s="127"/>
      <c r="AS108" s="133"/>
      <c r="AT108" s="83"/>
      <c r="AU108" s="127"/>
      <c r="AV108" s="133"/>
      <c r="AW108" s="83"/>
      <c r="AX108" s="127"/>
      <c r="AY108" s="133"/>
      <c r="AZ108" s="83"/>
      <c r="BA108" s="127"/>
      <c r="BB108" s="133"/>
      <c r="BC108" s="83"/>
      <c r="BD108" s="127"/>
      <c r="BE108" s="133"/>
      <c r="BF108" s="83"/>
      <c r="BG108" s="127"/>
      <c r="BH108" s="133"/>
      <c r="BI108" s="83"/>
      <c r="BJ108" s="127"/>
      <c r="BK108" s="133"/>
      <c r="BL108" s="83"/>
      <c r="BM108" s="127"/>
      <c r="BN108" s="133"/>
      <c r="BO108" s="83"/>
      <c r="BP108" s="127"/>
      <c r="BQ108" s="133"/>
      <c r="BR108" s="83"/>
      <c r="BS108" s="127"/>
      <c r="BT108" s="133"/>
      <c r="BU108" s="83"/>
      <c r="BV108" s="127"/>
      <c r="BW108" s="133"/>
      <c r="BX108" s="83"/>
      <c r="BY108" s="127"/>
      <c r="BZ108" s="133"/>
      <c r="CA108" s="83"/>
      <c r="CB108" s="127"/>
      <c r="CC108" s="133"/>
      <c r="CD108" s="83"/>
      <c r="CE108" s="127"/>
      <c r="CF108" s="133"/>
      <c r="CG108" s="83"/>
      <c r="CH108" s="127"/>
      <c r="CI108" s="133"/>
      <c r="CJ108" s="83"/>
      <c r="CK108" s="127"/>
      <c r="CL108" s="133"/>
      <c r="CM108" s="83"/>
      <c r="CN108" s="127"/>
      <c r="CO108" s="133"/>
      <c r="CP108" s="83"/>
      <c r="CQ108" s="127"/>
      <c r="CR108" s="133"/>
      <c r="CS108" s="31"/>
      <c r="CT108" s="127"/>
      <c r="CU108" s="142"/>
      <c r="CV108" s="31"/>
      <c r="CW108" s="127"/>
      <c r="CX108" s="142"/>
      <c r="CY108" s="31"/>
      <c r="CZ108" s="127"/>
      <c r="DA108" s="133"/>
      <c r="DB108" s="31"/>
      <c r="DC108" s="127"/>
      <c r="DD108" s="133"/>
      <c r="DE108" s="31"/>
      <c r="DF108" s="127"/>
      <c r="DG108" s="133"/>
      <c r="DH108" s="31"/>
      <c r="DI108" s="127"/>
      <c r="DJ108" s="133"/>
      <c r="DK108" s="31"/>
      <c r="DL108" s="127"/>
      <c r="DM108" s="133"/>
      <c r="DN108" s="31"/>
      <c r="DO108" s="127"/>
      <c r="DP108" s="133"/>
      <c r="DQ108" s="31"/>
      <c r="DR108" s="127"/>
      <c r="DS108" s="133"/>
      <c r="DT108" s="31"/>
      <c r="DU108" s="127"/>
      <c r="DV108" s="133"/>
      <c r="DW108" s="31"/>
      <c r="DX108" s="127"/>
      <c r="DY108" s="133"/>
      <c r="DZ108" s="31"/>
      <c r="EA108" s="127"/>
      <c r="EB108" s="133"/>
      <c r="EC108" s="31"/>
      <c r="ED108" s="127"/>
      <c r="EE108" s="133"/>
      <c r="EF108" s="31"/>
      <c r="EG108" s="127"/>
      <c r="EH108" s="133"/>
      <c r="EI108" s="31"/>
      <c r="EJ108" s="127"/>
      <c r="EK108" s="133"/>
      <c r="EL108" s="31"/>
      <c r="EM108" s="127"/>
      <c r="EN108" s="133"/>
      <c r="EO108" s="31"/>
      <c r="EP108" s="127"/>
      <c r="EQ108" s="133"/>
      <c r="ER108" s="31"/>
      <c r="ES108" s="127"/>
      <c r="ET108" s="133"/>
      <c r="EU108" s="31"/>
      <c r="EV108" s="127"/>
      <c r="EW108" s="133"/>
      <c r="EX108" s="31"/>
      <c r="EY108" s="127"/>
      <c r="EZ108" s="133"/>
      <c r="FA108" s="31"/>
      <c r="FB108" s="127"/>
      <c r="FC108" s="133"/>
      <c r="FD108" s="31"/>
      <c r="FE108" s="127"/>
      <c r="FF108" s="133"/>
      <c r="FG108" s="31"/>
      <c r="FH108" s="127"/>
      <c r="FI108" s="133"/>
      <c r="FJ108" s="31"/>
      <c r="FK108" s="127"/>
      <c r="FL108" s="133"/>
      <c r="FM108" s="31"/>
      <c r="FN108" s="127"/>
      <c r="FO108" s="133"/>
      <c r="FP108" s="31"/>
      <c r="FQ108" s="127"/>
      <c r="FR108" s="133"/>
      <c r="FS108" s="31"/>
      <c r="FT108" s="127"/>
      <c r="FU108" s="133"/>
      <c r="FV108" s="31"/>
      <c r="FW108" s="127"/>
      <c r="FX108" s="133"/>
      <c r="FY108" s="31"/>
      <c r="FZ108" s="127"/>
      <c r="GA108" s="133"/>
      <c r="GB108" s="31"/>
      <c r="GC108" s="127"/>
      <c r="GD108" s="133"/>
      <c r="GE108" s="274"/>
      <c r="GF108" s="127"/>
      <c r="GG108" s="133"/>
      <c r="GH108" s="31"/>
      <c r="GI108" s="127"/>
      <c r="GJ108" s="133"/>
      <c r="GK108" s="31"/>
      <c r="GL108" s="127"/>
      <c r="GM108" s="133"/>
      <c r="GN108" s="31"/>
      <c r="GO108" s="127"/>
      <c r="GP108" s="133"/>
      <c r="GQ108" s="31"/>
      <c r="GR108" s="127"/>
      <c r="GS108" s="133"/>
      <c r="GT108" s="31"/>
      <c r="GU108" s="127"/>
      <c r="GV108" s="133"/>
      <c r="GW108" s="274"/>
      <c r="GX108" s="127"/>
      <c r="GY108" s="132"/>
      <c r="GZ108" s="274"/>
      <c r="HA108" s="127"/>
      <c r="HB108" s="132"/>
      <c r="HC108" s="274"/>
      <c r="HD108" s="127"/>
      <c r="HE108" s="132"/>
      <c r="HF108" s="274"/>
      <c r="HG108" s="127"/>
      <c r="HH108" s="132"/>
      <c r="HI108" s="274"/>
      <c r="HJ108" s="127"/>
      <c r="HK108" s="132"/>
      <c r="HL108" s="27"/>
      <c r="HM108" s="24"/>
      <c r="HN108" s="133"/>
      <c r="HO108" s="274"/>
      <c r="HP108" s="127"/>
      <c r="HQ108" s="132"/>
      <c r="HR108" s="274"/>
      <c r="HS108" s="127"/>
      <c r="HT108" s="132"/>
      <c r="HU108" s="274"/>
      <c r="HV108" s="127"/>
      <c r="HW108" s="132"/>
      <c r="HX108" s="274"/>
      <c r="HY108" s="127"/>
      <c r="HZ108" s="132"/>
      <c r="IA108" s="274"/>
      <c r="IB108" s="127"/>
      <c r="IC108" s="132"/>
      <c r="ID108" s="359"/>
      <c r="IE108" s="31"/>
      <c r="IF108" s="132"/>
      <c r="IG108" s="30"/>
      <c r="IH108" s="31"/>
      <c r="II108" s="133"/>
      <c r="IJ108" s="30"/>
      <c r="IK108" s="31"/>
      <c r="IL108" s="133"/>
      <c r="IM108" s="30"/>
      <c r="IN108" s="31"/>
      <c r="IO108" s="133"/>
      <c r="IP108" s="30"/>
      <c r="IQ108" s="31"/>
      <c r="IR108" s="133"/>
      <c r="IS108" s="30"/>
      <c r="IT108" s="31"/>
      <c r="IU108" s="133"/>
      <c r="IV108" s="30"/>
      <c r="IW108" s="31"/>
      <c r="IX108" s="133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</row>
    <row r="109" spans="1:429" s="28" customFormat="1">
      <c r="A109" s="448"/>
      <c r="B109" s="24"/>
      <c r="C109" s="15"/>
      <c r="D109" s="193"/>
      <c r="E109" s="23"/>
      <c r="F109" s="302"/>
      <c r="G109" s="262"/>
      <c r="H109" s="153"/>
      <c r="I109" s="59"/>
      <c r="J109" s="154"/>
      <c r="K109" s="155"/>
      <c r="L109" s="347"/>
      <c r="M109" s="31"/>
      <c r="N109" s="127"/>
      <c r="O109" s="143"/>
      <c r="P109" s="31"/>
      <c r="Q109" s="127"/>
      <c r="R109" s="143"/>
      <c r="S109" s="31"/>
      <c r="T109" s="127"/>
      <c r="U109" s="143"/>
      <c r="V109" s="31"/>
      <c r="W109" s="127"/>
      <c r="X109" s="143"/>
      <c r="Y109" s="31"/>
      <c r="Z109" s="127"/>
      <c r="AA109" s="143"/>
      <c r="AB109" s="31"/>
      <c r="AC109" s="127"/>
      <c r="AD109" s="133"/>
      <c r="AE109" s="83"/>
      <c r="AF109" s="127"/>
      <c r="AG109" s="133"/>
      <c r="AH109" s="83"/>
      <c r="AI109" s="127"/>
      <c r="AJ109" s="133"/>
      <c r="AK109" s="83"/>
      <c r="AL109" s="127"/>
      <c r="AM109" s="133"/>
      <c r="AN109" s="83"/>
      <c r="AO109" s="127"/>
      <c r="AP109" s="133"/>
      <c r="AQ109" s="83"/>
      <c r="AR109" s="127"/>
      <c r="AS109" s="133"/>
      <c r="AT109" s="83"/>
      <c r="AU109" s="127"/>
      <c r="AV109" s="133"/>
      <c r="AW109" s="83"/>
      <c r="AX109" s="127"/>
      <c r="AY109" s="133"/>
      <c r="AZ109" s="83"/>
      <c r="BA109" s="127"/>
      <c r="BB109" s="133"/>
      <c r="BC109" s="83"/>
      <c r="BD109" s="127"/>
      <c r="BE109" s="133"/>
      <c r="BF109" s="83"/>
      <c r="BG109" s="127"/>
      <c r="BH109" s="133"/>
      <c r="BI109" s="83"/>
      <c r="BJ109" s="127"/>
      <c r="BK109" s="133"/>
      <c r="BL109" s="83"/>
      <c r="BM109" s="127"/>
      <c r="BN109" s="133"/>
      <c r="BO109" s="83"/>
      <c r="BP109" s="127"/>
      <c r="BQ109" s="133"/>
      <c r="BR109" s="83"/>
      <c r="BS109" s="127"/>
      <c r="BT109" s="133"/>
      <c r="BU109" s="83"/>
      <c r="BV109" s="127"/>
      <c r="BW109" s="133"/>
      <c r="BX109" s="83"/>
      <c r="BY109" s="127"/>
      <c r="BZ109" s="133"/>
      <c r="CA109" s="83"/>
      <c r="CB109" s="127"/>
      <c r="CC109" s="133"/>
      <c r="CD109" s="83"/>
      <c r="CE109" s="127"/>
      <c r="CF109" s="133"/>
      <c r="CG109" s="83"/>
      <c r="CH109" s="127"/>
      <c r="CI109" s="133"/>
      <c r="CJ109" s="83"/>
      <c r="CK109" s="127"/>
      <c r="CL109" s="133"/>
      <c r="CM109" s="83"/>
      <c r="CN109" s="127"/>
      <c r="CO109" s="133"/>
      <c r="CP109" s="83"/>
      <c r="CQ109" s="127"/>
      <c r="CR109" s="133"/>
      <c r="CS109" s="31"/>
      <c r="CT109" s="127"/>
      <c r="CU109" s="142"/>
      <c r="CV109" s="31"/>
      <c r="CW109" s="127"/>
      <c r="CX109" s="133"/>
      <c r="CY109" s="20"/>
      <c r="CZ109" s="127"/>
      <c r="DA109" s="133"/>
      <c r="DB109" s="31"/>
      <c r="DC109" s="127"/>
      <c r="DD109" s="133"/>
      <c r="DE109" s="31"/>
      <c r="DF109" s="127"/>
      <c r="DG109" s="133"/>
      <c r="DH109" s="20"/>
      <c r="DI109" s="127"/>
      <c r="DJ109" s="133"/>
      <c r="DK109" s="20"/>
      <c r="DL109" s="127"/>
      <c r="DM109" s="133"/>
      <c r="DN109" s="20"/>
      <c r="DO109" s="127"/>
      <c r="DP109" s="133"/>
      <c r="DQ109" s="20"/>
      <c r="DR109" s="127"/>
      <c r="DS109" s="133"/>
      <c r="DT109" s="20"/>
      <c r="DU109" s="127"/>
      <c r="DV109" s="133"/>
      <c r="DW109" s="360"/>
      <c r="DX109" s="127"/>
      <c r="DY109" s="133"/>
      <c r="DZ109" s="20"/>
      <c r="EA109" s="127"/>
      <c r="EB109" s="133"/>
      <c r="EC109" s="31"/>
      <c r="ED109" s="127"/>
      <c r="EE109" s="133"/>
      <c r="EF109" s="31"/>
      <c r="EG109" s="127"/>
      <c r="EH109" s="133"/>
      <c r="EI109" s="31"/>
      <c r="EJ109" s="127"/>
      <c r="EK109" s="133"/>
      <c r="EL109" s="31"/>
      <c r="EM109" s="127"/>
      <c r="EN109" s="133"/>
      <c r="EO109" s="274"/>
      <c r="EP109" s="127"/>
      <c r="EQ109" s="132"/>
      <c r="ER109" s="274"/>
      <c r="ES109" s="127"/>
      <c r="ET109" s="132"/>
      <c r="EU109" s="274"/>
      <c r="EV109" s="127"/>
      <c r="EW109" s="132"/>
      <c r="EX109" s="360"/>
      <c r="EY109" s="127"/>
      <c r="EZ109" s="132"/>
      <c r="FA109" s="360"/>
      <c r="FB109" s="127"/>
      <c r="FC109" s="132"/>
      <c r="FD109" s="24"/>
      <c r="FE109" s="24"/>
      <c r="FF109" s="133"/>
      <c r="FG109" s="360"/>
      <c r="FH109" s="127"/>
      <c r="FI109" s="132"/>
      <c r="FJ109" s="360"/>
      <c r="FK109" s="127"/>
      <c r="FL109" s="132"/>
      <c r="FM109" s="360"/>
      <c r="FN109" s="127"/>
      <c r="FO109" s="132"/>
      <c r="FP109" s="360"/>
      <c r="FQ109" s="127"/>
      <c r="FR109" s="132"/>
      <c r="FS109" s="360"/>
      <c r="FT109" s="127"/>
      <c r="FU109" s="132"/>
      <c r="FV109" s="361"/>
      <c r="FW109" s="31"/>
      <c r="FX109" s="132"/>
      <c r="FY109" s="17"/>
      <c r="FZ109" s="31"/>
      <c r="GA109" s="133"/>
      <c r="GB109" s="17"/>
      <c r="GC109" s="31"/>
      <c r="GD109" s="133"/>
      <c r="GE109" s="17"/>
      <c r="GF109" s="31"/>
      <c r="GG109" s="133"/>
      <c r="GH109" s="17"/>
      <c r="GI109" s="31"/>
      <c r="GJ109" s="133"/>
      <c r="GK109" s="17"/>
      <c r="GL109" s="31"/>
      <c r="GM109" s="133"/>
      <c r="GN109" s="17"/>
      <c r="GO109" s="31"/>
      <c r="GP109" s="13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</row>
    <row r="110" spans="1:429" s="28" customFormat="1">
      <c r="A110" s="604"/>
      <c r="B110" s="24"/>
      <c r="C110" s="15"/>
      <c r="D110" s="193"/>
      <c r="E110" s="23"/>
      <c r="F110" s="302"/>
      <c r="G110" s="262"/>
      <c r="H110" s="153"/>
      <c r="I110" s="59"/>
      <c r="J110" s="154"/>
      <c r="K110" s="155"/>
      <c r="L110" s="347"/>
      <c r="M110" s="31"/>
      <c r="N110" s="127"/>
      <c r="O110" s="143"/>
      <c r="P110" s="31"/>
      <c r="Q110" s="127"/>
      <c r="R110" s="143"/>
      <c r="S110" s="31"/>
      <c r="T110" s="127"/>
      <c r="U110" s="143"/>
      <c r="V110" s="31"/>
      <c r="W110" s="127"/>
      <c r="X110" s="143"/>
      <c r="Y110" s="31"/>
      <c r="Z110" s="127"/>
      <c r="AA110" s="143"/>
      <c r="AB110" s="31"/>
      <c r="AC110" s="127"/>
      <c r="AD110" s="133"/>
      <c r="AE110" s="83"/>
      <c r="AF110" s="127"/>
      <c r="AG110" s="133"/>
      <c r="AH110" s="83"/>
      <c r="AI110" s="127"/>
      <c r="AJ110" s="133"/>
      <c r="AK110" s="83"/>
      <c r="AL110" s="127"/>
      <c r="AM110" s="133"/>
      <c r="AN110" s="83"/>
      <c r="AO110" s="127"/>
      <c r="AP110" s="133"/>
      <c r="AQ110" s="83"/>
      <c r="AR110" s="127"/>
      <c r="AS110" s="133"/>
      <c r="AT110" s="83"/>
      <c r="AU110" s="127"/>
      <c r="AV110" s="133"/>
      <c r="AW110" s="83"/>
      <c r="AX110" s="127"/>
      <c r="AY110" s="133"/>
      <c r="AZ110" s="83"/>
      <c r="BA110" s="127"/>
      <c r="BB110" s="133"/>
      <c r="BC110" s="83"/>
      <c r="BD110" s="127"/>
      <c r="BE110" s="133"/>
      <c r="BF110" s="83"/>
      <c r="BG110" s="127"/>
      <c r="BH110" s="133"/>
      <c r="BI110" s="83"/>
      <c r="BJ110" s="127"/>
      <c r="BK110" s="133"/>
      <c r="BL110" s="83"/>
      <c r="BM110" s="127"/>
      <c r="BN110" s="133"/>
      <c r="BO110" s="83"/>
      <c r="BP110" s="127"/>
      <c r="BQ110" s="133"/>
      <c r="BR110" s="83"/>
      <c r="BS110" s="127"/>
      <c r="BT110" s="133"/>
      <c r="BU110" s="83"/>
      <c r="BV110" s="127"/>
      <c r="BW110" s="133"/>
      <c r="BX110" s="83"/>
      <c r="BY110" s="127"/>
      <c r="BZ110" s="133"/>
      <c r="CA110" s="83"/>
      <c r="CB110" s="127"/>
      <c r="CC110" s="133"/>
      <c r="CD110" s="83"/>
      <c r="CE110" s="127"/>
      <c r="CF110" s="133"/>
      <c r="CG110" s="83"/>
      <c r="CH110" s="127"/>
      <c r="CI110" s="133"/>
      <c r="CJ110" s="83"/>
      <c r="CK110" s="127"/>
      <c r="CL110" s="133"/>
      <c r="CM110" s="83"/>
      <c r="CN110" s="127"/>
      <c r="CO110" s="133"/>
      <c r="CP110" s="83"/>
      <c r="CQ110" s="127"/>
      <c r="CR110" s="133"/>
      <c r="CS110" s="83"/>
      <c r="CT110" s="127"/>
      <c r="CU110" s="142"/>
      <c r="CV110" s="83"/>
      <c r="CW110" s="127"/>
      <c r="CX110" s="133"/>
      <c r="CY110" s="31"/>
      <c r="CZ110" s="127"/>
      <c r="DA110" s="133"/>
      <c r="DB110" s="31"/>
      <c r="DC110" s="127"/>
      <c r="DD110" s="133"/>
      <c r="DE110" s="31"/>
      <c r="DF110" s="127"/>
      <c r="DG110" s="133"/>
      <c r="DH110" s="31"/>
      <c r="DI110" s="127"/>
      <c r="DJ110" s="133"/>
      <c r="DK110" s="31"/>
      <c r="DL110" s="127"/>
      <c r="DM110" s="133"/>
      <c r="DN110" s="31"/>
      <c r="DO110" s="127"/>
      <c r="DP110" s="133"/>
      <c r="DQ110" s="31"/>
      <c r="DR110" s="127"/>
      <c r="DS110" s="133"/>
      <c r="DT110" s="31"/>
      <c r="DU110" s="127"/>
      <c r="DV110" s="133"/>
      <c r="DW110" s="274"/>
      <c r="DX110" s="127"/>
      <c r="DY110" s="133"/>
      <c r="DZ110" s="31"/>
      <c r="EA110" s="127"/>
      <c r="EB110" s="133"/>
      <c r="EC110" s="31"/>
      <c r="ED110" s="127"/>
      <c r="EE110" s="133"/>
      <c r="EF110" s="31"/>
      <c r="EG110" s="127"/>
      <c r="EH110" s="133"/>
      <c r="EI110" s="31"/>
      <c r="EJ110" s="127"/>
      <c r="EK110" s="133"/>
      <c r="EL110" s="31"/>
      <c r="EM110" s="127"/>
      <c r="EN110" s="133"/>
      <c r="EO110" s="274"/>
      <c r="EP110" s="127"/>
      <c r="EQ110" s="132"/>
      <c r="ER110" s="274"/>
      <c r="ES110" s="127"/>
      <c r="ET110" s="132"/>
      <c r="EU110" s="274"/>
      <c r="EV110" s="127"/>
      <c r="EW110" s="132"/>
      <c r="EX110" s="274"/>
      <c r="EY110" s="127"/>
      <c r="EZ110" s="132"/>
      <c r="FA110" s="274"/>
      <c r="FB110" s="127"/>
      <c r="FC110" s="132"/>
      <c r="FD110" s="27"/>
      <c r="FE110" s="24"/>
      <c r="FF110" s="133"/>
      <c r="FG110" s="274"/>
      <c r="FH110" s="127"/>
      <c r="FI110" s="132"/>
      <c r="FJ110" s="274"/>
      <c r="FK110" s="127"/>
      <c r="FL110" s="132"/>
      <c r="FM110" s="274"/>
      <c r="FN110" s="127"/>
      <c r="FO110" s="132"/>
      <c r="FP110" s="274"/>
      <c r="FQ110" s="127"/>
      <c r="FR110" s="132"/>
      <c r="FS110" s="274"/>
      <c r="FT110" s="127"/>
      <c r="FU110" s="132"/>
      <c r="FV110" s="359"/>
      <c r="FW110" s="31"/>
      <c r="FX110" s="132"/>
      <c r="FY110" s="30"/>
      <c r="FZ110" s="31"/>
      <c r="GA110" s="133"/>
      <c r="GB110" s="30"/>
      <c r="GC110" s="31"/>
      <c r="GD110" s="133"/>
      <c r="GE110" s="30"/>
      <c r="GF110" s="31"/>
      <c r="GG110" s="133"/>
      <c r="GH110" s="30"/>
      <c r="GI110" s="31"/>
      <c r="GJ110" s="133"/>
      <c r="GK110" s="30"/>
      <c r="GL110" s="31"/>
      <c r="GM110" s="133"/>
      <c r="GN110" s="30"/>
      <c r="GO110" s="31"/>
      <c r="GP110" s="133"/>
      <c r="GR110" s="23"/>
      <c r="GS110" s="23"/>
      <c r="GU110" s="23"/>
      <c r="GV110" s="23"/>
      <c r="GX110" s="23"/>
      <c r="GY110" s="23"/>
      <c r="HA110" s="23"/>
      <c r="HB110" s="23"/>
      <c r="HD110" s="23"/>
      <c r="HE110" s="23"/>
      <c r="HG110" s="23"/>
      <c r="HH110" s="23"/>
      <c r="HJ110" s="23"/>
      <c r="HK110" s="23"/>
      <c r="HM110" s="23"/>
      <c r="HN110" s="23"/>
    </row>
    <row r="111" spans="1:429" s="28" customFormat="1">
      <c r="A111" s="448"/>
      <c r="B111" s="24"/>
      <c r="C111" s="15"/>
      <c r="D111" s="42"/>
      <c r="E111" s="89"/>
      <c r="F111" s="302"/>
      <c r="G111" s="262"/>
      <c r="H111" s="153"/>
      <c r="I111" s="59"/>
      <c r="J111" s="154"/>
      <c r="K111" s="155"/>
      <c r="L111" s="347"/>
      <c r="M111" s="30"/>
      <c r="N111" s="31"/>
      <c r="O111" s="143"/>
      <c r="P111" s="30"/>
      <c r="Q111" s="31"/>
      <c r="R111" s="143"/>
      <c r="S111" s="30"/>
      <c r="T111" s="31"/>
      <c r="U111" s="143"/>
      <c r="V111" s="30"/>
      <c r="W111" s="31"/>
      <c r="X111" s="143"/>
      <c r="Y111" s="30"/>
      <c r="Z111" s="31"/>
      <c r="AA111" s="143"/>
      <c r="AB111" s="30"/>
      <c r="AC111" s="31"/>
      <c r="AD111" s="143"/>
      <c r="AE111" s="30"/>
      <c r="AF111" s="31"/>
      <c r="AG111" s="133"/>
      <c r="AH111" s="82"/>
      <c r="AI111" s="31"/>
      <c r="AJ111" s="133"/>
      <c r="AK111" s="19"/>
      <c r="AL111" s="31"/>
      <c r="AM111" s="133"/>
      <c r="AN111" s="19"/>
      <c r="AO111" s="31"/>
      <c r="AP111" s="133"/>
      <c r="AQ111" s="19"/>
      <c r="AR111" s="31"/>
      <c r="AS111" s="133"/>
      <c r="AT111" s="19"/>
      <c r="AU111" s="31"/>
      <c r="AV111" s="133"/>
      <c r="AW111" s="257"/>
      <c r="AX111" s="23"/>
      <c r="AY111" s="23"/>
      <c r="AZ111" s="257"/>
      <c r="BA111" s="23"/>
      <c r="BB111" s="23"/>
      <c r="BC111" s="257"/>
      <c r="BD111" s="23"/>
      <c r="BE111" s="23"/>
      <c r="BF111" s="257"/>
      <c r="BG111" s="23"/>
      <c r="BH111" s="23"/>
      <c r="BI111" s="257"/>
      <c r="BJ111" s="23"/>
      <c r="BK111" s="23"/>
      <c r="BL111" s="257"/>
      <c r="BM111" s="23"/>
      <c r="BN111" s="23"/>
      <c r="BO111" s="257"/>
      <c r="BP111" s="23"/>
      <c r="BQ111" s="23"/>
      <c r="BR111" s="257"/>
      <c r="BS111" s="23"/>
      <c r="BT111" s="23"/>
      <c r="BU111" s="257"/>
      <c r="BV111" s="23"/>
      <c r="BW111" s="23"/>
      <c r="BX111" s="257"/>
      <c r="BY111" s="23"/>
      <c r="BZ111" s="23"/>
      <c r="CA111" s="257"/>
      <c r="CB111" s="23"/>
      <c r="CC111" s="23"/>
      <c r="CD111" s="257"/>
      <c r="CE111" s="23"/>
      <c r="CF111" s="23"/>
      <c r="CG111" s="257"/>
      <c r="CH111" s="23"/>
      <c r="CI111" s="23"/>
      <c r="CJ111" s="257"/>
      <c r="CK111" s="23"/>
      <c r="CL111" s="23"/>
      <c r="CM111" s="257"/>
      <c r="CN111" s="23"/>
      <c r="CO111" s="23"/>
      <c r="CQ111" s="23"/>
      <c r="CR111" s="23"/>
      <c r="CT111" s="23"/>
      <c r="CU111" s="258"/>
      <c r="CV111" s="258"/>
      <c r="CW111" s="258"/>
      <c r="CX111" s="258"/>
      <c r="CY111" s="258"/>
      <c r="CZ111" s="258"/>
      <c r="DA111" s="258"/>
      <c r="DB111" s="258"/>
      <c r="DC111" s="258"/>
      <c r="DD111" s="258"/>
      <c r="DE111" s="258"/>
      <c r="DF111" s="258"/>
      <c r="DG111" s="258"/>
      <c r="DH111" s="258"/>
      <c r="DI111" s="258"/>
      <c r="DJ111" s="258"/>
      <c r="DK111" s="258"/>
      <c r="DL111" s="258"/>
      <c r="DM111" s="258"/>
      <c r="DN111" s="258"/>
      <c r="DO111" s="258"/>
      <c r="DP111" s="258"/>
      <c r="DQ111" s="258"/>
      <c r="DR111" s="258"/>
      <c r="DS111" s="258"/>
      <c r="DT111" s="258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</row>
    <row r="112" spans="1:429" s="28" customFormat="1">
      <c r="A112" s="448"/>
      <c r="B112" s="24"/>
      <c r="C112" s="15"/>
      <c r="D112" s="42"/>
      <c r="E112" s="89"/>
      <c r="F112" s="302"/>
      <c r="G112" s="262"/>
      <c r="H112" s="153"/>
      <c r="I112" s="59"/>
      <c r="J112" s="154"/>
      <c r="K112" s="155"/>
      <c r="L112" s="347"/>
      <c r="M112" s="30"/>
      <c r="N112" s="31"/>
      <c r="O112" s="143"/>
      <c r="P112" s="30"/>
      <c r="Q112" s="31"/>
      <c r="R112" s="143"/>
      <c r="S112" s="30"/>
      <c r="T112" s="31"/>
      <c r="U112" s="143"/>
      <c r="V112" s="30"/>
      <c r="W112" s="31"/>
      <c r="X112" s="143"/>
      <c r="Y112" s="30"/>
      <c r="Z112" s="31"/>
      <c r="AA112" s="143"/>
      <c r="AB112" s="359"/>
      <c r="AC112" s="31"/>
      <c r="AD112" s="133"/>
      <c r="AE112" s="19"/>
      <c r="AF112" s="31"/>
      <c r="AG112" s="133"/>
      <c r="AH112" s="19"/>
      <c r="AI112" s="31"/>
      <c r="AJ112" s="133"/>
      <c r="AK112" s="19"/>
      <c r="AL112" s="31"/>
      <c r="AM112" s="133"/>
      <c r="AN112" s="19"/>
      <c r="AO112" s="31"/>
      <c r="AP112" s="133"/>
      <c r="AQ112" s="257"/>
      <c r="AR112" s="23"/>
      <c r="AS112" s="23"/>
      <c r="AT112" s="257"/>
      <c r="AU112" s="23"/>
      <c r="AV112" s="23"/>
      <c r="AW112" s="257"/>
      <c r="AX112" s="23"/>
      <c r="AY112" s="23"/>
      <c r="AZ112" s="257"/>
      <c r="BA112" s="23"/>
      <c r="BB112" s="23"/>
      <c r="BC112" s="257"/>
      <c r="BD112" s="23"/>
      <c r="BE112" s="23"/>
      <c r="BF112" s="257"/>
      <c r="BG112" s="23"/>
      <c r="BH112" s="23"/>
      <c r="BI112" s="257"/>
      <c r="BJ112" s="23"/>
      <c r="BK112" s="23"/>
      <c r="BL112" s="257"/>
      <c r="BM112" s="23"/>
      <c r="BN112" s="23"/>
      <c r="BO112" s="257"/>
      <c r="BP112" s="23"/>
      <c r="BQ112" s="23"/>
      <c r="BR112" s="257"/>
      <c r="BS112" s="23"/>
      <c r="BT112" s="23"/>
      <c r="BU112" s="257"/>
      <c r="BV112" s="23"/>
      <c r="BW112" s="23"/>
      <c r="BX112" s="257"/>
      <c r="BY112" s="23"/>
      <c r="BZ112" s="23"/>
      <c r="CA112" s="257"/>
      <c r="CB112" s="23"/>
      <c r="CC112" s="23"/>
      <c r="CD112" s="257"/>
      <c r="CE112" s="23"/>
      <c r="CF112" s="23"/>
      <c r="CG112" s="257"/>
      <c r="CH112" s="23"/>
      <c r="CI112" s="23"/>
      <c r="CJ112" s="257"/>
      <c r="CK112" s="23"/>
      <c r="CL112" s="23"/>
      <c r="CM112" s="257"/>
      <c r="CN112" s="23"/>
      <c r="CO112" s="23"/>
      <c r="CQ112" s="23"/>
      <c r="CR112" s="23"/>
      <c r="CT112" s="23"/>
      <c r="CU112" s="264"/>
      <c r="CV112" s="258"/>
      <c r="CW112" s="258"/>
      <c r="CX112" s="264"/>
      <c r="CY112" s="258"/>
      <c r="CZ112" s="258"/>
      <c r="DA112" s="258"/>
      <c r="DB112" s="258"/>
      <c r="DC112" s="258"/>
      <c r="DD112" s="258"/>
      <c r="DE112" s="258"/>
      <c r="DF112" s="258"/>
      <c r="DG112" s="258"/>
      <c r="DH112" s="258"/>
      <c r="DI112" s="258"/>
      <c r="DJ112" s="258"/>
      <c r="DK112" s="258"/>
      <c r="DL112" s="258"/>
      <c r="DM112" s="258"/>
      <c r="DN112" s="258"/>
      <c r="DO112" s="258"/>
      <c r="DP112" s="258"/>
      <c r="DQ112" s="258"/>
      <c r="DR112" s="258"/>
      <c r="DS112" s="258"/>
      <c r="DT112" s="264"/>
      <c r="DU112" s="23"/>
      <c r="DV112" s="23"/>
      <c r="DX112" s="23"/>
      <c r="DY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PB112" s="461"/>
      <c r="PC112" s="461"/>
      <c r="PD112" s="461"/>
      <c r="PE112" s="461"/>
      <c r="PF112" s="461"/>
      <c r="PG112" s="461"/>
      <c r="PH112" s="461"/>
      <c r="PI112" s="461"/>
      <c r="PJ112" s="461"/>
      <c r="PK112" s="461"/>
      <c r="PL112" s="461"/>
      <c r="PM112" s="461"/>
    </row>
    <row r="113" spans="1:429" s="28" customFormat="1">
      <c r="A113" s="448"/>
      <c r="B113" s="440"/>
      <c r="C113" s="441"/>
      <c r="D113" s="449"/>
      <c r="E113" s="450"/>
      <c r="F113" s="537"/>
      <c r="G113" s="528"/>
      <c r="H113" s="451"/>
      <c r="I113" s="452"/>
      <c r="J113" s="453"/>
      <c r="K113" s="453"/>
      <c r="L113" s="556"/>
      <c r="M113" s="457"/>
      <c r="N113" s="454"/>
      <c r="O113" s="565"/>
      <c r="P113" s="457"/>
      <c r="Q113" s="454"/>
      <c r="R113" s="565"/>
      <c r="S113" s="457"/>
      <c r="T113" s="454"/>
      <c r="U113" s="565"/>
      <c r="V113" s="457"/>
      <c r="W113" s="454"/>
      <c r="X113" s="565"/>
      <c r="Y113" s="457"/>
      <c r="Z113" s="454"/>
      <c r="AA113" s="565"/>
      <c r="AB113" s="457"/>
      <c r="AC113" s="454"/>
      <c r="AD113" s="455"/>
      <c r="AE113" s="456"/>
      <c r="AF113" s="457"/>
      <c r="AG113" s="455"/>
      <c r="AH113" s="456"/>
      <c r="AI113" s="458"/>
      <c r="AJ113" s="459"/>
      <c r="AK113" s="460"/>
      <c r="AL113" s="448"/>
      <c r="AM113" s="448"/>
      <c r="AN113" s="460"/>
      <c r="AO113" s="448"/>
      <c r="AP113" s="448"/>
      <c r="AQ113" s="460"/>
      <c r="AR113" s="448"/>
      <c r="AS113" s="448"/>
      <c r="AT113" s="460"/>
      <c r="AU113" s="448"/>
      <c r="AV113" s="448"/>
      <c r="AW113" s="460"/>
      <c r="AX113" s="448"/>
      <c r="AY113" s="448"/>
      <c r="AZ113" s="460"/>
      <c r="BA113" s="448"/>
      <c r="BB113" s="448"/>
      <c r="BC113" s="460"/>
      <c r="BD113" s="448"/>
      <c r="BE113" s="448"/>
      <c r="BF113" s="460"/>
      <c r="BG113" s="448"/>
      <c r="BH113" s="448"/>
      <c r="BI113" s="460"/>
      <c r="BJ113" s="448"/>
      <c r="BK113" s="448"/>
      <c r="BL113" s="460"/>
      <c r="BM113" s="448"/>
      <c r="BN113" s="448"/>
      <c r="BO113" s="460"/>
      <c r="BP113" s="448"/>
      <c r="BQ113" s="448"/>
      <c r="BR113" s="460"/>
      <c r="BS113" s="448"/>
      <c r="BT113" s="448"/>
      <c r="BU113" s="460"/>
      <c r="BV113" s="448"/>
      <c r="BW113" s="448"/>
      <c r="BX113" s="460"/>
      <c r="BY113" s="448"/>
      <c r="BZ113" s="448"/>
      <c r="CA113" s="460"/>
      <c r="CB113" s="448"/>
      <c r="CC113" s="448"/>
      <c r="CD113" s="460"/>
      <c r="CE113" s="448"/>
      <c r="CF113" s="448"/>
      <c r="CG113" s="460"/>
      <c r="CH113" s="448"/>
      <c r="CI113" s="448"/>
      <c r="CJ113" s="460"/>
      <c r="CK113" s="448"/>
      <c r="CL113" s="448"/>
      <c r="CM113" s="460"/>
      <c r="CN113" s="448"/>
      <c r="CO113" s="448"/>
      <c r="CP113" s="461"/>
      <c r="CQ113" s="448"/>
      <c r="CR113" s="448"/>
      <c r="CS113" s="461"/>
      <c r="CT113" s="448"/>
      <c r="CU113" s="448"/>
      <c r="CV113" s="461"/>
      <c r="CW113" s="448"/>
      <c r="CX113" s="448"/>
      <c r="CY113" s="461"/>
      <c r="CZ113" s="448"/>
      <c r="DA113" s="448"/>
      <c r="DB113" s="461"/>
      <c r="DC113" s="448"/>
      <c r="DD113" s="448"/>
      <c r="DE113" s="448"/>
      <c r="DF113" s="448"/>
      <c r="DG113" s="448"/>
      <c r="DH113" s="448"/>
      <c r="DI113" s="448"/>
      <c r="DJ113" s="448"/>
      <c r="DK113" s="448"/>
      <c r="DL113" s="448"/>
      <c r="DM113" s="448"/>
      <c r="DN113" s="448"/>
      <c r="DO113" s="448"/>
      <c r="DP113" s="448"/>
      <c r="DQ113" s="448"/>
      <c r="DR113" s="448"/>
      <c r="DS113" s="448"/>
      <c r="DT113" s="461"/>
      <c r="DU113" s="448"/>
      <c r="DV113" s="448"/>
      <c r="DW113" s="461"/>
      <c r="DX113" s="448"/>
      <c r="DY113" s="448"/>
      <c r="DZ113" s="461"/>
      <c r="EA113" s="448"/>
      <c r="EB113" s="448"/>
      <c r="EC113" s="448"/>
      <c r="ED113" s="448"/>
      <c r="EE113" s="448"/>
      <c r="EF113" s="448"/>
      <c r="EG113" s="448"/>
      <c r="EH113" s="448"/>
      <c r="EI113" s="448"/>
      <c r="EJ113" s="448"/>
      <c r="EK113" s="448"/>
      <c r="EL113" s="448"/>
      <c r="EM113" s="448"/>
      <c r="EN113" s="448"/>
      <c r="EO113" s="448"/>
      <c r="EP113" s="448"/>
      <c r="EQ113" s="448"/>
      <c r="ER113" s="448"/>
      <c r="ES113" s="448"/>
      <c r="ET113" s="448"/>
      <c r="EU113" s="448"/>
      <c r="EV113" s="448"/>
      <c r="EW113" s="448"/>
      <c r="EX113" s="448"/>
      <c r="EY113" s="448"/>
      <c r="EZ113" s="448"/>
      <c r="FA113" s="448"/>
      <c r="FB113" s="448"/>
      <c r="FC113" s="448"/>
      <c r="FD113" s="448"/>
      <c r="FE113" s="448"/>
      <c r="FF113" s="448"/>
      <c r="FG113" s="448"/>
      <c r="FH113" s="448"/>
      <c r="FI113" s="448"/>
      <c r="FJ113" s="448"/>
      <c r="FK113" s="448"/>
      <c r="FL113" s="448"/>
      <c r="FM113" s="448"/>
      <c r="FN113" s="448"/>
      <c r="FO113" s="448"/>
      <c r="FP113" s="448"/>
      <c r="FQ113" s="448"/>
      <c r="FR113" s="448"/>
      <c r="FS113" s="448"/>
      <c r="FT113" s="448"/>
      <c r="FU113" s="448"/>
      <c r="FV113" s="448"/>
      <c r="FW113" s="448"/>
      <c r="FX113" s="448"/>
      <c r="FY113" s="448"/>
      <c r="FZ113" s="448"/>
      <c r="GA113" s="448"/>
      <c r="GB113" s="448"/>
      <c r="GC113" s="448"/>
      <c r="GD113" s="448"/>
      <c r="GE113" s="448"/>
      <c r="GF113" s="448"/>
      <c r="GG113" s="448"/>
      <c r="GH113" s="448"/>
      <c r="GI113" s="448"/>
      <c r="GJ113" s="448"/>
      <c r="GK113" s="448"/>
      <c r="GL113" s="448"/>
      <c r="GM113" s="448"/>
      <c r="GN113" s="448"/>
      <c r="GO113" s="448"/>
      <c r="GP113" s="448"/>
      <c r="GQ113" s="448"/>
      <c r="GR113" s="448"/>
      <c r="GS113" s="448"/>
      <c r="GT113" s="448"/>
      <c r="GU113" s="448"/>
      <c r="GV113" s="448"/>
      <c r="GW113" s="448"/>
      <c r="GX113" s="448"/>
      <c r="GY113" s="448"/>
      <c r="GZ113" s="448"/>
      <c r="HA113" s="448"/>
      <c r="HB113" s="448"/>
      <c r="HC113" s="448"/>
      <c r="HD113" s="448"/>
      <c r="HE113" s="448"/>
      <c r="HF113" s="448"/>
      <c r="HG113" s="448"/>
      <c r="HH113" s="448"/>
      <c r="HI113" s="448"/>
      <c r="HJ113" s="448"/>
      <c r="HK113" s="448"/>
      <c r="HL113" s="448"/>
      <c r="HM113" s="448"/>
      <c r="HN113" s="448"/>
      <c r="HO113" s="461"/>
      <c r="HP113" s="461"/>
      <c r="HQ113" s="461"/>
      <c r="HR113" s="461"/>
      <c r="HS113" s="461"/>
      <c r="HT113" s="461"/>
      <c r="HU113" s="461"/>
      <c r="HV113" s="461"/>
      <c r="HW113" s="461"/>
      <c r="HX113" s="461"/>
      <c r="HY113" s="461"/>
      <c r="HZ113" s="461"/>
      <c r="IA113" s="461"/>
      <c r="IB113" s="461"/>
      <c r="IC113" s="461"/>
      <c r="ID113" s="461"/>
      <c r="IE113" s="461"/>
      <c r="IF113" s="461"/>
      <c r="IG113" s="461"/>
      <c r="IH113" s="461"/>
      <c r="II113" s="461"/>
      <c r="IJ113" s="461"/>
      <c r="IK113" s="461"/>
      <c r="IL113" s="461"/>
      <c r="IM113" s="461"/>
      <c r="IN113" s="461"/>
      <c r="IO113" s="461"/>
      <c r="IP113" s="461"/>
      <c r="IQ113" s="461"/>
      <c r="IR113" s="461"/>
      <c r="IS113" s="461"/>
      <c r="IT113" s="461"/>
      <c r="IU113" s="461"/>
      <c r="IV113" s="461"/>
      <c r="IW113" s="461"/>
      <c r="IX113" s="461"/>
      <c r="IY113" s="461"/>
      <c r="IZ113" s="461"/>
      <c r="JA113" s="461"/>
      <c r="JB113" s="461"/>
      <c r="JC113" s="461"/>
      <c r="JD113" s="461"/>
      <c r="JE113" s="461"/>
      <c r="JF113" s="461"/>
      <c r="JG113" s="461"/>
      <c r="JH113" s="461"/>
      <c r="JI113" s="461"/>
      <c r="JJ113" s="461"/>
      <c r="JK113" s="461"/>
      <c r="JL113" s="461"/>
      <c r="JM113" s="461"/>
      <c r="JN113" s="461"/>
      <c r="JO113" s="461"/>
      <c r="JP113" s="461"/>
      <c r="JQ113" s="461"/>
      <c r="JR113" s="461"/>
      <c r="JS113" s="461"/>
      <c r="JT113" s="461"/>
      <c r="JU113" s="461"/>
      <c r="JV113" s="461"/>
      <c r="JW113" s="461"/>
      <c r="JX113" s="461"/>
      <c r="JY113" s="461"/>
      <c r="JZ113" s="461"/>
      <c r="KA113" s="461"/>
      <c r="KB113" s="461"/>
      <c r="KC113" s="461"/>
      <c r="KD113" s="461"/>
      <c r="KE113" s="461"/>
      <c r="KF113" s="461"/>
      <c r="KG113" s="461"/>
      <c r="KH113" s="461"/>
      <c r="KI113" s="461"/>
      <c r="KJ113" s="461"/>
      <c r="KK113" s="461"/>
      <c r="KL113" s="461"/>
      <c r="KM113" s="461"/>
      <c r="KN113" s="461"/>
      <c r="KO113" s="461"/>
      <c r="KP113" s="461"/>
      <c r="KQ113" s="461"/>
      <c r="KR113" s="461"/>
      <c r="KS113" s="461"/>
      <c r="KT113" s="461"/>
      <c r="KU113" s="461"/>
      <c r="KV113" s="461"/>
      <c r="KW113" s="461"/>
      <c r="KX113" s="461"/>
      <c r="KY113" s="461"/>
      <c r="KZ113" s="461"/>
      <c r="LA113" s="461"/>
      <c r="LB113" s="461"/>
      <c r="LC113" s="461"/>
      <c r="LD113" s="461"/>
      <c r="LE113" s="461"/>
      <c r="LF113" s="461"/>
      <c r="LG113" s="461"/>
      <c r="LH113" s="461"/>
      <c r="LI113" s="461"/>
      <c r="LJ113" s="461"/>
      <c r="LK113" s="461"/>
      <c r="LL113" s="461"/>
      <c r="LM113" s="461"/>
      <c r="LN113" s="461"/>
      <c r="LO113" s="461"/>
      <c r="LP113" s="461"/>
      <c r="LQ113" s="461"/>
      <c r="LR113" s="461"/>
      <c r="LS113" s="461"/>
      <c r="LT113" s="461"/>
      <c r="LU113" s="461"/>
      <c r="LV113" s="461"/>
      <c r="LW113" s="461"/>
      <c r="LX113" s="461"/>
      <c r="LY113" s="461"/>
      <c r="LZ113" s="461"/>
      <c r="MA113" s="461"/>
      <c r="MB113" s="461"/>
      <c r="MC113" s="461"/>
      <c r="MD113" s="461"/>
      <c r="ME113" s="461"/>
      <c r="MF113" s="461"/>
      <c r="MG113" s="461"/>
      <c r="MH113" s="461"/>
      <c r="MI113" s="461"/>
      <c r="MJ113" s="461"/>
      <c r="MK113" s="461"/>
      <c r="ML113" s="461"/>
      <c r="MM113" s="461"/>
      <c r="MN113" s="461"/>
      <c r="MO113" s="461"/>
      <c r="MP113" s="461"/>
      <c r="MQ113" s="461"/>
      <c r="MR113" s="461"/>
      <c r="MS113" s="461"/>
      <c r="MT113" s="461"/>
      <c r="MU113" s="461"/>
      <c r="MV113" s="461"/>
      <c r="MW113" s="461"/>
      <c r="MX113" s="461"/>
      <c r="MY113" s="461"/>
      <c r="MZ113" s="461"/>
      <c r="NA113" s="461"/>
      <c r="NB113" s="461"/>
      <c r="NC113" s="461"/>
      <c r="ND113" s="461"/>
      <c r="NE113" s="461"/>
      <c r="NF113" s="461"/>
      <c r="NG113" s="461"/>
      <c r="NH113" s="461"/>
      <c r="NI113" s="461"/>
      <c r="NJ113" s="461"/>
      <c r="NK113" s="461"/>
      <c r="NL113" s="461"/>
      <c r="NM113" s="461"/>
      <c r="NN113" s="461"/>
      <c r="NO113" s="461"/>
      <c r="NP113" s="461"/>
      <c r="NQ113" s="461"/>
      <c r="NR113" s="461"/>
      <c r="NS113" s="461"/>
      <c r="NT113" s="461"/>
      <c r="NU113" s="461"/>
      <c r="NV113" s="461"/>
      <c r="NW113" s="461"/>
      <c r="NX113" s="461"/>
      <c r="NY113" s="461"/>
      <c r="NZ113" s="461"/>
      <c r="OA113" s="461"/>
      <c r="OB113" s="461"/>
      <c r="OC113" s="461"/>
      <c r="OD113" s="461"/>
      <c r="OE113" s="461"/>
      <c r="OF113" s="461"/>
      <c r="OG113" s="461"/>
      <c r="OH113" s="461"/>
      <c r="OI113" s="461"/>
      <c r="OJ113" s="461"/>
      <c r="OK113" s="461"/>
      <c r="OL113" s="461"/>
      <c r="OM113" s="461"/>
      <c r="ON113" s="461"/>
      <c r="OO113" s="461"/>
      <c r="OP113" s="461"/>
      <c r="OQ113" s="461"/>
      <c r="OR113" s="461"/>
      <c r="OS113" s="461"/>
      <c r="OT113" s="461"/>
      <c r="OU113" s="461"/>
      <c r="OV113" s="461"/>
      <c r="OW113" s="461"/>
      <c r="OX113" s="461"/>
      <c r="OY113" s="461"/>
      <c r="OZ113" s="461"/>
      <c r="PA113" s="461"/>
      <c r="PB113" s="468"/>
      <c r="PC113" s="468"/>
      <c r="PD113" s="468"/>
      <c r="PE113" s="468"/>
      <c r="PF113" s="468"/>
      <c r="PG113" s="468"/>
      <c r="PH113" s="468"/>
      <c r="PI113" s="468"/>
      <c r="PJ113" s="468"/>
      <c r="PK113" s="468"/>
      <c r="PL113" s="468"/>
      <c r="PM113" s="468"/>
    </row>
    <row r="114" spans="1:429" s="28" customFormat="1">
      <c r="A114" s="462"/>
      <c r="B114" s="463"/>
      <c r="C114" s="441"/>
      <c r="D114" s="462"/>
      <c r="E114" s="464"/>
      <c r="F114" s="538"/>
      <c r="G114" s="528"/>
      <c r="H114" s="451"/>
      <c r="I114" s="466"/>
      <c r="J114" s="453"/>
      <c r="K114" s="453"/>
      <c r="L114" s="556"/>
      <c r="M114" s="457"/>
      <c r="N114" s="454"/>
      <c r="O114" s="565"/>
      <c r="P114" s="457"/>
      <c r="Q114" s="454"/>
      <c r="R114" s="565"/>
      <c r="S114" s="457"/>
      <c r="T114" s="454"/>
      <c r="U114" s="565"/>
      <c r="V114" s="457"/>
      <c r="W114" s="454"/>
      <c r="X114" s="565"/>
      <c r="Y114" s="457"/>
      <c r="Z114" s="454"/>
      <c r="AA114" s="565"/>
      <c r="AB114" s="457"/>
      <c r="AC114" s="454"/>
      <c r="AD114" s="455"/>
      <c r="AE114" s="456"/>
      <c r="AF114" s="457"/>
      <c r="AG114" s="455"/>
      <c r="AH114" s="456"/>
      <c r="AI114" s="458"/>
      <c r="AJ114" s="459"/>
      <c r="AK114" s="467"/>
      <c r="AL114" s="465"/>
      <c r="AM114" s="465"/>
      <c r="AN114" s="467"/>
      <c r="AO114" s="465"/>
      <c r="AP114" s="465"/>
      <c r="AQ114" s="467"/>
      <c r="AR114" s="465"/>
      <c r="AS114" s="465"/>
      <c r="AT114" s="467"/>
      <c r="AU114" s="465"/>
      <c r="AV114" s="465"/>
      <c r="AW114" s="467"/>
      <c r="AX114" s="465"/>
      <c r="AY114" s="465"/>
      <c r="AZ114" s="467"/>
      <c r="BA114" s="465"/>
      <c r="BB114" s="465"/>
      <c r="BC114" s="467"/>
      <c r="BD114" s="465"/>
      <c r="BE114" s="465"/>
      <c r="BF114" s="467"/>
      <c r="BG114" s="465"/>
      <c r="BH114" s="465"/>
      <c r="BI114" s="467"/>
      <c r="BJ114" s="465"/>
      <c r="BK114" s="465"/>
      <c r="BL114" s="467"/>
      <c r="BM114" s="465"/>
      <c r="BN114" s="465"/>
      <c r="BO114" s="467"/>
      <c r="BP114" s="465"/>
      <c r="BQ114" s="465"/>
      <c r="BR114" s="467"/>
      <c r="BS114" s="465"/>
      <c r="BT114" s="465"/>
      <c r="BU114" s="467"/>
      <c r="BV114" s="465"/>
      <c r="BW114" s="465"/>
      <c r="BX114" s="467"/>
      <c r="BY114" s="465"/>
      <c r="BZ114" s="465"/>
      <c r="CA114" s="467"/>
      <c r="CB114" s="465"/>
      <c r="CC114" s="465"/>
      <c r="CD114" s="467"/>
      <c r="CE114" s="465"/>
      <c r="CF114" s="465"/>
      <c r="CG114" s="467"/>
      <c r="CH114" s="465"/>
      <c r="CI114" s="465"/>
      <c r="CJ114" s="467"/>
      <c r="CK114" s="465"/>
      <c r="CL114" s="465"/>
      <c r="CM114" s="467"/>
      <c r="CN114" s="465"/>
      <c r="CO114" s="465"/>
      <c r="CP114" s="467"/>
      <c r="CQ114" s="465"/>
      <c r="CR114" s="465"/>
      <c r="CS114" s="467"/>
      <c r="CT114" s="465"/>
      <c r="CU114" s="465"/>
      <c r="CV114" s="467"/>
      <c r="CW114" s="465"/>
      <c r="CX114" s="465"/>
      <c r="CY114" s="468"/>
      <c r="CZ114" s="465"/>
      <c r="DA114" s="465"/>
      <c r="DB114" s="468"/>
      <c r="DC114" s="465"/>
      <c r="DD114" s="465"/>
      <c r="DE114" s="465"/>
      <c r="DF114" s="465"/>
      <c r="DG114" s="465"/>
      <c r="DH114" s="465"/>
      <c r="DI114" s="465"/>
      <c r="DJ114" s="465"/>
      <c r="DK114" s="465"/>
      <c r="DL114" s="465"/>
      <c r="DM114" s="465"/>
      <c r="DN114" s="465"/>
      <c r="DO114" s="465"/>
      <c r="DP114" s="465"/>
      <c r="DQ114" s="465"/>
      <c r="DR114" s="465"/>
      <c r="DS114" s="465"/>
      <c r="DT114" s="468"/>
      <c r="DU114" s="465"/>
      <c r="DV114" s="465"/>
      <c r="DW114" s="468"/>
      <c r="DX114" s="465"/>
      <c r="DY114" s="465"/>
      <c r="DZ114" s="468"/>
      <c r="EA114" s="465"/>
      <c r="EB114" s="465"/>
      <c r="EC114" s="465"/>
      <c r="ED114" s="465"/>
      <c r="EE114" s="465"/>
      <c r="EF114" s="465"/>
      <c r="EG114" s="465"/>
      <c r="EH114" s="465"/>
      <c r="EI114" s="465"/>
      <c r="EJ114" s="465"/>
      <c r="EK114" s="465"/>
      <c r="EL114" s="465"/>
      <c r="EM114" s="465"/>
      <c r="EN114" s="465"/>
      <c r="EO114" s="465"/>
      <c r="EP114" s="465"/>
      <c r="EQ114" s="465"/>
      <c r="ER114" s="465"/>
      <c r="ES114" s="465"/>
      <c r="ET114" s="465"/>
      <c r="EU114" s="465"/>
      <c r="EV114" s="465"/>
      <c r="EW114" s="465"/>
      <c r="EX114" s="465"/>
      <c r="EY114" s="465"/>
      <c r="EZ114" s="465"/>
      <c r="FA114" s="465"/>
      <c r="FB114" s="465"/>
      <c r="FC114" s="465"/>
      <c r="FD114" s="465"/>
      <c r="FE114" s="465"/>
      <c r="FF114" s="465"/>
      <c r="FG114" s="465"/>
      <c r="FH114" s="465"/>
      <c r="FI114" s="465"/>
      <c r="FJ114" s="465"/>
      <c r="FK114" s="465"/>
      <c r="FL114" s="465"/>
      <c r="FM114" s="465"/>
      <c r="FN114" s="465"/>
      <c r="FO114" s="465"/>
      <c r="FP114" s="465"/>
      <c r="FQ114" s="465"/>
      <c r="FR114" s="465"/>
      <c r="FS114" s="465"/>
      <c r="FT114" s="465"/>
      <c r="FU114" s="465"/>
      <c r="FV114" s="465"/>
      <c r="FW114" s="465"/>
      <c r="FX114" s="465"/>
      <c r="FY114" s="465"/>
      <c r="FZ114" s="465"/>
      <c r="GA114" s="465"/>
      <c r="GB114" s="465"/>
      <c r="GC114" s="465"/>
      <c r="GD114" s="465"/>
      <c r="GE114" s="465"/>
      <c r="GF114" s="465"/>
      <c r="GG114" s="465"/>
      <c r="GH114" s="465"/>
      <c r="GI114" s="465"/>
      <c r="GJ114" s="465"/>
      <c r="GK114" s="465"/>
      <c r="GL114" s="465"/>
      <c r="GM114" s="465"/>
      <c r="GN114" s="465"/>
      <c r="GO114" s="465"/>
      <c r="GP114" s="465"/>
      <c r="GQ114" s="465"/>
      <c r="GR114" s="465"/>
      <c r="GS114" s="465"/>
      <c r="GT114" s="465"/>
      <c r="GU114" s="465"/>
      <c r="GV114" s="465"/>
      <c r="GW114" s="465"/>
      <c r="GX114" s="465"/>
      <c r="GY114" s="465"/>
      <c r="GZ114" s="465"/>
      <c r="HA114" s="465"/>
      <c r="HB114" s="465"/>
      <c r="HC114" s="465"/>
      <c r="HD114" s="465"/>
      <c r="HE114" s="465"/>
      <c r="HF114" s="465"/>
      <c r="HG114" s="465"/>
      <c r="HH114" s="465"/>
      <c r="HI114" s="465"/>
      <c r="HJ114" s="465"/>
      <c r="HK114" s="465"/>
      <c r="HL114" s="465"/>
      <c r="HM114" s="465"/>
      <c r="HN114" s="465"/>
      <c r="HO114" s="468"/>
      <c r="HP114" s="468"/>
      <c r="HQ114" s="468"/>
      <c r="HR114" s="468"/>
      <c r="HS114" s="468"/>
      <c r="HT114" s="468"/>
      <c r="HU114" s="468"/>
      <c r="HV114" s="468"/>
      <c r="HW114" s="468"/>
      <c r="HX114" s="468"/>
      <c r="HY114" s="468"/>
      <c r="HZ114" s="468"/>
      <c r="IA114" s="468"/>
      <c r="IB114" s="468"/>
      <c r="IC114" s="468"/>
      <c r="ID114" s="468"/>
      <c r="IE114" s="468"/>
      <c r="IF114" s="468"/>
      <c r="IG114" s="468"/>
      <c r="IH114" s="468"/>
      <c r="II114" s="468"/>
      <c r="IJ114" s="468"/>
      <c r="IK114" s="468"/>
      <c r="IL114" s="468"/>
      <c r="IM114" s="468"/>
      <c r="IN114" s="468"/>
      <c r="IO114" s="468"/>
      <c r="IP114" s="468"/>
      <c r="IQ114" s="468"/>
      <c r="IR114" s="468"/>
      <c r="IS114" s="468"/>
      <c r="IT114" s="468"/>
      <c r="IU114" s="468"/>
      <c r="IV114" s="468"/>
      <c r="IW114" s="468"/>
      <c r="IX114" s="468"/>
      <c r="IY114" s="468"/>
      <c r="IZ114" s="468"/>
      <c r="JA114" s="468"/>
      <c r="JB114" s="468"/>
      <c r="JC114" s="468"/>
      <c r="JD114" s="468"/>
      <c r="JE114" s="468"/>
      <c r="JF114" s="468"/>
      <c r="JG114" s="468"/>
      <c r="JH114" s="468"/>
      <c r="JI114" s="468"/>
      <c r="JJ114" s="468"/>
      <c r="JK114" s="468"/>
      <c r="JL114" s="468"/>
      <c r="JM114" s="468"/>
      <c r="JN114" s="468"/>
      <c r="JO114" s="468"/>
      <c r="JP114" s="468"/>
      <c r="JQ114" s="468"/>
      <c r="JR114" s="468"/>
      <c r="JS114" s="468"/>
      <c r="JT114" s="468"/>
      <c r="JU114" s="468"/>
      <c r="JV114" s="468"/>
      <c r="JW114" s="468"/>
      <c r="JX114" s="468"/>
      <c r="JY114" s="468"/>
      <c r="JZ114" s="468"/>
      <c r="KA114" s="468"/>
      <c r="KB114" s="468"/>
      <c r="KC114" s="468"/>
      <c r="KD114" s="468"/>
      <c r="KE114" s="468"/>
      <c r="KF114" s="468"/>
      <c r="KG114" s="468"/>
      <c r="KH114" s="468"/>
      <c r="KI114" s="468"/>
      <c r="KJ114" s="468"/>
      <c r="KK114" s="468"/>
      <c r="KL114" s="468"/>
      <c r="KM114" s="468"/>
      <c r="KN114" s="468"/>
      <c r="KO114" s="468"/>
      <c r="KP114" s="468"/>
      <c r="KQ114" s="468"/>
      <c r="KR114" s="468"/>
      <c r="KS114" s="468"/>
      <c r="KT114" s="468"/>
      <c r="KU114" s="468"/>
      <c r="KV114" s="468"/>
      <c r="KW114" s="468"/>
      <c r="KX114" s="468"/>
      <c r="KY114" s="468"/>
      <c r="KZ114" s="468"/>
      <c r="LA114" s="468"/>
      <c r="LB114" s="468"/>
      <c r="LC114" s="468"/>
      <c r="LD114" s="468"/>
      <c r="LE114" s="468"/>
      <c r="LF114" s="468"/>
      <c r="LG114" s="468"/>
      <c r="LH114" s="468"/>
      <c r="LI114" s="468"/>
      <c r="LJ114" s="468"/>
      <c r="LK114" s="468"/>
      <c r="LL114" s="468"/>
      <c r="LM114" s="468"/>
      <c r="LN114" s="468"/>
      <c r="LO114" s="468"/>
      <c r="LP114" s="468"/>
      <c r="LQ114" s="468"/>
      <c r="LR114" s="468"/>
      <c r="LS114" s="468"/>
      <c r="LT114" s="468"/>
      <c r="LU114" s="468"/>
      <c r="LV114" s="468"/>
      <c r="LW114" s="468"/>
      <c r="LX114" s="468"/>
      <c r="LY114" s="468"/>
      <c r="LZ114" s="468"/>
      <c r="MA114" s="468"/>
      <c r="MB114" s="468"/>
      <c r="MC114" s="468"/>
      <c r="MD114" s="468"/>
      <c r="ME114" s="468"/>
      <c r="MF114" s="468"/>
      <c r="MG114" s="468"/>
      <c r="MH114" s="468"/>
      <c r="MI114" s="468"/>
      <c r="MJ114" s="468"/>
      <c r="MK114" s="468"/>
      <c r="ML114" s="468"/>
      <c r="MM114" s="468"/>
      <c r="MN114" s="468"/>
      <c r="MO114" s="468"/>
      <c r="MP114" s="468"/>
      <c r="MQ114" s="468"/>
      <c r="MR114" s="468"/>
      <c r="MS114" s="468"/>
      <c r="MT114" s="468"/>
      <c r="MU114" s="468"/>
      <c r="MV114" s="468"/>
      <c r="MW114" s="468"/>
      <c r="MX114" s="468"/>
      <c r="MY114" s="468"/>
      <c r="MZ114" s="468"/>
      <c r="NA114" s="468"/>
      <c r="NB114" s="468"/>
      <c r="NC114" s="468"/>
      <c r="ND114" s="468"/>
      <c r="NE114" s="468"/>
      <c r="NF114" s="468"/>
      <c r="NG114" s="468"/>
      <c r="NH114" s="468"/>
      <c r="NI114" s="468"/>
      <c r="NJ114" s="468"/>
      <c r="NK114" s="468"/>
      <c r="NL114" s="468"/>
      <c r="NM114" s="468"/>
      <c r="NN114" s="468"/>
      <c r="NO114" s="468"/>
      <c r="NP114" s="468"/>
      <c r="NQ114" s="468"/>
      <c r="NR114" s="468"/>
      <c r="NS114" s="468"/>
      <c r="NT114" s="468"/>
      <c r="NU114" s="468"/>
      <c r="NV114" s="468"/>
      <c r="NW114" s="468"/>
      <c r="NX114" s="468"/>
      <c r="NY114" s="468"/>
      <c r="NZ114" s="468"/>
      <c r="OA114" s="468"/>
      <c r="OB114" s="468"/>
      <c r="OC114" s="468"/>
      <c r="OD114" s="468"/>
      <c r="OE114" s="468"/>
      <c r="OF114" s="468"/>
      <c r="OG114" s="468"/>
      <c r="OH114" s="468"/>
      <c r="OI114" s="468"/>
      <c r="OJ114" s="468"/>
      <c r="OK114" s="468"/>
      <c r="OL114" s="468"/>
      <c r="OM114" s="468"/>
      <c r="ON114" s="468"/>
      <c r="OO114" s="468"/>
      <c r="OP114" s="468"/>
      <c r="OQ114" s="468"/>
      <c r="OR114" s="468"/>
      <c r="OS114" s="468"/>
      <c r="OT114" s="468"/>
      <c r="OU114" s="468"/>
      <c r="OV114" s="468"/>
      <c r="OW114" s="468"/>
      <c r="OX114" s="468"/>
      <c r="OY114" s="468"/>
      <c r="OZ114" s="468"/>
      <c r="PA114" s="468"/>
    </row>
    <row r="115" spans="1:429" s="28" customFormat="1">
      <c r="A115" s="448"/>
      <c r="B115" s="24"/>
      <c r="C115" s="15"/>
      <c r="D115" s="362"/>
      <c r="E115" s="89"/>
      <c r="F115" s="302"/>
      <c r="G115" s="262"/>
      <c r="H115" s="153"/>
      <c r="I115" s="363"/>
      <c r="J115" s="155"/>
      <c r="K115" s="155"/>
      <c r="L115" s="347"/>
      <c r="M115" s="30"/>
      <c r="N115" s="31"/>
      <c r="O115" s="143"/>
      <c r="P115" s="30"/>
      <c r="Q115" s="31"/>
      <c r="R115" s="143"/>
      <c r="S115" s="30"/>
      <c r="T115" s="31"/>
      <c r="U115" s="143"/>
      <c r="V115" s="30"/>
      <c r="W115" s="31"/>
      <c r="X115" s="143"/>
      <c r="Y115" s="30"/>
      <c r="Z115" s="31"/>
      <c r="AA115" s="143"/>
      <c r="AB115" s="30"/>
      <c r="AC115" s="31"/>
      <c r="AD115" s="133"/>
      <c r="AE115" s="82"/>
      <c r="AF115" s="17"/>
      <c r="AG115" s="142"/>
      <c r="AH115" s="257"/>
      <c r="AI115" s="23"/>
      <c r="AJ115" s="23"/>
      <c r="AK115" s="257"/>
      <c r="AL115" s="23"/>
      <c r="AM115" s="23"/>
      <c r="AN115" s="257"/>
      <c r="AO115" s="23"/>
      <c r="AP115" s="23"/>
      <c r="AQ115" s="257"/>
      <c r="AR115" s="23"/>
      <c r="AS115" s="23"/>
      <c r="AT115" s="257"/>
      <c r="AU115" s="23"/>
      <c r="AV115" s="23"/>
      <c r="AW115" s="257"/>
      <c r="AX115" s="23"/>
      <c r="AY115" s="23"/>
      <c r="AZ115" s="257"/>
      <c r="BA115" s="23"/>
      <c r="BB115" s="23"/>
      <c r="BC115" s="257"/>
      <c r="BD115" s="23"/>
      <c r="BE115" s="23"/>
      <c r="BF115" s="257"/>
      <c r="BG115" s="23"/>
      <c r="BH115" s="23"/>
      <c r="BI115" s="257"/>
      <c r="BJ115" s="23"/>
      <c r="BK115" s="23"/>
      <c r="BL115" s="257"/>
      <c r="BM115" s="23"/>
      <c r="BN115" s="23"/>
      <c r="BO115" s="257"/>
      <c r="BP115" s="23"/>
      <c r="BQ115" s="23"/>
      <c r="BR115" s="257"/>
      <c r="BS115" s="23"/>
      <c r="BT115" s="23"/>
      <c r="BU115" s="257"/>
      <c r="BV115" s="23"/>
      <c r="BW115" s="23"/>
      <c r="BX115" s="257"/>
      <c r="BY115" s="23"/>
      <c r="BZ115" s="23"/>
      <c r="CA115" s="257"/>
      <c r="CB115" s="23"/>
      <c r="CC115" s="23"/>
      <c r="CD115" s="257"/>
      <c r="CE115" s="23"/>
      <c r="CF115" s="23"/>
      <c r="CG115" s="257"/>
      <c r="CH115" s="23"/>
      <c r="CI115" s="23"/>
      <c r="CJ115" s="257"/>
      <c r="CK115" s="23"/>
      <c r="CL115" s="23"/>
      <c r="CM115" s="257"/>
      <c r="CN115" s="23"/>
      <c r="CO115" s="23"/>
      <c r="CQ115" s="23"/>
      <c r="CR115" s="23"/>
      <c r="CT115" s="23"/>
      <c r="CU115" s="23"/>
      <c r="CW115" s="23"/>
      <c r="CX115" s="258"/>
      <c r="CY115" s="258"/>
      <c r="CZ115" s="258"/>
      <c r="DA115" s="258"/>
      <c r="DB115" s="258"/>
      <c r="DC115" s="258"/>
      <c r="DD115" s="258"/>
      <c r="DE115" s="258"/>
      <c r="DF115" s="258"/>
      <c r="DG115" s="258"/>
      <c r="DH115" s="258"/>
      <c r="DI115" s="258"/>
      <c r="DJ115" s="258"/>
      <c r="DK115" s="258"/>
      <c r="DL115" s="258"/>
      <c r="DM115" s="258"/>
      <c r="DN115" s="258"/>
      <c r="DO115" s="258"/>
      <c r="DP115" s="258"/>
      <c r="DQ115" s="258"/>
      <c r="DR115" s="258"/>
      <c r="DS115" s="258"/>
      <c r="DT115" s="258"/>
      <c r="DU115" s="258"/>
      <c r="DV115" s="258"/>
      <c r="DW115" s="258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</row>
    <row r="116" spans="1:429" s="28" customFormat="1">
      <c r="A116" s="448"/>
      <c r="B116" s="24"/>
      <c r="C116" s="15"/>
      <c r="D116" s="193"/>
      <c r="E116" s="89"/>
      <c r="F116" s="302"/>
      <c r="G116" s="262"/>
      <c r="H116" s="153"/>
      <c r="I116" s="59"/>
      <c r="J116" s="154"/>
      <c r="K116" s="155"/>
      <c r="L116" s="347"/>
      <c r="M116" s="31"/>
      <c r="N116" s="127"/>
      <c r="O116" s="143"/>
      <c r="P116" s="31"/>
      <c r="Q116" s="127"/>
      <c r="R116" s="143"/>
      <c r="S116" s="31"/>
      <c r="T116" s="127"/>
      <c r="U116" s="143"/>
      <c r="V116" s="31"/>
      <c r="W116" s="127"/>
      <c r="X116" s="143"/>
      <c r="Y116" s="31"/>
      <c r="Z116" s="127"/>
      <c r="AA116" s="143"/>
      <c r="AB116" s="31"/>
      <c r="AC116" s="127"/>
      <c r="AD116" s="133"/>
      <c r="AE116" s="83"/>
      <c r="AF116" s="127"/>
      <c r="AG116" s="133"/>
      <c r="AH116" s="44"/>
      <c r="AI116" s="127"/>
      <c r="AJ116" s="133"/>
      <c r="AK116" s="44"/>
      <c r="AL116" s="127"/>
      <c r="AM116" s="133"/>
      <c r="AN116" s="44"/>
      <c r="AO116" s="127"/>
      <c r="AP116" s="133"/>
      <c r="AQ116" s="83"/>
      <c r="AR116" s="127"/>
      <c r="AS116" s="133"/>
      <c r="AT116" s="83"/>
      <c r="AU116" s="127"/>
      <c r="AV116" s="133"/>
      <c r="AW116" s="44"/>
      <c r="AX116" s="127"/>
      <c r="AY116" s="132"/>
      <c r="AZ116" s="44"/>
      <c r="BA116" s="127"/>
      <c r="BB116" s="132"/>
      <c r="BC116" s="82"/>
      <c r="BD116" s="31"/>
      <c r="BE116" s="132"/>
      <c r="BF116" s="19"/>
      <c r="BG116" s="31"/>
      <c r="BH116" s="133"/>
      <c r="BI116" s="19"/>
      <c r="BJ116" s="31"/>
      <c r="BK116" s="133"/>
      <c r="BL116" s="19"/>
      <c r="BM116" s="31"/>
      <c r="BN116" s="133"/>
      <c r="BO116" s="19"/>
      <c r="BP116" s="31"/>
      <c r="BQ116" s="133"/>
      <c r="BR116" s="19"/>
      <c r="BS116" s="31"/>
      <c r="BT116" s="133"/>
      <c r="BU116" s="19"/>
      <c r="BV116" s="31"/>
      <c r="BW116" s="133"/>
      <c r="BX116" s="257"/>
      <c r="BY116" s="23"/>
      <c r="BZ116" s="23"/>
      <c r="CA116" s="257"/>
      <c r="CB116" s="23"/>
      <c r="CC116" s="23"/>
      <c r="CD116" s="257"/>
      <c r="CE116" s="23"/>
      <c r="CF116" s="23"/>
      <c r="CG116" s="257"/>
      <c r="CH116" s="23"/>
      <c r="CI116" s="23"/>
      <c r="CJ116" s="257"/>
      <c r="CK116" s="23"/>
      <c r="CL116" s="23"/>
      <c r="CM116" s="257"/>
      <c r="CN116" s="23"/>
      <c r="CO116" s="23"/>
      <c r="CQ116" s="23"/>
      <c r="CR116" s="23"/>
      <c r="CT116" s="23"/>
      <c r="CU116" s="23"/>
      <c r="CW116" s="23"/>
      <c r="CX116" s="258"/>
      <c r="CY116" s="258"/>
      <c r="CZ116" s="258"/>
      <c r="DA116" s="258"/>
      <c r="DB116" s="258"/>
      <c r="DC116" s="258"/>
      <c r="DD116" s="258"/>
      <c r="DE116" s="258"/>
      <c r="DF116" s="258"/>
      <c r="DG116" s="258"/>
      <c r="DH116" s="258"/>
      <c r="DI116" s="258"/>
      <c r="DJ116" s="258"/>
      <c r="DK116" s="258"/>
      <c r="DL116" s="258"/>
      <c r="DM116" s="258"/>
      <c r="DN116" s="258"/>
      <c r="DO116" s="258"/>
      <c r="DP116" s="258"/>
      <c r="DQ116" s="258"/>
      <c r="DR116" s="258"/>
      <c r="DS116" s="258"/>
      <c r="DT116" s="258"/>
      <c r="DU116" s="258"/>
      <c r="DV116" s="258"/>
      <c r="DW116" s="258"/>
      <c r="DX116" s="23"/>
      <c r="DY116" s="23"/>
      <c r="EA116" s="23"/>
      <c r="EB116" s="23"/>
      <c r="ED116" s="23"/>
      <c r="EE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</row>
    <row r="117" spans="1:429" s="28" customFormat="1">
      <c r="A117" s="23"/>
      <c r="B117" s="24"/>
      <c r="C117" s="15"/>
      <c r="D117" s="42"/>
      <c r="E117" s="195"/>
      <c r="F117" s="302"/>
      <c r="G117" s="262"/>
      <c r="H117" s="153"/>
      <c r="I117" s="100"/>
      <c r="J117" s="154"/>
      <c r="K117" s="155"/>
      <c r="L117" s="347"/>
      <c r="M117" s="31"/>
      <c r="N117" s="27"/>
      <c r="O117" s="143"/>
      <c r="P117" s="31"/>
      <c r="Q117" s="27"/>
      <c r="R117" s="143"/>
      <c r="S117" s="31"/>
      <c r="T117" s="27"/>
      <c r="U117" s="143"/>
      <c r="V117" s="31"/>
      <c r="W117" s="27"/>
      <c r="X117" s="143"/>
      <c r="Y117" s="31"/>
      <c r="Z117" s="27"/>
      <c r="AA117" s="143"/>
      <c r="AB117" s="31"/>
      <c r="AC117" s="27"/>
      <c r="AD117" s="133"/>
      <c r="AE117" s="83"/>
      <c r="AF117" s="27"/>
      <c r="AG117" s="133"/>
      <c r="AH117" s="83"/>
      <c r="AI117" s="27"/>
      <c r="AJ117" s="133"/>
      <c r="AK117" s="83"/>
      <c r="AL117" s="27"/>
      <c r="AM117" s="133"/>
      <c r="AN117" s="83"/>
      <c r="AO117" s="27"/>
      <c r="AP117" s="133"/>
      <c r="AQ117" s="83"/>
      <c r="AR117" s="27"/>
      <c r="AS117" s="133"/>
      <c r="AT117" s="83"/>
      <c r="AU117" s="27"/>
      <c r="AV117" s="133"/>
      <c r="AW117" s="257"/>
      <c r="AX117" s="23"/>
      <c r="AZ117" s="257"/>
      <c r="BA117" s="23"/>
      <c r="BC117" s="257"/>
      <c r="BD117" s="23"/>
      <c r="BF117" s="257"/>
      <c r="BG117" s="23"/>
      <c r="BI117" s="257"/>
      <c r="BJ117" s="23"/>
      <c r="BL117" s="257"/>
      <c r="BM117" s="23"/>
      <c r="BN117" s="23"/>
      <c r="BO117" s="257"/>
      <c r="BP117" s="23"/>
      <c r="BQ117" s="23"/>
      <c r="BR117" s="257"/>
      <c r="BS117" s="23"/>
      <c r="BT117" s="23"/>
      <c r="BU117" s="257"/>
      <c r="BV117" s="23"/>
      <c r="BW117" s="23"/>
      <c r="BX117" s="257"/>
      <c r="BY117" s="23"/>
      <c r="BZ117" s="23"/>
      <c r="CA117" s="257"/>
      <c r="CB117" s="23"/>
      <c r="CC117" s="23"/>
      <c r="CD117" s="257"/>
      <c r="CE117" s="23"/>
      <c r="CF117" s="23"/>
      <c r="CG117" s="257"/>
      <c r="CH117" s="23"/>
      <c r="CI117" s="23"/>
      <c r="CJ117" s="257"/>
      <c r="CK117" s="23"/>
      <c r="CL117" s="23"/>
      <c r="CM117" s="257"/>
      <c r="CN117" s="23"/>
      <c r="CO117" s="23"/>
      <c r="CQ117" s="23"/>
      <c r="CR117" s="23"/>
      <c r="CT117" s="23"/>
      <c r="CU117" s="23"/>
      <c r="CW117" s="23"/>
      <c r="CX117" s="258"/>
      <c r="CY117" s="258"/>
      <c r="CZ117" s="258"/>
      <c r="DA117" s="258"/>
      <c r="DB117" s="258"/>
      <c r="DC117" s="258"/>
      <c r="DD117" s="258"/>
      <c r="DE117" s="258"/>
      <c r="DF117" s="258"/>
      <c r="DG117" s="258"/>
      <c r="DH117" s="258"/>
      <c r="DI117" s="258"/>
      <c r="DJ117" s="258"/>
      <c r="DK117" s="258"/>
      <c r="DL117" s="258"/>
      <c r="DM117" s="258"/>
      <c r="DN117" s="258"/>
      <c r="DO117" s="258"/>
      <c r="DP117" s="258"/>
      <c r="DQ117" s="258"/>
      <c r="DR117" s="258"/>
      <c r="DS117" s="258"/>
      <c r="DT117" s="258"/>
      <c r="DU117" s="258"/>
      <c r="DV117" s="258"/>
      <c r="DW117" s="258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</row>
    <row r="118" spans="1:429" s="28" customFormat="1">
      <c r="A118" s="461"/>
      <c r="B118" s="27"/>
      <c r="C118" s="26"/>
      <c r="D118" s="364"/>
      <c r="E118" s="428"/>
      <c r="F118" s="302"/>
      <c r="G118" s="262"/>
      <c r="H118" s="262"/>
      <c r="I118" s="431"/>
      <c r="J118" s="126"/>
      <c r="K118" s="127"/>
      <c r="L118" s="347"/>
      <c r="M118" s="31"/>
      <c r="N118" s="127"/>
      <c r="O118" s="143"/>
      <c r="P118" s="31"/>
      <c r="Q118" s="127"/>
      <c r="R118" s="143"/>
      <c r="S118" s="31"/>
      <c r="T118" s="127"/>
      <c r="U118" s="143"/>
      <c r="V118" s="31"/>
      <c r="W118" s="127"/>
      <c r="X118" s="143"/>
      <c r="Y118" s="31"/>
      <c r="Z118" s="127"/>
      <c r="AA118" s="143"/>
      <c r="AB118" s="31"/>
      <c r="AC118" s="127"/>
      <c r="AD118" s="143"/>
      <c r="AE118" s="31"/>
      <c r="AF118" s="127"/>
      <c r="AG118" s="133"/>
      <c r="AH118" s="83"/>
      <c r="AI118" s="127"/>
      <c r="AJ118" s="133"/>
      <c r="AK118" s="83"/>
      <c r="AL118" s="127"/>
      <c r="AM118" s="133"/>
      <c r="AN118" s="83"/>
      <c r="AO118" s="127"/>
      <c r="AP118" s="133"/>
      <c r="AQ118" s="83"/>
      <c r="AR118" s="127"/>
      <c r="AS118" s="133"/>
      <c r="AT118" s="83"/>
      <c r="AU118" s="127"/>
      <c r="AV118" s="133"/>
      <c r="AW118" s="83"/>
      <c r="AX118" s="127"/>
      <c r="AY118" s="133"/>
      <c r="AZ118" s="83"/>
      <c r="BA118" s="127"/>
      <c r="BB118" s="133"/>
      <c r="BC118" s="83"/>
      <c r="BD118" s="127"/>
      <c r="BE118" s="133"/>
      <c r="BF118" s="19"/>
      <c r="BG118" s="31"/>
      <c r="BH118" s="133"/>
      <c r="BI118" s="19"/>
      <c r="BJ118" s="31"/>
      <c r="BK118" s="133"/>
      <c r="BL118" s="19"/>
      <c r="BM118" s="31"/>
      <c r="BN118" s="133"/>
      <c r="BO118" s="19"/>
      <c r="BP118" s="31"/>
      <c r="BQ118" s="133"/>
      <c r="BR118" s="257"/>
      <c r="BU118" s="257"/>
      <c r="BX118" s="257"/>
      <c r="CA118" s="257"/>
      <c r="CD118" s="257"/>
      <c r="CG118" s="257"/>
      <c r="CJ118" s="257"/>
      <c r="CM118" s="257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4"/>
      <c r="DE118" s="264"/>
      <c r="DF118" s="264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</row>
    <row r="119" spans="1:429" s="28" customFormat="1">
      <c r="A119" s="461"/>
      <c r="B119" s="27"/>
      <c r="C119" s="26"/>
      <c r="D119" s="364"/>
      <c r="E119" s="308"/>
      <c r="F119" s="302"/>
      <c r="G119" s="262"/>
      <c r="H119" s="262"/>
      <c r="I119" s="431"/>
      <c r="J119" s="126"/>
      <c r="K119" s="127"/>
      <c r="L119" s="347"/>
      <c r="M119" s="31"/>
      <c r="N119" s="127"/>
      <c r="O119" s="143"/>
      <c r="P119" s="31"/>
      <c r="Q119" s="127"/>
      <c r="R119" s="143"/>
      <c r="S119" s="31"/>
      <c r="T119" s="127"/>
      <c r="U119" s="143"/>
      <c r="V119" s="31"/>
      <c r="W119" s="127"/>
      <c r="X119" s="143"/>
      <c r="Y119" s="31"/>
      <c r="Z119" s="127"/>
      <c r="AA119" s="143"/>
      <c r="AB119" s="31"/>
      <c r="AC119" s="127"/>
      <c r="AD119" s="133"/>
      <c r="AE119" s="83"/>
      <c r="AF119" s="127"/>
      <c r="AG119" s="133"/>
      <c r="AH119" s="83"/>
      <c r="AI119" s="127"/>
      <c r="AJ119" s="133"/>
      <c r="AK119" s="83"/>
      <c r="AL119" s="127"/>
      <c r="AM119" s="133"/>
      <c r="AN119" s="83"/>
      <c r="AO119" s="127"/>
      <c r="AP119" s="133"/>
      <c r="AQ119" s="83"/>
      <c r="AR119" s="127"/>
      <c r="AS119" s="133"/>
      <c r="AT119" s="83"/>
      <c r="AU119" s="127"/>
      <c r="AV119" s="133"/>
      <c r="AW119" s="83"/>
      <c r="AX119" s="127"/>
      <c r="AY119" s="133"/>
      <c r="AZ119" s="83"/>
      <c r="BA119" s="127"/>
      <c r="BB119" s="133"/>
      <c r="BC119" s="19"/>
      <c r="BD119" s="31"/>
      <c r="BE119" s="133"/>
      <c r="BF119" s="19"/>
      <c r="BG119" s="31"/>
      <c r="BH119" s="133"/>
      <c r="BI119" s="19"/>
      <c r="BJ119" s="31"/>
      <c r="BK119" s="133"/>
      <c r="BL119" s="19"/>
      <c r="BM119" s="31"/>
      <c r="BN119" s="133"/>
      <c r="BO119" s="19"/>
      <c r="BP119" s="31"/>
      <c r="BQ119" s="133"/>
      <c r="BR119" s="257"/>
      <c r="BU119" s="257"/>
      <c r="BX119" s="257"/>
      <c r="CA119" s="257"/>
      <c r="CD119" s="257"/>
      <c r="CG119" s="257"/>
      <c r="CJ119" s="257"/>
      <c r="CM119" s="257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64"/>
      <c r="DG119" s="264"/>
      <c r="DH119" s="264"/>
      <c r="DI119" s="264"/>
      <c r="DJ119" s="264"/>
      <c r="DK119" s="264"/>
      <c r="DL119" s="264"/>
      <c r="DM119" s="264"/>
      <c r="DN119" s="264"/>
      <c r="DO119" s="264"/>
      <c r="DP119" s="264"/>
      <c r="DQ119" s="264"/>
    </row>
    <row r="120" spans="1:429" s="28" customFormat="1">
      <c r="A120" s="23"/>
      <c r="B120" s="24"/>
      <c r="C120" s="15"/>
      <c r="D120" s="42"/>
      <c r="E120" s="89"/>
      <c r="F120" s="302"/>
      <c r="G120" s="262"/>
      <c r="H120" s="153"/>
      <c r="I120" s="100"/>
      <c r="J120" s="154"/>
      <c r="K120" s="155"/>
      <c r="L120" s="347"/>
      <c r="M120" s="31"/>
      <c r="N120" s="27"/>
      <c r="O120" s="143"/>
      <c r="P120" s="31"/>
      <c r="Q120" s="27"/>
      <c r="R120" s="143"/>
      <c r="S120" s="31"/>
      <c r="T120" s="27"/>
      <c r="U120" s="143"/>
      <c r="V120" s="31"/>
      <c r="W120" s="27"/>
      <c r="X120" s="143"/>
      <c r="Y120" s="31"/>
      <c r="Z120" s="27"/>
      <c r="AA120" s="143"/>
      <c r="AB120" s="31"/>
      <c r="AC120" s="27"/>
      <c r="AD120" s="133"/>
      <c r="AE120" s="83"/>
      <c r="AF120" s="27"/>
      <c r="AG120" s="133"/>
      <c r="AH120" s="83"/>
      <c r="AI120" s="27"/>
      <c r="AJ120" s="133"/>
      <c r="AK120" s="19"/>
      <c r="AL120" s="31"/>
      <c r="AM120" s="133"/>
      <c r="AN120" s="257"/>
      <c r="AO120" s="23"/>
      <c r="AP120" s="358"/>
      <c r="AQ120" s="257"/>
      <c r="AR120" s="23"/>
      <c r="AT120" s="257"/>
      <c r="AU120" s="23"/>
      <c r="AW120" s="257"/>
      <c r="AX120" s="23"/>
      <c r="AZ120" s="257"/>
      <c r="BA120" s="23"/>
      <c r="BC120" s="257"/>
      <c r="BD120" s="23"/>
      <c r="BF120" s="257"/>
      <c r="BG120" s="23"/>
      <c r="BI120" s="257"/>
      <c r="BJ120" s="23"/>
      <c r="BL120" s="257"/>
      <c r="BM120" s="23"/>
      <c r="BN120" s="23"/>
      <c r="BO120" s="257"/>
      <c r="BP120" s="23"/>
      <c r="BQ120" s="23"/>
      <c r="BR120" s="257"/>
      <c r="BS120" s="23"/>
      <c r="BT120" s="23"/>
      <c r="BU120" s="257"/>
      <c r="BV120" s="23"/>
      <c r="BW120" s="23"/>
      <c r="BX120" s="257"/>
      <c r="BY120" s="23"/>
      <c r="BZ120" s="23"/>
      <c r="CA120" s="257"/>
      <c r="CB120" s="23"/>
      <c r="CC120" s="23"/>
      <c r="CD120" s="257"/>
      <c r="CE120" s="23"/>
      <c r="CF120" s="23"/>
      <c r="CG120" s="257"/>
      <c r="CH120" s="23"/>
      <c r="CI120" s="23"/>
      <c r="CJ120" s="257"/>
      <c r="CK120" s="23"/>
      <c r="CL120" s="23"/>
      <c r="CM120" s="257"/>
      <c r="CN120" s="23"/>
      <c r="CQ120" s="23"/>
      <c r="CT120" s="23"/>
      <c r="CU120" s="23"/>
      <c r="CW120" s="23"/>
      <c r="CX120" s="258"/>
      <c r="CY120" s="264"/>
      <c r="CZ120" s="258"/>
      <c r="DA120" s="258"/>
      <c r="DB120" s="264"/>
      <c r="DC120" s="258"/>
      <c r="DD120" s="258"/>
      <c r="DE120" s="264"/>
      <c r="DF120" s="258"/>
      <c r="DG120" s="258"/>
      <c r="DH120" s="264"/>
      <c r="DI120" s="258"/>
      <c r="DJ120" s="258"/>
      <c r="DK120" s="264"/>
      <c r="DL120" s="258"/>
      <c r="DM120" s="258"/>
      <c r="DN120" s="264"/>
      <c r="DO120" s="258"/>
      <c r="DP120" s="258"/>
      <c r="DQ120" s="264"/>
      <c r="DR120" s="258"/>
      <c r="DS120" s="258"/>
      <c r="DT120" s="264"/>
      <c r="DU120" s="258"/>
      <c r="DV120" s="258"/>
      <c r="DW120" s="264"/>
      <c r="DX120" s="23"/>
      <c r="DY120" s="23"/>
      <c r="EA120" s="23"/>
      <c r="EB120" s="23"/>
      <c r="ED120" s="23"/>
      <c r="EE120" s="23"/>
      <c r="EG120" s="23"/>
      <c r="EH120" s="23"/>
      <c r="EJ120" s="23"/>
      <c r="EK120" s="23"/>
      <c r="EM120" s="23"/>
      <c r="EN120" s="23"/>
      <c r="EP120" s="23"/>
      <c r="EQ120" s="23"/>
      <c r="ES120" s="23"/>
      <c r="ET120" s="23"/>
      <c r="EV120" s="23"/>
      <c r="EW120" s="23"/>
      <c r="EY120" s="23"/>
      <c r="EZ120" s="23"/>
      <c r="FB120" s="23"/>
      <c r="FC120" s="23"/>
      <c r="FE120" s="23"/>
      <c r="FF120" s="23"/>
      <c r="FH120" s="23"/>
      <c r="FI120" s="23"/>
      <c r="FK120" s="23"/>
      <c r="FL120" s="23"/>
      <c r="FN120" s="23"/>
      <c r="FO120" s="23"/>
      <c r="FQ120" s="23"/>
      <c r="FR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</row>
    <row r="121" spans="1:429" s="23" customFormat="1">
      <c r="B121" s="24"/>
      <c r="C121" s="15"/>
      <c r="D121" s="193"/>
      <c r="E121" s="89"/>
      <c r="F121" s="302"/>
      <c r="G121" s="262"/>
      <c r="H121" s="153"/>
      <c r="I121" s="100"/>
      <c r="J121" s="154"/>
      <c r="K121" s="155"/>
      <c r="L121" s="347"/>
      <c r="M121" s="31"/>
      <c r="N121" s="27"/>
      <c r="O121" s="143"/>
      <c r="P121" s="31"/>
      <c r="Q121" s="27"/>
      <c r="R121" s="143"/>
      <c r="S121" s="31"/>
      <c r="T121" s="27"/>
      <c r="U121" s="143"/>
      <c r="V121" s="31"/>
      <c r="W121" s="27"/>
      <c r="X121" s="143"/>
      <c r="Y121" s="31"/>
      <c r="Z121" s="27"/>
      <c r="AA121" s="143"/>
      <c r="AB121" s="31"/>
      <c r="AC121" s="27"/>
      <c r="AD121" s="133"/>
      <c r="AE121" s="83"/>
      <c r="AF121" s="27"/>
      <c r="AG121" s="133"/>
      <c r="AH121" s="83"/>
      <c r="AI121" s="27"/>
      <c r="AJ121" s="133"/>
      <c r="AK121" s="83"/>
      <c r="AL121" s="27"/>
      <c r="AM121" s="133"/>
      <c r="AN121" s="83"/>
      <c r="AO121" s="27"/>
      <c r="AP121" s="133"/>
      <c r="AQ121" s="83"/>
      <c r="AR121" s="27"/>
      <c r="AS121" s="133"/>
      <c r="AT121" s="83"/>
      <c r="AU121" s="27"/>
      <c r="AV121" s="133"/>
      <c r="AW121" s="83"/>
      <c r="AX121" s="27"/>
      <c r="AY121" s="133"/>
      <c r="AZ121" s="83"/>
      <c r="BA121" s="27"/>
      <c r="BB121" s="133"/>
      <c r="BC121" s="83"/>
      <c r="BD121" s="27"/>
      <c r="BE121" s="133"/>
      <c r="BF121" s="257"/>
      <c r="BH121" s="28"/>
      <c r="BI121" s="257"/>
      <c r="BK121" s="28"/>
      <c r="BL121" s="257"/>
      <c r="BO121" s="257"/>
      <c r="BR121" s="257"/>
      <c r="BU121" s="257"/>
      <c r="BX121" s="257"/>
      <c r="CA121" s="257"/>
      <c r="CD121" s="257"/>
      <c r="CG121" s="257"/>
      <c r="CJ121" s="257"/>
      <c r="CM121" s="257"/>
      <c r="CP121" s="28"/>
      <c r="CS121" s="28"/>
      <c r="CV121" s="28"/>
      <c r="CX121" s="264"/>
      <c r="CY121" s="258"/>
      <c r="CZ121" s="258"/>
      <c r="DA121" s="258"/>
      <c r="DB121" s="258"/>
      <c r="DC121" s="258"/>
      <c r="DD121" s="258"/>
      <c r="DE121" s="258"/>
      <c r="DF121" s="258"/>
      <c r="DG121" s="258"/>
      <c r="DH121" s="258"/>
      <c r="DI121" s="258"/>
      <c r="DJ121" s="258"/>
      <c r="DK121" s="258"/>
      <c r="DL121" s="258"/>
      <c r="DM121" s="258"/>
      <c r="DN121" s="258"/>
      <c r="DO121" s="258"/>
      <c r="DP121" s="258"/>
      <c r="DQ121" s="258"/>
      <c r="DR121" s="258"/>
      <c r="DS121" s="258"/>
      <c r="DT121" s="258"/>
      <c r="DU121" s="258"/>
      <c r="DV121" s="258"/>
      <c r="DW121" s="25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</row>
    <row r="122" spans="1:429" s="28" customFormat="1">
      <c r="A122" s="23"/>
      <c r="B122" s="24"/>
      <c r="C122" s="15"/>
      <c r="D122" s="193"/>
      <c r="E122" s="89"/>
      <c r="F122" s="302"/>
      <c r="G122" s="262"/>
      <c r="H122" s="153"/>
      <c r="I122" s="100"/>
      <c r="J122" s="154"/>
      <c r="K122" s="155"/>
      <c r="L122" s="347"/>
      <c r="M122" s="31"/>
      <c r="N122" s="27"/>
      <c r="O122" s="143"/>
      <c r="P122" s="31"/>
      <c r="Q122" s="27"/>
      <c r="R122" s="143"/>
      <c r="S122" s="31"/>
      <c r="T122" s="27"/>
      <c r="U122" s="143"/>
      <c r="V122" s="31"/>
      <c r="W122" s="27"/>
      <c r="X122" s="143"/>
      <c r="Y122" s="31"/>
      <c r="Z122" s="27"/>
      <c r="AA122" s="143"/>
      <c r="AB122" s="31"/>
      <c r="AC122" s="27"/>
      <c r="AD122" s="143"/>
      <c r="AE122" s="31"/>
      <c r="AF122" s="27"/>
      <c r="AG122" s="133"/>
      <c r="AH122" s="83"/>
      <c r="AI122" s="27"/>
      <c r="AJ122" s="133"/>
      <c r="AK122" s="83"/>
      <c r="AL122" s="27"/>
      <c r="AM122" s="133"/>
      <c r="AN122" s="83"/>
      <c r="AO122" s="27"/>
      <c r="AP122" s="133"/>
      <c r="AQ122" s="83"/>
      <c r="AR122" s="27"/>
      <c r="AS122" s="133"/>
      <c r="AT122" s="83"/>
      <c r="AU122" s="27"/>
      <c r="AV122" s="133"/>
      <c r="AW122" s="83"/>
      <c r="AX122" s="27"/>
      <c r="AY122" s="133"/>
      <c r="AZ122" s="83"/>
      <c r="BA122" s="27"/>
      <c r="BB122" s="133"/>
      <c r="BC122" s="83"/>
      <c r="BD122" s="27"/>
      <c r="BE122" s="133"/>
      <c r="BF122" s="257"/>
      <c r="BG122" s="23"/>
      <c r="BI122" s="257"/>
      <c r="BJ122" s="23"/>
      <c r="BL122" s="257"/>
      <c r="BM122" s="23"/>
      <c r="BN122" s="23"/>
      <c r="BO122" s="257"/>
      <c r="BP122" s="23"/>
      <c r="BQ122" s="23"/>
      <c r="BR122" s="257"/>
      <c r="BS122" s="23"/>
      <c r="BT122" s="23"/>
      <c r="BU122" s="257"/>
      <c r="BV122" s="23"/>
      <c r="BW122" s="23"/>
      <c r="BX122" s="257"/>
      <c r="BY122" s="23"/>
      <c r="BZ122" s="23"/>
      <c r="CA122" s="257"/>
      <c r="CB122" s="23"/>
      <c r="CC122" s="23"/>
      <c r="CD122" s="257"/>
      <c r="CE122" s="23"/>
      <c r="CF122" s="23"/>
      <c r="CG122" s="257"/>
      <c r="CH122" s="23"/>
      <c r="CI122" s="23"/>
      <c r="CJ122" s="257"/>
      <c r="CK122" s="23"/>
      <c r="CL122" s="23"/>
      <c r="CM122" s="257"/>
      <c r="CN122" s="23"/>
      <c r="CO122" s="23"/>
      <c r="CQ122" s="23"/>
      <c r="CR122" s="23"/>
      <c r="CT122" s="23"/>
      <c r="CU122" s="23"/>
      <c r="CW122" s="23"/>
      <c r="CX122" s="264"/>
      <c r="CY122" s="264"/>
      <c r="CZ122" s="258"/>
      <c r="DA122" s="258"/>
      <c r="DB122" s="264"/>
      <c r="DC122" s="258"/>
      <c r="DD122" s="258"/>
      <c r="DE122" s="264"/>
      <c r="DF122" s="258"/>
      <c r="DG122" s="258"/>
      <c r="DH122" s="264"/>
      <c r="DI122" s="258"/>
      <c r="DJ122" s="258"/>
      <c r="DK122" s="258"/>
      <c r="DL122" s="258"/>
      <c r="DM122" s="258"/>
      <c r="DN122" s="258"/>
      <c r="DO122" s="258"/>
      <c r="DP122" s="258"/>
      <c r="DQ122" s="258"/>
      <c r="DR122" s="258"/>
      <c r="DS122" s="258"/>
      <c r="DT122" s="258"/>
      <c r="DU122" s="258"/>
      <c r="DV122" s="258"/>
      <c r="DW122" s="258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</row>
    <row r="123" spans="1:429" s="28" customFormat="1">
      <c r="A123" s="23"/>
      <c r="B123" s="24"/>
      <c r="C123" s="15"/>
      <c r="D123" s="193"/>
      <c r="E123" s="89"/>
      <c r="F123" s="302"/>
      <c r="G123" s="262"/>
      <c r="H123" s="153"/>
      <c r="I123" s="59"/>
      <c r="J123" s="154"/>
      <c r="K123" s="155"/>
      <c r="L123" s="347"/>
      <c r="M123" s="31"/>
      <c r="N123" s="127"/>
      <c r="O123" s="143"/>
      <c r="P123" s="31"/>
      <c r="Q123" s="127"/>
      <c r="R123" s="143"/>
      <c r="S123" s="31"/>
      <c r="T123" s="127"/>
      <c r="U123" s="143"/>
      <c r="V123" s="31"/>
      <c r="W123" s="127"/>
      <c r="X123" s="143"/>
      <c r="Y123" s="31"/>
      <c r="Z123" s="127"/>
      <c r="AA123" s="143"/>
      <c r="AB123" s="31"/>
      <c r="AC123" s="127"/>
      <c r="AD123" s="133"/>
      <c r="AE123" s="83"/>
      <c r="AF123" s="127"/>
      <c r="AG123" s="133"/>
      <c r="AH123" s="83"/>
      <c r="AI123" s="127"/>
      <c r="AJ123" s="133"/>
      <c r="AK123" s="83"/>
      <c r="AL123" s="127"/>
      <c r="AM123" s="133"/>
      <c r="AN123" s="83"/>
      <c r="AO123" s="127"/>
      <c r="AP123" s="133"/>
      <c r="AQ123" s="83"/>
      <c r="AR123" s="127"/>
      <c r="AS123" s="133"/>
      <c r="AT123" s="44"/>
      <c r="AU123" s="127"/>
      <c r="AV123" s="133"/>
      <c r="AW123" s="44"/>
      <c r="AX123" s="27"/>
      <c r="AY123" s="132"/>
      <c r="AZ123" s="16"/>
      <c r="BA123" s="27"/>
      <c r="BB123" s="133"/>
      <c r="BC123" s="19"/>
      <c r="BD123" s="31"/>
      <c r="BE123" s="133"/>
      <c r="BF123" s="19"/>
      <c r="BG123" s="31"/>
      <c r="BH123" s="133"/>
      <c r="BI123" s="19"/>
      <c r="BJ123" s="31"/>
      <c r="BK123" s="133"/>
      <c r="BL123" s="19"/>
      <c r="BM123" s="31"/>
      <c r="BN123" s="142"/>
      <c r="BO123" s="19"/>
      <c r="BP123" s="31"/>
      <c r="BQ123" s="142"/>
      <c r="BR123" s="19"/>
      <c r="BS123" s="31"/>
      <c r="BT123" s="142"/>
      <c r="BU123" s="19"/>
      <c r="BV123" s="31"/>
      <c r="BW123" s="142"/>
      <c r="BX123" s="19"/>
      <c r="BY123" s="31"/>
      <c r="BZ123" s="142"/>
      <c r="CA123" s="19"/>
      <c r="CB123" s="31"/>
      <c r="CC123" s="142"/>
      <c r="CD123" s="19"/>
      <c r="CE123" s="31"/>
      <c r="CF123" s="142"/>
      <c r="CG123" s="19"/>
      <c r="CH123" s="31"/>
      <c r="CI123" s="142"/>
      <c r="CJ123" s="19"/>
      <c r="CK123" s="31"/>
      <c r="CL123" s="18"/>
      <c r="CM123" s="19"/>
      <c r="CN123" s="31"/>
      <c r="CO123" s="18"/>
      <c r="CP123" s="30"/>
      <c r="CQ123" s="31"/>
      <c r="CR123" s="18"/>
      <c r="CT123" s="23"/>
      <c r="CU123" s="23"/>
      <c r="CW123" s="23"/>
      <c r="CX123" s="258"/>
      <c r="CY123" s="258"/>
      <c r="CZ123" s="258"/>
      <c r="DA123" s="258"/>
      <c r="DB123" s="258"/>
      <c r="DC123" s="258"/>
      <c r="DD123" s="258"/>
      <c r="DE123" s="258"/>
      <c r="DF123" s="258"/>
      <c r="DG123" s="258"/>
      <c r="DH123" s="258"/>
      <c r="DI123" s="258"/>
      <c r="DJ123" s="258"/>
      <c r="DK123" s="258"/>
      <c r="DL123" s="258"/>
      <c r="DM123" s="258"/>
      <c r="DN123" s="258"/>
      <c r="DO123" s="258"/>
      <c r="DP123" s="258"/>
      <c r="DQ123" s="258"/>
      <c r="DR123" s="258"/>
      <c r="DS123" s="258"/>
      <c r="DT123" s="258"/>
      <c r="DU123" s="258"/>
      <c r="DV123" s="258"/>
      <c r="DW123" s="258"/>
      <c r="DX123" s="23"/>
      <c r="DY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</row>
    <row r="124" spans="1:429" s="28" customFormat="1">
      <c r="A124" s="23"/>
      <c r="B124" s="24"/>
      <c r="C124" s="15"/>
      <c r="D124" s="193"/>
      <c r="E124" s="150"/>
      <c r="F124" s="302"/>
      <c r="G124" s="262"/>
      <c r="H124" s="153"/>
      <c r="I124" s="100"/>
      <c r="J124" s="154"/>
      <c r="K124" s="155"/>
      <c r="L124" s="347"/>
      <c r="M124" s="31"/>
      <c r="N124" s="31"/>
      <c r="O124" s="606"/>
      <c r="P124" s="31"/>
      <c r="Q124" s="31"/>
      <c r="R124" s="606"/>
      <c r="S124" s="31"/>
      <c r="T124" s="31"/>
      <c r="U124" s="606"/>
      <c r="V124" s="31"/>
      <c r="W124" s="31"/>
      <c r="X124" s="606"/>
      <c r="Y124" s="31"/>
      <c r="Z124" s="127"/>
      <c r="AA124" s="143"/>
      <c r="AB124" s="31"/>
      <c r="AC124" s="127"/>
      <c r="AD124" s="133"/>
      <c r="AE124" s="83"/>
      <c r="AF124" s="127"/>
      <c r="AG124" s="133"/>
      <c r="AH124" s="83"/>
      <c r="AI124" s="127"/>
      <c r="AJ124" s="133"/>
      <c r="AK124" s="83"/>
      <c r="AL124" s="127"/>
      <c r="AM124" s="133"/>
      <c r="AN124" s="83"/>
      <c r="AO124" s="127"/>
      <c r="AP124" s="133"/>
      <c r="AQ124" s="83"/>
      <c r="AR124" s="127"/>
      <c r="AS124" s="133"/>
      <c r="AT124" s="83"/>
      <c r="AU124" s="127"/>
      <c r="AV124" s="133"/>
      <c r="AW124" s="83"/>
      <c r="AX124" s="127"/>
      <c r="AY124" s="133"/>
      <c r="AZ124" s="83"/>
      <c r="BA124" s="127"/>
      <c r="BB124" s="133"/>
      <c r="BC124" s="83"/>
      <c r="BD124" s="127"/>
      <c r="BE124" s="133"/>
      <c r="BF124" s="83"/>
      <c r="BG124" s="127"/>
      <c r="BH124" s="133"/>
      <c r="BI124" s="83"/>
      <c r="BJ124" s="127"/>
      <c r="BK124" s="133"/>
      <c r="BL124" s="83"/>
      <c r="BM124" s="127"/>
      <c r="BN124" s="133"/>
      <c r="BO124" s="83"/>
      <c r="BP124" s="127"/>
      <c r="BQ124" s="133"/>
      <c r="BR124" s="83"/>
      <c r="BS124" s="127"/>
      <c r="BT124" s="133"/>
      <c r="BU124" s="83"/>
      <c r="BV124" s="127"/>
      <c r="BW124" s="133"/>
      <c r="BX124" s="83"/>
      <c r="BY124" s="127"/>
      <c r="BZ124" s="133"/>
      <c r="CA124" s="83"/>
      <c r="CB124" s="127"/>
      <c r="CC124" s="133"/>
      <c r="CD124" s="83"/>
      <c r="CE124" s="127"/>
      <c r="CF124" s="133"/>
      <c r="CG124" s="83"/>
      <c r="CH124" s="127"/>
      <c r="CI124" s="133"/>
      <c r="CJ124" s="83"/>
      <c r="CK124" s="127"/>
      <c r="CL124" s="133"/>
      <c r="CM124" s="83"/>
      <c r="CN124" s="127"/>
      <c r="CO124" s="133"/>
      <c r="CP124" s="83"/>
      <c r="CQ124" s="127"/>
      <c r="CR124" s="133"/>
      <c r="CS124" s="83"/>
      <c r="CT124" s="127"/>
      <c r="CU124" s="133"/>
      <c r="CV124" s="31"/>
      <c r="CW124" s="127"/>
      <c r="CX124" s="133"/>
      <c r="CY124" s="31"/>
      <c r="CZ124" s="127"/>
      <c r="DA124" s="133"/>
      <c r="DB124" s="31"/>
      <c r="DC124" s="127"/>
      <c r="DD124" s="133"/>
      <c r="DE124" s="31"/>
      <c r="DF124" s="127"/>
      <c r="DG124" s="133"/>
      <c r="DH124" s="31"/>
      <c r="DI124" s="127"/>
      <c r="DJ124" s="133"/>
      <c r="DK124" s="31"/>
      <c r="DL124" s="127"/>
      <c r="DM124" s="133"/>
      <c r="DN124" s="31"/>
      <c r="DO124" s="127"/>
      <c r="DP124" s="133"/>
      <c r="DQ124" s="31"/>
      <c r="DR124" s="127"/>
      <c r="DS124" s="133"/>
      <c r="DT124" s="31"/>
      <c r="DU124" s="127"/>
      <c r="DV124" s="133"/>
      <c r="DW124" s="31"/>
      <c r="DX124" s="127"/>
      <c r="DY124" s="133"/>
      <c r="DZ124" s="31"/>
      <c r="EA124" s="127"/>
      <c r="EB124" s="133"/>
      <c r="EC124" s="31"/>
      <c r="ED124" s="127"/>
      <c r="EE124" s="133"/>
      <c r="EF124" s="31"/>
      <c r="EG124" s="127"/>
      <c r="EH124" s="133"/>
      <c r="EI124" s="31"/>
      <c r="EJ124" s="127"/>
      <c r="EK124" s="133"/>
      <c r="EL124" s="31"/>
      <c r="EM124" s="127"/>
      <c r="EN124" s="133"/>
      <c r="EO124" s="31"/>
      <c r="EP124" s="127"/>
      <c r="EQ124" s="133"/>
      <c r="ER124" s="31"/>
      <c r="ES124" s="127"/>
      <c r="ET124" s="133"/>
      <c r="EU124" s="31"/>
      <c r="EV124" s="127"/>
      <c r="EW124" s="133"/>
      <c r="EX124" s="31"/>
      <c r="EY124" s="127"/>
      <c r="EZ124" s="13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</row>
    <row r="125" spans="1:429" s="28" customFormat="1">
      <c r="A125" s="23"/>
      <c r="B125" s="24"/>
      <c r="C125" s="15"/>
      <c r="D125" s="193"/>
      <c r="E125" s="195"/>
      <c r="F125" s="302"/>
      <c r="G125" s="262"/>
      <c r="H125" s="153"/>
      <c r="I125" s="100"/>
      <c r="J125" s="154"/>
      <c r="K125" s="155"/>
      <c r="L125" s="347"/>
      <c r="M125" s="31"/>
      <c r="N125" s="127"/>
      <c r="O125" s="143"/>
      <c r="P125" s="31"/>
      <c r="Q125" s="127"/>
      <c r="R125" s="143"/>
      <c r="S125" s="31"/>
      <c r="T125" s="127"/>
      <c r="U125" s="143"/>
      <c r="V125" s="31"/>
      <c r="W125" s="127"/>
      <c r="X125" s="143"/>
      <c r="Y125" s="31"/>
      <c r="Z125" s="127"/>
      <c r="AA125" s="143"/>
      <c r="AB125" s="31"/>
      <c r="AC125" s="127"/>
      <c r="AD125" s="133"/>
      <c r="AE125" s="83"/>
      <c r="AF125" s="127"/>
      <c r="AG125" s="133"/>
      <c r="AH125" s="83"/>
      <c r="AI125" s="127"/>
      <c r="AJ125" s="133"/>
      <c r="AK125" s="83"/>
      <c r="AL125" s="127"/>
      <c r="AM125" s="133"/>
      <c r="AN125" s="83"/>
      <c r="AO125" s="127"/>
      <c r="AP125" s="133"/>
      <c r="AQ125" s="83"/>
      <c r="AR125" s="127"/>
      <c r="AS125" s="133"/>
      <c r="AT125" s="83"/>
      <c r="AU125" s="127"/>
      <c r="AV125" s="133"/>
      <c r="AW125" s="83"/>
      <c r="AX125" s="127"/>
      <c r="AY125" s="133"/>
      <c r="AZ125" s="83"/>
      <c r="BA125" s="127"/>
      <c r="BB125" s="133"/>
      <c r="BC125" s="83"/>
      <c r="BD125" s="127"/>
      <c r="BE125" s="133"/>
      <c r="BF125" s="83"/>
      <c r="BG125" s="127"/>
      <c r="BH125" s="133"/>
      <c r="BI125" s="83"/>
      <c r="BJ125" s="127"/>
      <c r="BK125" s="133"/>
      <c r="BL125" s="83"/>
      <c r="BM125" s="127"/>
      <c r="BN125" s="133"/>
      <c r="BO125" s="83"/>
      <c r="BP125" s="127"/>
      <c r="BQ125" s="133"/>
      <c r="BR125" s="83"/>
      <c r="BS125" s="127"/>
      <c r="BT125" s="133"/>
      <c r="BU125" s="19"/>
      <c r="BV125" s="31"/>
      <c r="BW125" s="142"/>
      <c r="BX125" s="19"/>
      <c r="BY125" s="31"/>
      <c r="BZ125" s="142"/>
      <c r="CA125" s="19"/>
      <c r="CB125" s="31"/>
      <c r="CC125" s="142"/>
      <c r="CD125" s="19"/>
      <c r="CE125" s="31"/>
      <c r="CF125" s="142"/>
      <c r="CG125" s="19"/>
      <c r="CH125" s="31"/>
      <c r="CI125" s="142"/>
      <c r="CJ125" s="19"/>
      <c r="CK125" s="31"/>
      <c r="CL125" s="18"/>
      <c r="CM125" s="19"/>
      <c r="CN125" s="31"/>
      <c r="CO125" s="18"/>
      <c r="CP125" s="19"/>
      <c r="CQ125" s="31"/>
      <c r="CR125" s="18"/>
      <c r="CS125" s="257"/>
      <c r="CT125" s="23"/>
      <c r="CU125" s="23"/>
      <c r="CV125" s="257"/>
      <c r="CW125" s="23"/>
      <c r="CX125" s="258"/>
      <c r="CY125" s="357"/>
      <c r="CZ125" s="258"/>
      <c r="DA125" s="258"/>
      <c r="DB125" s="258"/>
      <c r="DC125" s="258"/>
      <c r="DD125" s="258"/>
      <c r="DE125" s="258"/>
      <c r="DF125" s="258"/>
      <c r="DG125" s="258"/>
      <c r="DH125" s="258"/>
      <c r="DI125" s="258"/>
      <c r="DJ125" s="258"/>
      <c r="DK125" s="258"/>
      <c r="DL125" s="258"/>
      <c r="DM125" s="258"/>
      <c r="DN125" s="258"/>
      <c r="DO125" s="258"/>
      <c r="DP125" s="258"/>
      <c r="DQ125" s="258"/>
      <c r="DR125" s="258"/>
      <c r="DS125" s="258"/>
      <c r="DT125" s="258"/>
      <c r="DU125" s="258"/>
      <c r="DV125" s="258"/>
      <c r="DW125" s="258"/>
      <c r="DX125" s="23"/>
      <c r="DY125" s="23"/>
      <c r="DZ125" s="257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</row>
    <row r="126" spans="1:429" s="28" customFormat="1">
      <c r="A126" s="23"/>
      <c r="B126" s="24"/>
      <c r="C126" s="15"/>
      <c r="D126" s="193"/>
      <c r="E126" s="89"/>
      <c r="F126" s="302"/>
      <c r="G126" s="262"/>
      <c r="H126" s="153"/>
      <c r="I126" s="59"/>
      <c r="J126" s="154"/>
      <c r="K126" s="155"/>
      <c r="L126" s="347"/>
      <c r="M126" s="31"/>
      <c r="N126" s="127"/>
      <c r="O126" s="143"/>
      <c r="P126" s="31"/>
      <c r="Q126" s="127"/>
      <c r="R126" s="143"/>
      <c r="S126" s="31"/>
      <c r="T126" s="127"/>
      <c r="U126" s="143"/>
      <c r="V126" s="31"/>
      <c r="W126" s="127"/>
      <c r="X126" s="143"/>
      <c r="Y126" s="31"/>
      <c r="Z126" s="127"/>
      <c r="AA126" s="143"/>
      <c r="AB126" s="31"/>
      <c r="AC126" s="127"/>
      <c r="AD126" s="143"/>
      <c r="AE126" s="31"/>
      <c r="AF126" s="127"/>
      <c r="AG126" s="133"/>
      <c r="AH126" s="83"/>
      <c r="AI126" s="127"/>
      <c r="AJ126" s="133"/>
      <c r="AK126" s="83"/>
      <c r="AL126" s="127"/>
      <c r="AM126" s="133"/>
      <c r="AN126" s="83"/>
      <c r="AO126" s="127"/>
      <c r="AP126" s="133"/>
      <c r="AQ126" s="44"/>
      <c r="AR126" s="127"/>
      <c r="AS126" s="133"/>
      <c r="AT126" s="44"/>
      <c r="AU126" s="27"/>
      <c r="AV126" s="132"/>
      <c r="AW126" s="16"/>
      <c r="AX126" s="27"/>
      <c r="AY126" s="133"/>
      <c r="AZ126" s="19"/>
      <c r="BA126" s="31"/>
      <c r="BB126" s="133"/>
      <c r="BC126" s="19"/>
      <c r="BD126" s="31"/>
      <c r="BE126" s="133"/>
      <c r="BF126" s="19"/>
      <c r="BG126" s="31"/>
      <c r="BH126" s="133"/>
      <c r="BI126" s="19"/>
      <c r="BJ126" s="31"/>
      <c r="BK126" s="142"/>
      <c r="BL126" s="19"/>
      <c r="BM126" s="31"/>
      <c r="BN126" s="142"/>
      <c r="BO126" s="19"/>
      <c r="BP126" s="31"/>
      <c r="BQ126" s="142"/>
      <c r="BR126" s="19"/>
      <c r="BS126" s="31"/>
      <c r="BT126" s="142"/>
      <c r="BU126" s="19"/>
      <c r="BV126" s="31"/>
      <c r="BW126" s="142"/>
      <c r="BX126" s="19"/>
      <c r="BY126" s="31"/>
      <c r="BZ126" s="142"/>
      <c r="CA126" s="19"/>
      <c r="CB126" s="31"/>
      <c r="CC126" s="142"/>
      <c r="CD126" s="19"/>
      <c r="CE126" s="31"/>
      <c r="CF126" s="142"/>
      <c r="CG126" s="19"/>
      <c r="CH126" s="31"/>
      <c r="CI126" s="18"/>
      <c r="CJ126" s="19"/>
      <c r="CK126" s="31"/>
      <c r="CL126" s="18"/>
      <c r="CM126" s="19"/>
      <c r="CN126" s="31"/>
      <c r="CO126" s="18"/>
      <c r="CP126" s="257"/>
      <c r="CQ126" s="23"/>
      <c r="CR126" s="23"/>
      <c r="CS126" s="257"/>
      <c r="CT126" s="23"/>
      <c r="CU126" s="258"/>
      <c r="CV126" s="357"/>
      <c r="CW126" s="258"/>
      <c r="CX126" s="258"/>
      <c r="CY126" s="258"/>
      <c r="CZ126" s="258"/>
      <c r="DA126" s="258"/>
      <c r="DB126" s="258"/>
      <c r="DC126" s="258"/>
      <c r="DD126" s="258"/>
      <c r="DE126" s="258"/>
      <c r="DF126" s="258"/>
      <c r="DG126" s="258"/>
      <c r="DH126" s="258"/>
      <c r="DI126" s="258"/>
      <c r="DJ126" s="258"/>
      <c r="DK126" s="258"/>
      <c r="DL126" s="258"/>
      <c r="DM126" s="258"/>
      <c r="DN126" s="258"/>
      <c r="DO126" s="258"/>
      <c r="DP126" s="258"/>
      <c r="DQ126" s="258"/>
      <c r="DR126" s="258"/>
      <c r="DS126" s="258"/>
      <c r="DT126" s="258"/>
      <c r="DU126" s="23"/>
      <c r="DV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</row>
    <row r="127" spans="1:429" s="28" customFormat="1">
      <c r="A127" s="23"/>
      <c r="B127" s="24"/>
      <c r="C127" s="15"/>
      <c r="D127" s="193"/>
      <c r="E127" s="89"/>
      <c r="F127" s="302"/>
      <c r="G127" s="262"/>
      <c r="H127" s="153"/>
      <c r="I127" s="59"/>
      <c r="J127" s="154"/>
      <c r="K127" s="155"/>
      <c r="L127" s="347"/>
      <c r="M127" s="31"/>
      <c r="N127" s="127"/>
      <c r="O127" s="143"/>
      <c r="P127" s="31"/>
      <c r="Q127" s="127"/>
      <c r="R127" s="143"/>
      <c r="S127" s="31"/>
      <c r="T127" s="127"/>
      <c r="U127" s="143"/>
      <c r="V127" s="31"/>
      <c r="W127" s="127"/>
      <c r="X127" s="143"/>
      <c r="Y127" s="31"/>
      <c r="Z127" s="127"/>
      <c r="AA127" s="143"/>
      <c r="AB127" s="31"/>
      <c r="AC127" s="127"/>
      <c r="AD127" s="143"/>
      <c r="AE127" s="31"/>
      <c r="AF127" s="127"/>
      <c r="AG127" s="133"/>
      <c r="AH127" s="83"/>
      <c r="AI127" s="127"/>
      <c r="AJ127" s="133"/>
      <c r="AK127" s="83"/>
      <c r="AL127" s="127"/>
      <c r="AM127" s="133"/>
      <c r="AN127" s="83"/>
      <c r="AO127" s="127"/>
      <c r="AP127" s="133"/>
      <c r="AQ127" s="44"/>
      <c r="AR127" s="127"/>
      <c r="AS127" s="133"/>
      <c r="AT127" s="44"/>
      <c r="AU127" s="27"/>
      <c r="AV127" s="132"/>
      <c r="AW127" s="16"/>
      <c r="AX127" s="27"/>
      <c r="AY127" s="133"/>
      <c r="AZ127" s="19"/>
      <c r="BA127" s="31"/>
      <c r="BB127" s="133"/>
      <c r="BC127" s="19"/>
      <c r="BD127" s="31"/>
      <c r="BE127" s="133"/>
      <c r="BF127" s="19"/>
      <c r="BG127" s="31"/>
      <c r="BH127" s="133"/>
      <c r="BI127" s="19"/>
      <c r="BJ127" s="31"/>
      <c r="BK127" s="142"/>
      <c r="BL127" s="19"/>
      <c r="BM127" s="31"/>
      <c r="BN127" s="142"/>
      <c r="BO127" s="19"/>
      <c r="BP127" s="31"/>
      <c r="BQ127" s="142"/>
      <c r="BR127" s="19"/>
      <c r="BS127" s="31"/>
      <c r="BT127" s="142"/>
      <c r="BU127" s="19"/>
      <c r="BV127" s="31"/>
      <c r="BW127" s="142"/>
      <c r="BX127" s="19"/>
      <c r="BY127" s="31"/>
      <c r="BZ127" s="142"/>
      <c r="CA127" s="19"/>
      <c r="CB127" s="31"/>
      <c r="CC127" s="142"/>
      <c r="CD127" s="19"/>
      <c r="CE127" s="31"/>
      <c r="CF127" s="142"/>
      <c r="CG127" s="19"/>
      <c r="CH127" s="31"/>
      <c r="CI127" s="18"/>
      <c r="CJ127" s="19"/>
      <c r="CK127" s="31"/>
      <c r="CL127" s="18"/>
      <c r="CM127" s="19"/>
      <c r="CN127" s="31"/>
      <c r="CO127" s="18"/>
      <c r="CP127" s="257"/>
      <c r="CQ127" s="23"/>
      <c r="CR127" s="23"/>
      <c r="CS127" s="257"/>
      <c r="CT127" s="23"/>
      <c r="CU127" s="258"/>
      <c r="CV127" s="357"/>
      <c r="CW127" s="258"/>
      <c r="CX127" s="258"/>
      <c r="CY127" s="258"/>
      <c r="CZ127" s="258"/>
      <c r="DA127" s="258"/>
      <c r="DB127" s="258"/>
      <c r="DC127" s="258"/>
      <c r="DD127" s="258"/>
      <c r="DE127" s="258"/>
      <c r="DF127" s="258"/>
      <c r="DG127" s="258"/>
      <c r="DH127" s="258"/>
      <c r="DI127" s="258"/>
      <c r="DJ127" s="258"/>
      <c r="DK127" s="258"/>
      <c r="DL127" s="258"/>
      <c r="DM127" s="258"/>
      <c r="DN127" s="258"/>
      <c r="DO127" s="258"/>
      <c r="DP127" s="258"/>
      <c r="DQ127" s="258"/>
      <c r="DR127" s="258"/>
      <c r="DS127" s="258"/>
      <c r="DT127" s="258"/>
      <c r="DU127" s="23"/>
      <c r="DV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</row>
    <row r="128" spans="1:429" s="28" customFormat="1">
      <c r="A128" s="23"/>
      <c r="B128" s="24"/>
      <c r="C128" s="15"/>
      <c r="D128" s="42"/>
      <c r="E128" s="89"/>
      <c r="F128" s="533"/>
      <c r="G128" s="262"/>
      <c r="H128" s="153"/>
      <c r="I128" s="59"/>
      <c r="J128" s="154"/>
      <c r="K128" s="155"/>
      <c r="L128" s="347"/>
      <c r="M128" s="31"/>
      <c r="N128" s="127"/>
      <c r="O128" s="143"/>
      <c r="P128" s="31"/>
      <c r="Q128" s="127"/>
      <c r="R128" s="143"/>
      <c r="S128" s="30"/>
      <c r="T128" s="31"/>
      <c r="U128" s="143"/>
      <c r="V128" s="359"/>
      <c r="W128" s="31"/>
      <c r="X128" s="143"/>
      <c r="Y128" s="359"/>
      <c r="Z128" s="31"/>
      <c r="AA128" s="143"/>
      <c r="AB128" s="30"/>
      <c r="AC128" s="31"/>
      <c r="AD128" s="133"/>
      <c r="AE128" s="19"/>
      <c r="AF128" s="31"/>
      <c r="AG128" s="133"/>
      <c r="AH128" s="19"/>
      <c r="AI128" s="31"/>
      <c r="AJ128" s="133"/>
      <c r="AK128" s="19"/>
      <c r="AL128" s="31"/>
      <c r="AM128" s="133"/>
      <c r="AN128" s="257"/>
      <c r="AO128" s="23"/>
      <c r="AP128" s="23"/>
      <c r="AQ128" s="257"/>
      <c r="AR128" s="23"/>
      <c r="AS128" s="23"/>
      <c r="AT128" s="257"/>
      <c r="AU128" s="23"/>
      <c r="AV128" s="23"/>
      <c r="AW128" s="257"/>
      <c r="AX128" s="23"/>
      <c r="AY128" s="23"/>
      <c r="AZ128" s="257"/>
      <c r="BA128" s="23"/>
      <c r="BB128" s="23"/>
      <c r="BC128" s="257"/>
      <c r="BD128" s="23"/>
      <c r="BE128" s="23"/>
      <c r="BF128" s="257"/>
      <c r="BG128" s="23"/>
      <c r="BH128" s="23"/>
      <c r="BI128" s="257"/>
      <c r="BJ128" s="23"/>
      <c r="BK128" s="23"/>
      <c r="BL128" s="257"/>
      <c r="BM128" s="23"/>
      <c r="BN128" s="23"/>
      <c r="BO128" s="257"/>
      <c r="BP128" s="23"/>
      <c r="BQ128" s="23"/>
      <c r="BR128" s="257"/>
      <c r="BS128" s="23"/>
      <c r="BT128" s="23"/>
      <c r="BU128" s="257"/>
      <c r="BV128" s="23"/>
      <c r="BW128" s="23"/>
      <c r="BX128" s="257"/>
      <c r="BY128" s="23"/>
      <c r="BZ128" s="23"/>
      <c r="CA128" s="257"/>
      <c r="CB128" s="23"/>
      <c r="CC128" s="23"/>
      <c r="CD128" s="257"/>
      <c r="CE128" s="23"/>
      <c r="CF128" s="23"/>
      <c r="CG128" s="257"/>
      <c r="CH128" s="23"/>
      <c r="CI128" s="23"/>
      <c r="CJ128" s="257"/>
      <c r="CK128" s="23"/>
      <c r="CL128" s="23"/>
      <c r="CM128" s="257"/>
      <c r="CN128" s="23"/>
      <c r="CO128" s="258"/>
      <c r="CP128" s="357"/>
      <c r="CQ128" s="258"/>
      <c r="CR128" s="258"/>
      <c r="CS128" s="357"/>
      <c r="CT128" s="258"/>
      <c r="CU128" s="258"/>
      <c r="CV128" s="357"/>
      <c r="CW128" s="258"/>
      <c r="CX128" s="258"/>
      <c r="CY128" s="258"/>
      <c r="CZ128" s="258"/>
      <c r="DA128" s="258"/>
      <c r="DB128" s="258"/>
      <c r="DC128" s="258"/>
      <c r="DD128" s="258"/>
      <c r="DE128" s="258"/>
      <c r="DF128" s="258"/>
      <c r="DG128" s="258"/>
      <c r="DH128" s="258"/>
      <c r="DI128" s="258"/>
      <c r="DJ128" s="258"/>
      <c r="DK128" s="258"/>
      <c r="DL128" s="258"/>
      <c r="DM128" s="258"/>
      <c r="DN128" s="258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</row>
    <row r="129" spans="1:289" s="28" customFormat="1">
      <c r="A129" s="23"/>
      <c r="B129" s="24"/>
      <c r="C129" s="15"/>
      <c r="D129" s="42"/>
      <c r="E129" s="195"/>
      <c r="F129" s="533"/>
      <c r="G129" s="262"/>
      <c r="H129" s="153"/>
      <c r="I129" s="100"/>
      <c r="J129" s="154"/>
      <c r="K129" s="155"/>
      <c r="L129" s="347"/>
      <c r="M129" s="31"/>
      <c r="N129" s="127"/>
      <c r="O129" s="143"/>
      <c r="P129" s="31"/>
      <c r="Q129" s="127"/>
      <c r="R129" s="143"/>
      <c r="S129" s="31"/>
      <c r="T129" s="127"/>
      <c r="U129" s="143"/>
      <c r="V129" s="31"/>
      <c r="W129" s="127"/>
      <c r="X129" s="143"/>
      <c r="Y129" s="31"/>
      <c r="Z129" s="127"/>
      <c r="AA129" s="143"/>
      <c r="AB129" s="31"/>
      <c r="AC129" s="127"/>
      <c r="AD129" s="133"/>
      <c r="AE129" s="83"/>
      <c r="AF129" s="127"/>
      <c r="AG129" s="133"/>
      <c r="AH129" s="83"/>
      <c r="AI129" s="127"/>
      <c r="AJ129" s="133"/>
      <c r="AK129" s="83"/>
      <c r="AL129" s="127"/>
      <c r="AM129" s="133"/>
      <c r="AN129" s="83"/>
      <c r="AO129" s="127"/>
      <c r="AP129" s="133"/>
      <c r="AQ129" s="83"/>
      <c r="AR129" s="127"/>
      <c r="AS129" s="133"/>
      <c r="AT129" s="83"/>
      <c r="AU129" s="127"/>
      <c r="AV129" s="133"/>
      <c r="AW129" s="83"/>
      <c r="AX129" s="127"/>
      <c r="AY129" s="133"/>
      <c r="AZ129" s="83"/>
      <c r="BA129" s="127"/>
      <c r="BB129" s="133"/>
      <c r="BC129" s="83"/>
      <c r="BD129" s="127"/>
      <c r="BE129" s="133"/>
      <c r="BF129" s="83"/>
      <c r="BG129" s="127"/>
      <c r="BH129" s="133"/>
      <c r="BI129" s="83"/>
      <c r="BJ129" s="127"/>
      <c r="BK129" s="133"/>
      <c r="BL129" s="83"/>
      <c r="BM129" s="127"/>
      <c r="BN129" s="133"/>
      <c r="BO129" s="83"/>
      <c r="BP129" s="127"/>
      <c r="BQ129" s="133"/>
      <c r="BR129" s="83"/>
      <c r="BS129" s="127"/>
      <c r="BT129" s="133"/>
      <c r="BU129" s="257"/>
      <c r="BV129" s="23"/>
      <c r="BW129" s="23"/>
      <c r="BX129" s="257"/>
      <c r="BY129" s="23"/>
      <c r="BZ129" s="23"/>
      <c r="CA129" s="257"/>
      <c r="CB129" s="23"/>
      <c r="CC129" s="23"/>
      <c r="CD129" s="257"/>
      <c r="CE129" s="23"/>
      <c r="CF129" s="23"/>
      <c r="CG129" s="257"/>
      <c r="CH129" s="23"/>
      <c r="CI129" s="23"/>
      <c r="CJ129" s="257"/>
      <c r="CK129" s="23"/>
      <c r="CL129" s="23"/>
      <c r="CM129" s="257"/>
      <c r="CN129" s="23"/>
      <c r="CO129" s="258"/>
      <c r="CP129" s="357"/>
      <c r="CQ129" s="258"/>
      <c r="CR129" s="258"/>
      <c r="CS129" s="357"/>
      <c r="CT129" s="258"/>
      <c r="CU129" s="258"/>
      <c r="CV129" s="357"/>
      <c r="CW129" s="258"/>
      <c r="CX129" s="258"/>
      <c r="CY129" s="264"/>
      <c r="CZ129" s="258"/>
      <c r="DA129" s="258"/>
      <c r="DB129" s="258"/>
      <c r="DC129" s="258"/>
      <c r="DD129" s="258"/>
      <c r="DE129" s="258"/>
      <c r="DF129" s="258"/>
      <c r="DG129" s="258"/>
      <c r="DH129" s="258"/>
      <c r="DI129" s="258"/>
      <c r="DJ129" s="258"/>
      <c r="DK129" s="258"/>
      <c r="DL129" s="258"/>
      <c r="DM129" s="258"/>
      <c r="DN129" s="258"/>
      <c r="DO129" s="23"/>
      <c r="DP129" s="23"/>
      <c r="DQ129" s="23"/>
      <c r="DR129" s="23"/>
      <c r="DS129" s="23"/>
      <c r="DT129" s="23"/>
      <c r="DU129" s="23"/>
      <c r="DV129" s="23"/>
      <c r="DX129" s="23"/>
      <c r="DY129" s="23"/>
      <c r="DZ129" s="257"/>
      <c r="EA129" s="23"/>
      <c r="EB129" s="23"/>
      <c r="EC129" s="257"/>
      <c r="ED129" s="23"/>
      <c r="EE129" s="23"/>
      <c r="EF129" s="257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</row>
    <row r="130" spans="1:289" s="28" customFormat="1">
      <c r="A130" s="23"/>
      <c r="B130" s="24"/>
      <c r="C130" s="15"/>
      <c r="D130" s="193"/>
      <c r="E130" s="89"/>
      <c r="F130" s="533"/>
      <c r="G130" s="262"/>
      <c r="H130" s="153"/>
      <c r="I130" s="59"/>
      <c r="J130" s="154"/>
      <c r="K130" s="155"/>
      <c r="L130" s="347"/>
      <c r="M130" s="31"/>
      <c r="N130" s="127"/>
      <c r="O130" s="143"/>
      <c r="P130" s="31"/>
      <c r="Q130" s="127"/>
      <c r="R130" s="143"/>
      <c r="S130" s="31"/>
      <c r="T130" s="127"/>
      <c r="U130" s="143"/>
      <c r="V130" s="30"/>
      <c r="W130" s="31"/>
      <c r="X130" s="143"/>
      <c r="Y130" s="31"/>
      <c r="Z130" s="127"/>
      <c r="AA130" s="143"/>
      <c r="AB130" s="30"/>
      <c r="AC130" s="31"/>
      <c r="AD130" s="133"/>
      <c r="AE130" s="83"/>
      <c r="AF130" s="127"/>
      <c r="AG130" s="133"/>
      <c r="AH130" s="19"/>
      <c r="AI130" s="31"/>
      <c r="AJ130" s="133"/>
      <c r="AK130" s="257"/>
      <c r="AL130" s="23"/>
      <c r="AM130" s="23"/>
      <c r="AN130" s="257"/>
      <c r="AO130" s="23"/>
      <c r="AP130" s="23"/>
      <c r="AQ130" s="257"/>
      <c r="AR130" s="23"/>
      <c r="AS130" s="23"/>
      <c r="AT130" s="257"/>
      <c r="AU130" s="23"/>
      <c r="AV130" s="23"/>
      <c r="AW130" s="257"/>
      <c r="AX130" s="23"/>
      <c r="AY130" s="23"/>
      <c r="AZ130" s="257"/>
      <c r="BA130" s="23"/>
      <c r="BB130" s="23"/>
      <c r="BC130" s="257"/>
      <c r="BD130" s="23"/>
      <c r="BE130" s="23"/>
      <c r="BF130" s="257"/>
      <c r="BG130" s="23"/>
      <c r="BH130" s="23"/>
      <c r="BI130" s="257"/>
      <c r="BJ130" s="23"/>
      <c r="BK130" s="23"/>
      <c r="BL130" s="257"/>
      <c r="BM130" s="23"/>
      <c r="BN130" s="23"/>
      <c r="BO130" s="257"/>
      <c r="BP130" s="23"/>
      <c r="BQ130" s="23"/>
      <c r="BR130" s="257"/>
      <c r="BS130" s="23"/>
      <c r="BT130" s="23"/>
      <c r="BU130" s="257"/>
      <c r="BV130" s="23"/>
      <c r="BW130" s="23"/>
      <c r="BX130" s="257"/>
      <c r="BY130" s="23"/>
      <c r="BZ130" s="23"/>
      <c r="CA130" s="257"/>
      <c r="CB130" s="23"/>
      <c r="CC130" s="23"/>
      <c r="CD130" s="257"/>
      <c r="CE130" s="23"/>
      <c r="CF130" s="23"/>
      <c r="CG130" s="257"/>
      <c r="CH130" s="23"/>
      <c r="CI130" s="23"/>
      <c r="CJ130" s="257"/>
      <c r="CK130" s="23"/>
      <c r="CL130" s="23"/>
      <c r="CM130" s="257"/>
      <c r="CN130" s="23"/>
      <c r="CO130" s="258"/>
      <c r="CP130" s="357"/>
      <c r="CQ130" s="258"/>
      <c r="CR130" s="258"/>
      <c r="CS130" s="357"/>
      <c r="CT130" s="258"/>
      <c r="CU130" s="258"/>
      <c r="CV130" s="357"/>
      <c r="CW130" s="258"/>
      <c r="CX130" s="607"/>
      <c r="CY130" s="264"/>
      <c r="CZ130" s="258"/>
      <c r="DA130" s="258"/>
      <c r="DB130" s="357"/>
      <c r="DC130" s="258"/>
      <c r="DD130" s="258"/>
      <c r="DE130" s="357"/>
      <c r="DF130" s="258"/>
      <c r="DG130" s="258"/>
      <c r="DH130" s="357"/>
      <c r="DI130" s="258"/>
      <c r="DJ130" s="258"/>
      <c r="DK130" s="264"/>
      <c r="DL130" s="258"/>
      <c r="DM130" s="258"/>
      <c r="DN130" s="264"/>
      <c r="DO130" s="23"/>
      <c r="DP130" s="23"/>
      <c r="DR130" s="23"/>
      <c r="DS130" s="23"/>
      <c r="DU130" s="23"/>
      <c r="DV130" s="23"/>
      <c r="DX130" s="23"/>
      <c r="DY130" s="23"/>
      <c r="DZ130" s="257"/>
      <c r="EA130" s="23"/>
      <c r="EB130" s="23"/>
      <c r="EC130" s="257"/>
      <c r="ED130" s="23"/>
      <c r="EE130" s="23"/>
      <c r="EF130" s="257"/>
      <c r="EG130" s="23"/>
      <c r="EH130" s="23"/>
      <c r="EI130" s="257"/>
      <c r="EJ130" s="23"/>
      <c r="EK130" s="23"/>
      <c r="EL130" s="257"/>
      <c r="EM130" s="23"/>
      <c r="EN130" s="23"/>
      <c r="EP130" s="23"/>
      <c r="EQ130" s="23"/>
      <c r="ES130" s="23"/>
      <c r="ET130" s="23"/>
      <c r="EV130" s="23"/>
      <c r="EW130" s="23"/>
      <c r="EY130" s="23"/>
      <c r="EZ130" s="23"/>
      <c r="FB130" s="23"/>
      <c r="FC130" s="23"/>
      <c r="FE130" s="23"/>
      <c r="FF130" s="23"/>
      <c r="FH130" s="23"/>
      <c r="FI130" s="23"/>
      <c r="FK130" s="23"/>
      <c r="FL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</row>
    <row r="131" spans="1:289" s="28" customFormat="1">
      <c r="A131" s="23"/>
      <c r="B131" s="24"/>
      <c r="C131" s="15"/>
      <c r="D131" s="193"/>
      <c r="E131" s="271"/>
      <c r="F131" s="533"/>
      <c r="G131" s="262"/>
      <c r="H131" s="153"/>
      <c r="I131" s="100"/>
      <c r="J131" s="154"/>
      <c r="K131" s="155"/>
      <c r="L131" s="347"/>
      <c r="M131" s="31"/>
      <c r="N131" s="127"/>
      <c r="O131" s="143"/>
      <c r="P131" s="31"/>
      <c r="Q131" s="127"/>
      <c r="R131" s="143"/>
      <c r="S131" s="31"/>
      <c r="T131" s="127"/>
      <c r="U131" s="143"/>
      <c r="V131" s="31"/>
      <c r="W131" s="127"/>
      <c r="X131" s="143"/>
      <c r="Y131" s="31"/>
      <c r="Z131" s="127"/>
      <c r="AA131" s="143"/>
      <c r="AB131" s="31"/>
      <c r="AC131" s="127"/>
      <c r="AD131" s="133"/>
      <c r="AE131" s="83"/>
      <c r="AF131" s="127"/>
      <c r="AG131" s="133"/>
      <c r="AH131" s="83"/>
      <c r="AI131" s="127"/>
      <c r="AJ131" s="133"/>
      <c r="AK131" s="83"/>
      <c r="AL131" s="127"/>
      <c r="AM131" s="133"/>
      <c r="AN131" s="83"/>
      <c r="AO131" s="127"/>
      <c r="AP131" s="133"/>
      <c r="AQ131" s="83"/>
      <c r="AR131" s="127"/>
      <c r="AS131" s="133"/>
      <c r="AT131" s="83"/>
      <c r="AU131" s="127"/>
      <c r="AV131" s="133"/>
      <c r="AW131" s="83"/>
      <c r="AX131" s="127"/>
      <c r="AY131" s="133"/>
      <c r="AZ131" s="83"/>
      <c r="BA131" s="127"/>
      <c r="BB131" s="133"/>
      <c r="BC131" s="83"/>
      <c r="BD131" s="127"/>
      <c r="BE131" s="133"/>
      <c r="BF131" s="83"/>
      <c r="BG131" s="127"/>
      <c r="BH131" s="133"/>
      <c r="BI131" s="83"/>
      <c r="BJ131" s="127"/>
      <c r="BK131" s="133"/>
      <c r="BL131" s="83"/>
      <c r="BM131" s="127"/>
      <c r="BN131" s="133"/>
      <c r="BO131" s="83"/>
      <c r="BP131" s="127"/>
      <c r="BQ131" s="133"/>
      <c r="BR131" s="83"/>
      <c r="BS131" s="127"/>
      <c r="BT131" s="133"/>
      <c r="BU131" s="83"/>
      <c r="BV131" s="127"/>
      <c r="BW131" s="133"/>
      <c r="BX131" s="44"/>
      <c r="BY131" s="127"/>
      <c r="BZ131" s="133"/>
      <c r="CA131" s="83"/>
      <c r="CB131" s="127"/>
      <c r="CC131" s="133"/>
      <c r="CD131" s="44"/>
      <c r="CE131" s="127"/>
      <c r="CF131" s="132"/>
      <c r="CG131" s="44"/>
      <c r="CH131" s="127"/>
      <c r="CI131" s="132"/>
      <c r="CJ131" s="44"/>
      <c r="CK131" s="127"/>
      <c r="CL131" s="132"/>
      <c r="CM131" s="44"/>
      <c r="CN131" s="27"/>
      <c r="CO131" s="132"/>
      <c r="CP131" s="274"/>
      <c r="CQ131" s="132"/>
      <c r="CR131" s="132"/>
      <c r="CS131" s="30"/>
      <c r="CT131" s="31"/>
      <c r="CU131" s="133"/>
      <c r="CV131" s="30"/>
      <c r="CW131" s="31"/>
      <c r="CX131" s="133"/>
      <c r="CY131" s="30"/>
      <c r="CZ131" s="31"/>
      <c r="DA131" s="142"/>
      <c r="DB131" s="30"/>
      <c r="DC131" s="31"/>
      <c r="DD131" s="142"/>
      <c r="DE131" s="30"/>
      <c r="DF131" s="31"/>
      <c r="DG131" s="133"/>
      <c r="DH131" s="264"/>
      <c r="DI131" s="258"/>
      <c r="DJ131" s="258"/>
      <c r="DK131" s="264"/>
      <c r="DL131" s="258"/>
      <c r="DM131" s="258"/>
      <c r="DN131" s="264"/>
      <c r="DO131" s="258"/>
      <c r="DP131" s="258"/>
      <c r="DQ131" s="264"/>
      <c r="DR131" s="258"/>
      <c r="DS131" s="258"/>
      <c r="DT131" s="264"/>
      <c r="DU131" s="258"/>
      <c r="DV131" s="258"/>
      <c r="DW131" s="264"/>
      <c r="DX131" s="23"/>
      <c r="DY131" s="23"/>
      <c r="EA131" s="23"/>
      <c r="EB131" s="23"/>
      <c r="ED131" s="23"/>
      <c r="EE131" s="23"/>
      <c r="EG131" s="23"/>
      <c r="EH131" s="23"/>
      <c r="EJ131" s="23"/>
      <c r="EK131" s="23"/>
      <c r="EM131" s="23"/>
      <c r="EN131" s="23"/>
      <c r="EP131" s="23"/>
      <c r="EQ131" s="23"/>
      <c r="ES131" s="23"/>
      <c r="ET131" s="23"/>
      <c r="EV131" s="23"/>
      <c r="EW131" s="23"/>
      <c r="EY131" s="23"/>
      <c r="EZ131" s="23"/>
      <c r="FB131" s="23"/>
      <c r="FC131" s="23"/>
      <c r="FE131" s="23"/>
      <c r="FF131" s="23"/>
      <c r="FH131" s="23"/>
      <c r="FI131" s="23"/>
      <c r="FK131" s="23"/>
      <c r="FL131" s="23"/>
      <c r="FN131" s="23"/>
      <c r="FO131" s="23"/>
      <c r="FQ131" s="23"/>
      <c r="FR131" s="23"/>
      <c r="FT131" s="23"/>
      <c r="FU131" s="23"/>
      <c r="FW131" s="23"/>
      <c r="FX131" s="23"/>
      <c r="FZ131" s="23"/>
      <c r="GA131" s="23"/>
      <c r="GC131" s="23"/>
      <c r="GD131" s="23"/>
      <c r="GF131" s="23"/>
      <c r="GG131" s="23"/>
      <c r="GI131" s="23"/>
      <c r="GJ131" s="23"/>
      <c r="GL131" s="23"/>
      <c r="GM131" s="23"/>
      <c r="GO131" s="23"/>
      <c r="GP131" s="23"/>
      <c r="GR131" s="23"/>
      <c r="GS131" s="23"/>
      <c r="GU131" s="23"/>
      <c r="GV131" s="23"/>
      <c r="GX131" s="23"/>
      <c r="GY131" s="23"/>
      <c r="HA131" s="23"/>
      <c r="HB131" s="23"/>
      <c r="HD131" s="23"/>
      <c r="HE131" s="23"/>
      <c r="HG131" s="23"/>
      <c r="HH131" s="23"/>
      <c r="HJ131" s="23"/>
      <c r="HK131" s="23"/>
      <c r="HM131" s="23"/>
      <c r="HN131" s="23"/>
    </row>
    <row r="132" spans="1:289" s="28" customFormat="1">
      <c r="B132" s="27"/>
      <c r="C132" s="26"/>
      <c r="D132" s="435"/>
      <c r="E132" s="308"/>
      <c r="F132" s="533"/>
      <c r="G132" s="262"/>
      <c r="H132" s="262"/>
      <c r="I132" s="263"/>
      <c r="J132" s="126"/>
      <c r="K132" s="127"/>
      <c r="L132" s="347"/>
      <c r="M132" s="31"/>
      <c r="N132" s="127"/>
      <c r="O132" s="143"/>
      <c r="P132" s="31"/>
      <c r="Q132" s="127"/>
      <c r="R132" s="143"/>
      <c r="S132" s="31"/>
      <c r="T132" s="127"/>
      <c r="U132" s="143"/>
      <c r="V132" s="31"/>
      <c r="W132" s="127"/>
      <c r="X132" s="143"/>
      <c r="Y132" s="31"/>
      <c r="Z132" s="127"/>
      <c r="AA132" s="143"/>
      <c r="AB132" s="31"/>
      <c r="AC132" s="127"/>
      <c r="AD132" s="143"/>
      <c r="AE132" s="31"/>
      <c r="AF132" s="127"/>
      <c r="AG132" s="133"/>
      <c r="AH132" s="83"/>
      <c r="AI132" s="127"/>
      <c r="AJ132" s="133"/>
      <c r="AK132" s="83"/>
      <c r="AL132" s="127"/>
      <c r="AM132" s="133"/>
      <c r="AN132" s="83"/>
      <c r="AO132" s="127"/>
      <c r="AP132" s="133"/>
      <c r="AQ132" s="83"/>
      <c r="AR132" s="127"/>
      <c r="AS132" s="133"/>
      <c r="AT132" s="83"/>
      <c r="AU132" s="127"/>
      <c r="AV132" s="133"/>
      <c r="AW132" s="83"/>
      <c r="AX132" s="127"/>
      <c r="AY132" s="133"/>
      <c r="AZ132" s="44"/>
      <c r="BA132" s="127"/>
      <c r="BB132" s="133"/>
      <c r="BC132" s="44"/>
      <c r="BD132" s="127"/>
      <c r="BE132" s="132"/>
      <c r="BF132" s="44"/>
      <c r="BG132" s="27"/>
      <c r="BH132" s="132"/>
      <c r="BI132" s="19"/>
      <c r="BJ132" s="31"/>
      <c r="BK132" s="132"/>
      <c r="BL132" s="19"/>
      <c r="BM132" s="31"/>
      <c r="BN132" s="133"/>
      <c r="BO132" s="19"/>
      <c r="BP132" s="31"/>
      <c r="BQ132" s="133"/>
      <c r="BR132" s="257"/>
      <c r="BU132" s="257"/>
      <c r="BX132" s="257"/>
      <c r="CA132" s="257"/>
      <c r="CD132" s="257"/>
      <c r="CG132" s="257"/>
      <c r="CJ132" s="257"/>
      <c r="CM132" s="257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</row>
    <row r="133" spans="1:289" s="28" customFormat="1">
      <c r="A133" s="23"/>
      <c r="B133" s="24"/>
      <c r="C133" s="15"/>
      <c r="D133" s="42"/>
      <c r="E133" s="271"/>
      <c r="F133" s="533"/>
      <c r="G133" s="262"/>
      <c r="H133" s="153"/>
      <c r="I133" s="100"/>
      <c r="J133" s="154"/>
      <c r="K133" s="155"/>
      <c r="L133" s="347"/>
      <c r="M133" s="31"/>
      <c r="N133" s="127"/>
      <c r="O133" s="143"/>
      <c r="P133" s="31"/>
      <c r="Q133" s="127"/>
      <c r="R133" s="143"/>
      <c r="S133" s="31"/>
      <c r="T133" s="127"/>
      <c r="U133" s="143"/>
      <c r="V133" s="31"/>
      <c r="W133" s="127"/>
      <c r="X133" s="143"/>
      <c r="Y133" s="31"/>
      <c r="Z133" s="127"/>
      <c r="AA133" s="143"/>
      <c r="AB133" s="31"/>
      <c r="AC133" s="127"/>
      <c r="AD133" s="133"/>
      <c r="AE133" s="83"/>
      <c r="AF133" s="127"/>
      <c r="AG133" s="133"/>
      <c r="AH133" s="83"/>
      <c r="AI133" s="127"/>
      <c r="AJ133" s="133"/>
      <c r="AK133" s="83"/>
      <c r="AL133" s="127"/>
      <c r="AM133" s="133"/>
      <c r="AN133" s="83"/>
      <c r="AO133" s="127"/>
      <c r="AP133" s="133"/>
      <c r="AQ133" s="83"/>
      <c r="AR133" s="127"/>
      <c r="AS133" s="133"/>
      <c r="AT133" s="83"/>
      <c r="AU133" s="127"/>
      <c r="AV133" s="133"/>
      <c r="AW133" s="83"/>
      <c r="AX133" s="127"/>
      <c r="AY133" s="133"/>
      <c r="AZ133" s="83"/>
      <c r="BA133" s="127"/>
      <c r="BB133" s="133"/>
      <c r="BC133" s="83"/>
      <c r="BD133" s="127"/>
      <c r="BE133" s="133"/>
      <c r="BF133" s="83"/>
      <c r="BG133" s="127"/>
      <c r="BH133" s="133"/>
      <c r="BI133" s="83"/>
      <c r="BJ133" s="127"/>
      <c r="BK133" s="133"/>
      <c r="BL133" s="83"/>
      <c r="BM133" s="127"/>
      <c r="BN133" s="133"/>
      <c r="BO133" s="83"/>
      <c r="BP133" s="127"/>
      <c r="BQ133" s="133"/>
      <c r="BR133" s="19"/>
      <c r="BS133" s="31"/>
      <c r="BT133" s="133"/>
      <c r="BU133" s="19"/>
      <c r="BV133" s="31"/>
      <c r="BW133" s="133"/>
      <c r="BX133" s="19"/>
      <c r="BY133" s="31"/>
      <c r="BZ133" s="133"/>
      <c r="CA133" s="257"/>
      <c r="CB133" s="23"/>
      <c r="CC133" s="23"/>
      <c r="CD133" s="257"/>
      <c r="CE133" s="23"/>
      <c r="CF133" s="23"/>
      <c r="CG133" s="257"/>
      <c r="CH133" s="23"/>
      <c r="CI133" s="23"/>
      <c r="CJ133" s="257"/>
      <c r="CK133" s="23"/>
      <c r="CL133" s="23"/>
      <c r="CM133" s="257"/>
      <c r="CN133" s="23"/>
      <c r="CO133" s="23"/>
      <c r="CP133" s="257"/>
      <c r="CQ133" s="23"/>
      <c r="CR133" s="23"/>
      <c r="CS133" s="257"/>
      <c r="CT133" s="23"/>
      <c r="CU133" s="23"/>
      <c r="CV133" s="257"/>
      <c r="CW133" s="23"/>
      <c r="CX133" s="258"/>
      <c r="CY133" s="357"/>
      <c r="CZ133" s="258"/>
      <c r="DA133" s="258"/>
      <c r="DB133" s="357"/>
      <c r="DC133" s="258"/>
      <c r="DD133" s="258"/>
      <c r="DE133" s="264"/>
      <c r="DF133" s="258"/>
      <c r="DG133" s="258"/>
      <c r="DH133" s="264"/>
      <c r="DI133" s="258"/>
      <c r="DJ133" s="258"/>
      <c r="DK133" s="264"/>
      <c r="DL133" s="258"/>
      <c r="DM133" s="258"/>
      <c r="DN133" s="264"/>
      <c r="DO133" s="258"/>
      <c r="DP133" s="258"/>
      <c r="DQ133" s="264"/>
      <c r="DR133" s="258"/>
      <c r="DS133" s="258"/>
      <c r="DT133" s="258"/>
      <c r="DU133" s="258"/>
      <c r="DV133" s="258"/>
      <c r="DW133" s="258"/>
      <c r="DX133" s="23"/>
      <c r="DY133" s="23"/>
      <c r="EA133" s="23"/>
      <c r="EB133" s="23"/>
      <c r="EC133" s="23"/>
      <c r="ED133" s="23"/>
      <c r="EE133" s="23"/>
      <c r="EF133" s="257"/>
      <c r="EG133" s="23"/>
      <c r="EH133" s="23"/>
      <c r="EI133" s="257"/>
      <c r="EJ133" s="23"/>
      <c r="EK133" s="23"/>
      <c r="EL133" s="257"/>
      <c r="EM133" s="23"/>
      <c r="EN133" s="23"/>
      <c r="EO133" s="257"/>
      <c r="EP133" s="23"/>
      <c r="EQ133" s="23"/>
      <c r="ER133" s="257"/>
      <c r="ES133" s="23"/>
      <c r="ET133" s="23"/>
      <c r="EU133" s="257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</row>
    <row r="134" spans="1:289" s="28" customFormat="1">
      <c r="A134" s="23"/>
      <c r="B134" s="24"/>
      <c r="C134" s="15"/>
      <c r="D134" s="193"/>
      <c r="E134" s="150"/>
      <c r="F134" s="302"/>
      <c r="G134" s="262"/>
      <c r="H134" s="153"/>
      <c r="I134" s="100"/>
      <c r="J134" s="154"/>
      <c r="K134" s="155"/>
      <c r="L134" s="347"/>
      <c r="M134" s="31"/>
      <c r="N134" s="31"/>
      <c r="O134" s="606"/>
      <c r="P134" s="31"/>
      <c r="Q134" s="31"/>
      <c r="R134" s="606"/>
      <c r="S134" s="31"/>
      <c r="T134" s="31"/>
      <c r="U134" s="606"/>
      <c r="V134" s="31"/>
      <c r="W134" s="31"/>
      <c r="X134" s="606"/>
      <c r="Y134" s="31"/>
      <c r="Z134" s="127"/>
      <c r="AA134" s="143"/>
      <c r="AB134" s="31"/>
      <c r="AC134" s="127"/>
      <c r="AD134" s="143"/>
      <c r="AE134" s="31"/>
      <c r="AF134" s="127"/>
      <c r="AG134" s="143"/>
      <c r="AH134" s="31"/>
      <c r="AI134" s="127"/>
      <c r="AJ134" s="143"/>
      <c r="AK134" s="31"/>
      <c r="AL134" s="127"/>
      <c r="AM134" s="133"/>
      <c r="AN134" s="83"/>
      <c r="AO134" s="127"/>
      <c r="AP134" s="133"/>
      <c r="AQ134" s="83"/>
      <c r="AR134" s="127"/>
      <c r="AS134" s="133"/>
      <c r="AT134" s="83"/>
      <c r="AU134" s="127"/>
      <c r="AV134" s="133"/>
      <c r="AW134" s="83"/>
      <c r="AX134" s="127"/>
      <c r="AY134" s="133"/>
      <c r="AZ134" s="83"/>
      <c r="BA134" s="127"/>
      <c r="BB134" s="133"/>
      <c r="BC134" s="83"/>
      <c r="BD134" s="127"/>
      <c r="BE134" s="133"/>
      <c r="BF134" s="83"/>
      <c r="BG134" s="127"/>
      <c r="BH134" s="133"/>
      <c r="BI134" s="83"/>
      <c r="BJ134" s="127"/>
      <c r="BK134" s="133"/>
      <c r="BL134" s="83"/>
      <c r="BM134" s="127"/>
      <c r="BN134" s="133"/>
      <c r="BO134" s="83"/>
      <c r="BP134" s="127"/>
      <c r="BQ134" s="133"/>
      <c r="BR134" s="83"/>
      <c r="BS134" s="127"/>
      <c r="BT134" s="133"/>
      <c r="BU134" s="83"/>
      <c r="BV134" s="127"/>
      <c r="BW134" s="133"/>
      <c r="BX134" s="83"/>
      <c r="BY134" s="127"/>
      <c r="BZ134" s="133"/>
      <c r="CA134" s="83"/>
      <c r="CB134" s="127"/>
      <c r="CC134" s="133"/>
      <c r="CD134" s="83"/>
      <c r="CE134" s="127"/>
      <c r="CF134" s="133"/>
      <c r="CG134" s="83"/>
      <c r="CH134" s="127"/>
      <c r="CI134" s="133"/>
      <c r="CJ134" s="83"/>
      <c r="CK134" s="127"/>
      <c r="CL134" s="133"/>
      <c r="CM134" s="83"/>
      <c r="CN134" s="127"/>
      <c r="CO134" s="133"/>
      <c r="CP134" s="83"/>
      <c r="CQ134" s="127"/>
      <c r="CR134" s="133"/>
      <c r="CS134" s="83"/>
      <c r="CT134" s="127"/>
      <c r="CU134" s="133"/>
      <c r="CV134" s="83"/>
      <c r="CW134" s="127"/>
      <c r="CX134" s="133"/>
      <c r="CY134" s="83"/>
      <c r="CZ134" s="127"/>
      <c r="DA134" s="133"/>
      <c r="DB134" s="83"/>
      <c r="DC134" s="127"/>
      <c r="DD134" s="133"/>
      <c r="DE134" s="83"/>
      <c r="DF134" s="127"/>
      <c r="DG134" s="133"/>
      <c r="DH134" s="83"/>
      <c r="DI134" s="127"/>
      <c r="DJ134" s="133"/>
      <c r="DK134" s="83"/>
      <c r="DL134" s="127"/>
      <c r="DM134" s="133"/>
      <c r="DN134" s="83"/>
      <c r="DO134" s="127"/>
      <c r="DP134" s="133"/>
      <c r="DQ134" s="83"/>
      <c r="DR134" s="127"/>
      <c r="DS134" s="133"/>
      <c r="DT134" s="31"/>
      <c r="DU134" s="127"/>
      <c r="DV134" s="133"/>
      <c r="DW134" s="31"/>
      <c r="DX134" s="127"/>
      <c r="DY134" s="133"/>
      <c r="DZ134" s="31"/>
      <c r="EA134" s="127"/>
      <c r="EB134" s="133"/>
      <c r="EC134" s="31"/>
      <c r="ED134" s="127"/>
      <c r="EE134" s="133"/>
      <c r="EF134" s="83"/>
      <c r="EG134" s="127"/>
      <c r="EH134" s="133"/>
      <c r="EI134" s="31"/>
      <c r="EJ134" s="127"/>
      <c r="EK134" s="133"/>
      <c r="EL134" s="31"/>
      <c r="EM134" s="127"/>
      <c r="EN134" s="133"/>
      <c r="EO134" s="31"/>
      <c r="EP134" s="127"/>
      <c r="EQ134" s="133"/>
      <c r="ER134" s="31"/>
      <c r="ES134" s="127"/>
      <c r="ET134" s="133"/>
      <c r="EU134" s="31"/>
      <c r="EV134" s="127"/>
      <c r="EW134" s="133"/>
      <c r="EX134" s="31"/>
      <c r="EY134" s="127"/>
      <c r="EZ134" s="13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</row>
    <row r="135" spans="1:289" s="28" customFormat="1">
      <c r="A135" s="23"/>
      <c r="B135" s="24"/>
      <c r="C135" s="15"/>
      <c r="D135" s="193"/>
      <c r="E135" s="271"/>
      <c r="F135" s="533"/>
      <c r="G135" s="262"/>
      <c r="H135" s="153"/>
      <c r="I135" s="100"/>
      <c r="J135" s="154"/>
      <c r="K135" s="155"/>
      <c r="L135" s="347"/>
      <c r="M135" s="31"/>
      <c r="N135" s="127"/>
      <c r="O135" s="143"/>
      <c r="P135" s="31"/>
      <c r="Q135" s="127"/>
      <c r="R135" s="143"/>
      <c r="S135" s="31"/>
      <c r="T135" s="127"/>
      <c r="U135" s="143"/>
      <c r="V135" s="31"/>
      <c r="W135" s="127"/>
      <c r="X135" s="143"/>
      <c r="Y135" s="31"/>
      <c r="Z135" s="127"/>
      <c r="AA135" s="143"/>
      <c r="AB135" s="31"/>
      <c r="AC135" s="127"/>
      <c r="AD135" s="133"/>
      <c r="AE135" s="83"/>
      <c r="AF135" s="127"/>
      <c r="AG135" s="133"/>
      <c r="AH135" s="83"/>
      <c r="AI135" s="127"/>
      <c r="AJ135" s="133"/>
      <c r="AK135" s="83"/>
      <c r="AL135" s="127"/>
      <c r="AM135" s="133"/>
      <c r="AN135" s="83"/>
      <c r="AO135" s="127"/>
      <c r="AP135" s="133"/>
      <c r="AQ135" s="44"/>
      <c r="AR135" s="127"/>
      <c r="AS135" s="133"/>
      <c r="AT135" s="44"/>
      <c r="AU135" s="127"/>
      <c r="AV135" s="133"/>
      <c r="AW135" s="44"/>
      <c r="AX135" s="127"/>
      <c r="AY135" s="133"/>
      <c r="AZ135" s="83"/>
      <c r="BA135" s="127"/>
      <c r="BB135" s="133"/>
      <c r="BC135" s="83"/>
      <c r="BD135" s="127"/>
      <c r="BE135" s="133"/>
      <c r="BF135" s="44"/>
      <c r="BG135" s="127"/>
      <c r="BH135" s="132"/>
      <c r="BI135" s="44"/>
      <c r="BJ135" s="127"/>
      <c r="BK135" s="132"/>
      <c r="BL135" s="82"/>
      <c r="BM135" s="31"/>
      <c r="BN135" s="132"/>
      <c r="BO135" s="19"/>
      <c r="BP135" s="31"/>
      <c r="BQ135" s="133"/>
      <c r="BR135" s="19"/>
      <c r="BS135" s="31"/>
      <c r="BT135" s="133"/>
      <c r="BU135" s="19"/>
      <c r="BV135" s="31"/>
      <c r="BW135" s="133"/>
      <c r="BX135" s="19"/>
      <c r="BY135" s="31"/>
      <c r="BZ135" s="133"/>
      <c r="CA135" s="19"/>
      <c r="CB135" s="31"/>
      <c r="CC135" s="133"/>
      <c r="CD135" s="19"/>
      <c r="CE135" s="31"/>
      <c r="CF135" s="133"/>
      <c r="CG135" s="19"/>
      <c r="CH135" s="31"/>
      <c r="CI135" s="142"/>
      <c r="CJ135" s="257"/>
      <c r="CK135" s="23"/>
      <c r="CL135" s="23"/>
      <c r="CM135" s="257"/>
      <c r="CN135" s="23"/>
      <c r="CO135" s="23"/>
      <c r="CP135" s="257"/>
      <c r="CQ135" s="23"/>
      <c r="CR135" s="23"/>
      <c r="CS135" s="257"/>
      <c r="CT135" s="23"/>
      <c r="CU135" s="23"/>
      <c r="CW135" s="23"/>
      <c r="CX135" s="264"/>
      <c r="CY135" s="264"/>
      <c r="CZ135" s="258"/>
      <c r="DA135" s="258"/>
      <c r="DB135" s="264"/>
      <c r="DC135" s="258"/>
      <c r="DD135" s="258"/>
      <c r="DE135" s="264"/>
      <c r="DF135" s="258"/>
      <c r="DG135" s="258"/>
      <c r="DH135" s="264"/>
      <c r="DI135" s="258"/>
      <c r="DJ135" s="258"/>
      <c r="DK135" s="264"/>
      <c r="DL135" s="258"/>
      <c r="DM135" s="258"/>
      <c r="DN135" s="264"/>
      <c r="DO135" s="258"/>
      <c r="DP135" s="258"/>
      <c r="DQ135" s="264"/>
      <c r="DR135" s="258"/>
      <c r="DS135" s="258"/>
      <c r="DT135" s="264"/>
      <c r="DU135" s="258"/>
      <c r="DV135" s="258"/>
      <c r="DW135" s="264"/>
      <c r="DX135" s="23"/>
      <c r="DY135" s="23"/>
      <c r="DZ135" s="257"/>
      <c r="EA135" s="23"/>
      <c r="EB135" s="23"/>
      <c r="EC135" s="257"/>
      <c r="ED135" s="23"/>
      <c r="EE135" s="23"/>
      <c r="EF135" s="257"/>
      <c r="EG135" s="23"/>
      <c r="EH135" s="23"/>
      <c r="EJ135" s="23"/>
      <c r="EK135" s="23"/>
      <c r="EM135" s="23"/>
      <c r="EN135" s="23"/>
      <c r="EP135" s="23"/>
      <c r="EQ135" s="23"/>
      <c r="ES135" s="23"/>
      <c r="ET135" s="23"/>
      <c r="EV135" s="23"/>
      <c r="EW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</row>
    <row r="136" spans="1:289" s="28" customFormat="1">
      <c r="A136" s="23"/>
      <c r="B136" s="24"/>
      <c r="C136" s="15"/>
      <c r="D136" s="193"/>
      <c r="E136" s="271"/>
      <c r="F136" s="533"/>
      <c r="G136" s="262"/>
      <c r="H136" s="153"/>
      <c r="I136" s="100"/>
      <c r="J136" s="154"/>
      <c r="K136" s="155"/>
      <c r="L136" s="347"/>
      <c r="M136" s="31"/>
      <c r="N136" s="127"/>
      <c r="O136" s="143"/>
      <c r="P136" s="31"/>
      <c r="Q136" s="127"/>
      <c r="R136" s="143"/>
      <c r="S136" s="31"/>
      <c r="T136" s="127"/>
      <c r="U136" s="143"/>
      <c r="V136" s="31"/>
      <c r="W136" s="127"/>
      <c r="X136" s="143"/>
      <c r="Y136" s="31"/>
      <c r="Z136" s="127"/>
      <c r="AA136" s="143"/>
      <c r="AB136" s="31"/>
      <c r="AC136" s="127"/>
      <c r="AD136" s="133"/>
      <c r="AE136" s="83"/>
      <c r="AF136" s="127"/>
      <c r="AG136" s="133"/>
      <c r="AH136" s="83"/>
      <c r="AI136" s="127"/>
      <c r="AJ136" s="133"/>
      <c r="AK136" s="83"/>
      <c r="AL136" s="127"/>
      <c r="AM136" s="133"/>
      <c r="AN136" s="83"/>
      <c r="AO136" s="127"/>
      <c r="AP136" s="133"/>
      <c r="AQ136" s="83"/>
      <c r="AR136" s="127"/>
      <c r="AS136" s="133"/>
      <c r="AT136" s="83"/>
      <c r="AU136" s="127"/>
      <c r="AV136" s="133"/>
      <c r="AW136" s="83"/>
      <c r="AX136" s="127"/>
      <c r="AY136" s="133"/>
      <c r="AZ136" s="83"/>
      <c r="BA136" s="127"/>
      <c r="BB136" s="133"/>
      <c r="BC136" s="83"/>
      <c r="BD136" s="127"/>
      <c r="BE136" s="133"/>
      <c r="BF136" s="83"/>
      <c r="BG136" s="127"/>
      <c r="BH136" s="133"/>
      <c r="BI136" s="83"/>
      <c r="BJ136" s="127"/>
      <c r="BK136" s="133"/>
      <c r="BL136" s="83"/>
      <c r="BM136" s="127"/>
      <c r="BN136" s="133"/>
      <c r="BO136" s="83"/>
      <c r="BP136" s="127"/>
      <c r="BQ136" s="133"/>
      <c r="BR136" s="83"/>
      <c r="BS136" s="127"/>
      <c r="BT136" s="133"/>
      <c r="BU136" s="44"/>
      <c r="BV136" s="127"/>
      <c r="BW136" s="133"/>
      <c r="BX136" s="44"/>
      <c r="BY136" s="127"/>
      <c r="BZ136" s="133"/>
      <c r="CA136" s="44"/>
      <c r="CB136" s="127"/>
      <c r="CC136" s="133"/>
      <c r="CD136" s="44"/>
      <c r="CE136" s="127"/>
      <c r="CF136" s="133"/>
      <c r="CG136" s="44"/>
      <c r="CH136" s="127"/>
      <c r="CI136" s="132"/>
      <c r="CJ136" s="44"/>
      <c r="CK136" s="127"/>
      <c r="CL136" s="132"/>
      <c r="CM136" s="44"/>
      <c r="CN136" s="127"/>
      <c r="CO136" s="132"/>
      <c r="CP136" s="44"/>
      <c r="CQ136" s="27"/>
      <c r="CR136" s="132"/>
      <c r="CS136" s="16"/>
      <c r="CT136" s="27"/>
      <c r="CU136" s="133"/>
      <c r="CV136" s="30"/>
      <c r="CW136" s="31"/>
      <c r="CX136" s="133"/>
      <c r="CY136" s="30"/>
      <c r="CZ136" s="31"/>
      <c r="DA136" s="133"/>
      <c r="DB136" s="30"/>
      <c r="DC136" s="31"/>
      <c r="DD136" s="133"/>
      <c r="DE136" s="30"/>
      <c r="DF136" s="31"/>
      <c r="DG136" s="133"/>
      <c r="DH136" s="30"/>
      <c r="DI136" s="31"/>
      <c r="DJ136" s="133"/>
      <c r="DK136" s="258"/>
      <c r="DL136" s="258"/>
      <c r="DM136" s="258"/>
      <c r="DN136" s="258"/>
      <c r="DO136" s="258"/>
      <c r="DP136" s="258"/>
      <c r="DQ136" s="258"/>
      <c r="DR136" s="258"/>
      <c r="DS136" s="258"/>
      <c r="DT136" s="258"/>
      <c r="DU136" s="258"/>
      <c r="DV136" s="258"/>
      <c r="DW136" s="357"/>
      <c r="DX136" s="23"/>
      <c r="DY136" s="23"/>
      <c r="DZ136" s="257"/>
      <c r="EA136" s="23"/>
      <c r="EB136" s="23"/>
      <c r="EC136" s="257"/>
      <c r="ED136" s="23"/>
      <c r="EE136" s="23"/>
      <c r="EF136" s="257"/>
      <c r="EG136" s="23"/>
      <c r="EH136" s="23"/>
      <c r="EJ136" s="23"/>
      <c r="EK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</row>
    <row r="137" spans="1:289" s="28" customFormat="1">
      <c r="B137" s="27"/>
      <c r="C137" s="26"/>
      <c r="D137" s="364"/>
      <c r="E137" s="308"/>
      <c r="F137" s="302"/>
      <c r="G137" s="262"/>
      <c r="H137" s="262"/>
      <c r="I137" s="263"/>
      <c r="J137" s="126"/>
      <c r="K137" s="127"/>
      <c r="L137" s="347"/>
      <c r="M137" s="31"/>
      <c r="N137" s="127"/>
      <c r="O137" s="143"/>
      <c r="P137" s="562"/>
      <c r="Q137" s="86"/>
      <c r="R137" s="576"/>
      <c r="S137" s="359"/>
      <c r="T137" s="30"/>
      <c r="U137" s="143"/>
      <c r="V137" s="30"/>
      <c r="W137" s="30"/>
      <c r="X137" s="143"/>
      <c r="Y137" s="30"/>
      <c r="Z137" s="30"/>
      <c r="AA137" s="143"/>
      <c r="AB137" s="30"/>
      <c r="AC137" s="30"/>
      <c r="AD137" s="133"/>
      <c r="AE137" s="19"/>
      <c r="AF137" s="30"/>
      <c r="AG137" s="133"/>
      <c r="AH137" s="19"/>
      <c r="AI137" s="30"/>
      <c r="AJ137" s="34"/>
      <c r="AK137" s="19"/>
      <c r="AL137" s="30"/>
      <c r="AM137" s="34"/>
      <c r="AN137" s="19"/>
      <c r="AO137" s="30"/>
      <c r="AP137" s="34"/>
      <c r="AQ137" s="19"/>
      <c r="AR137" s="30"/>
      <c r="AS137" s="34"/>
      <c r="AT137" s="19"/>
      <c r="AU137" s="30"/>
      <c r="AV137" s="34"/>
      <c r="AW137" s="19"/>
      <c r="AX137" s="30"/>
      <c r="AY137" s="34"/>
      <c r="AZ137" s="19"/>
      <c r="BA137" s="30"/>
      <c r="BB137" s="34"/>
      <c r="BC137" s="19"/>
      <c r="BD137" s="30"/>
      <c r="BE137" s="34"/>
      <c r="BF137" s="19"/>
      <c r="BG137" s="30"/>
      <c r="BH137" s="34"/>
      <c r="BI137" s="19"/>
      <c r="BJ137" s="30"/>
      <c r="BK137" s="34"/>
      <c r="BL137" s="19"/>
      <c r="BM137" s="30"/>
      <c r="BN137" s="34"/>
      <c r="BO137" s="19"/>
      <c r="BP137" s="30"/>
      <c r="BQ137" s="34"/>
      <c r="BR137" s="257"/>
      <c r="BU137" s="257"/>
      <c r="BX137" s="257"/>
      <c r="CA137" s="257"/>
      <c r="CD137" s="257"/>
      <c r="CG137" s="257"/>
      <c r="CJ137" s="257"/>
      <c r="CM137" s="257"/>
      <c r="CO137" s="264"/>
      <c r="CP137" s="264"/>
      <c r="CQ137" s="264"/>
      <c r="CR137" s="264"/>
      <c r="CS137" s="264"/>
      <c r="CT137" s="264"/>
      <c r="CU137" s="264"/>
      <c r="CV137" s="264"/>
      <c r="CW137" s="264"/>
      <c r="CX137" s="264"/>
      <c r="CY137" s="264"/>
      <c r="CZ137" s="264"/>
      <c r="DA137" s="264"/>
      <c r="DB137" s="264"/>
      <c r="DC137" s="264"/>
      <c r="DD137" s="264"/>
      <c r="DE137" s="264"/>
      <c r="DF137" s="264"/>
      <c r="DG137" s="264"/>
      <c r="DH137" s="264"/>
      <c r="DI137" s="264"/>
      <c r="DJ137" s="264"/>
      <c r="DK137" s="264"/>
      <c r="DL137" s="264"/>
      <c r="DM137" s="264"/>
      <c r="DN137" s="264"/>
    </row>
    <row r="138" spans="1:289" s="28" customFormat="1">
      <c r="A138" s="23"/>
      <c r="B138" s="24"/>
      <c r="C138" s="15"/>
      <c r="D138" s="193"/>
      <c r="E138" s="89"/>
      <c r="F138" s="302"/>
      <c r="G138" s="262"/>
      <c r="H138" s="153"/>
      <c r="I138" s="59"/>
      <c r="J138" s="154"/>
      <c r="K138" s="155"/>
      <c r="L138" s="347"/>
      <c r="M138" s="31"/>
      <c r="N138" s="127"/>
      <c r="O138" s="143"/>
      <c r="P138" s="31"/>
      <c r="Q138" s="127"/>
      <c r="R138" s="143"/>
      <c r="S138" s="31"/>
      <c r="T138" s="127"/>
      <c r="U138" s="143"/>
      <c r="V138" s="31"/>
      <c r="W138" s="127"/>
      <c r="X138" s="143"/>
      <c r="Y138" s="31"/>
      <c r="Z138" s="127"/>
      <c r="AA138" s="143"/>
      <c r="AB138" s="31"/>
      <c r="AC138" s="127"/>
      <c r="AD138" s="133"/>
      <c r="AE138" s="83"/>
      <c r="AF138" s="127"/>
      <c r="AG138" s="133"/>
      <c r="AH138" s="83"/>
      <c r="AI138" s="127"/>
      <c r="AJ138" s="133"/>
      <c r="AK138" s="83"/>
      <c r="AL138" s="127"/>
      <c r="AM138" s="133"/>
      <c r="AN138" s="83"/>
      <c r="AO138" s="127"/>
      <c r="AP138" s="133"/>
      <c r="AQ138" s="83"/>
      <c r="AR138" s="127"/>
      <c r="AS138" s="133"/>
      <c r="AT138" s="83"/>
      <c r="AU138" s="127"/>
      <c r="AV138" s="133"/>
      <c r="AW138" s="83"/>
      <c r="AX138" s="127"/>
      <c r="AY138" s="133"/>
      <c r="AZ138" s="83"/>
      <c r="BA138" s="127"/>
      <c r="BB138" s="133"/>
      <c r="BC138" s="83"/>
      <c r="BD138" s="127"/>
      <c r="BE138" s="133"/>
      <c r="BF138" s="44"/>
      <c r="BG138" s="127"/>
      <c r="BH138" s="133"/>
      <c r="BI138" s="44"/>
      <c r="BJ138" s="127"/>
      <c r="BK138" s="133"/>
      <c r="BL138" s="274"/>
      <c r="BM138" s="127"/>
      <c r="BN138" s="133"/>
      <c r="BO138" s="83"/>
      <c r="BP138" s="127"/>
      <c r="BQ138" s="133"/>
      <c r="BR138" s="83"/>
      <c r="BS138" s="127"/>
      <c r="BT138" s="133"/>
      <c r="BU138" s="44"/>
      <c r="BV138" s="127"/>
      <c r="BW138" s="132"/>
      <c r="BX138" s="44"/>
      <c r="BY138" s="127"/>
      <c r="BZ138" s="132"/>
      <c r="CA138" s="44"/>
      <c r="CB138" s="127"/>
      <c r="CC138" s="132"/>
      <c r="CD138" s="44"/>
      <c r="CE138" s="27"/>
      <c r="CF138" s="132"/>
      <c r="CG138" s="16"/>
      <c r="CH138" s="31"/>
      <c r="CI138" s="132"/>
      <c r="CJ138" s="16"/>
      <c r="CK138" s="31"/>
      <c r="CL138" s="133"/>
      <c r="CM138" s="16"/>
      <c r="CN138" s="31"/>
      <c r="CO138" s="133"/>
      <c r="CP138" s="16"/>
      <c r="CQ138" s="31"/>
      <c r="CR138" s="133"/>
      <c r="CS138" s="16"/>
      <c r="CT138" s="20"/>
      <c r="CU138" s="142"/>
      <c r="CV138" s="27"/>
      <c r="CW138" s="20"/>
      <c r="CX138" s="133"/>
      <c r="CZ138" s="23"/>
      <c r="DC138" s="23"/>
      <c r="DD138" s="258"/>
      <c r="DE138" s="264"/>
      <c r="DF138" s="258"/>
      <c r="DG138" s="258"/>
      <c r="DH138" s="264"/>
      <c r="DI138" s="258"/>
      <c r="DJ138" s="258"/>
      <c r="DK138" s="264"/>
      <c r="DL138" s="258"/>
      <c r="DM138" s="258"/>
      <c r="DN138" s="264"/>
      <c r="DO138" s="258"/>
      <c r="DP138" s="258"/>
      <c r="DQ138" s="264"/>
      <c r="DR138" s="258"/>
      <c r="DS138" s="258"/>
      <c r="DT138" s="264"/>
      <c r="DU138" s="258"/>
      <c r="DV138" s="258"/>
      <c r="DW138" s="264"/>
      <c r="DX138" s="258"/>
      <c r="DY138" s="258"/>
      <c r="DZ138" s="264"/>
      <c r="EA138" s="258"/>
      <c r="EB138" s="258"/>
      <c r="EC138" s="264"/>
      <c r="ED138" s="23"/>
      <c r="EE138" s="23"/>
      <c r="EG138" s="23"/>
      <c r="EH138" s="23"/>
      <c r="EJ138" s="23"/>
      <c r="EK138" s="23"/>
      <c r="EM138" s="23"/>
      <c r="EN138" s="23"/>
      <c r="EP138" s="23"/>
      <c r="EQ138" s="23"/>
      <c r="ES138" s="23"/>
      <c r="ET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</row>
    <row r="139" spans="1:289" s="28" customFormat="1">
      <c r="B139" s="27"/>
      <c r="C139" s="26"/>
      <c r="D139" s="435"/>
      <c r="E139" s="308"/>
      <c r="F139" s="302"/>
      <c r="G139" s="262"/>
      <c r="H139" s="262"/>
      <c r="I139" s="263"/>
      <c r="J139" s="126"/>
      <c r="K139" s="127"/>
      <c r="L139" s="347"/>
      <c r="M139" s="31"/>
      <c r="N139" s="127"/>
      <c r="O139" s="143"/>
      <c r="P139" s="31"/>
      <c r="Q139" s="127"/>
      <c r="R139" s="143"/>
      <c r="S139" s="31"/>
      <c r="T139" s="127"/>
      <c r="U139" s="143"/>
      <c r="V139" s="31"/>
      <c r="W139" s="127"/>
      <c r="X139" s="143"/>
      <c r="Y139" s="31"/>
      <c r="Z139" s="127"/>
      <c r="AA139" s="143"/>
      <c r="AB139" s="31"/>
      <c r="AC139" s="127"/>
      <c r="AD139" s="133"/>
      <c r="AE139" s="83"/>
      <c r="AF139" s="127"/>
      <c r="AG139" s="133"/>
      <c r="AH139" s="83"/>
      <c r="AI139" s="127"/>
      <c r="AJ139" s="133"/>
      <c r="AK139" s="83"/>
      <c r="AL139" s="127"/>
      <c r="AM139" s="133"/>
      <c r="AN139" s="83"/>
      <c r="AO139" s="127"/>
      <c r="AP139" s="133"/>
      <c r="AQ139" s="83"/>
      <c r="AR139" s="127"/>
      <c r="AS139" s="133"/>
      <c r="AT139" s="83"/>
      <c r="AU139" s="127"/>
      <c r="AV139" s="133"/>
      <c r="AW139" s="83"/>
      <c r="AX139" s="127"/>
      <c r="AY139" s="133"/>
      <c r="AZ139" s="83"/>
      <c r="BA139" s="127"/>
      <c r="BB139" s="133"/>
      <c r="BC139" s="83"/>
      <c r="BD139" s="127"/>
      <c r="BE139" s="133"/>
      <c r="BF139" s="274"/>
      <c r="BG139" s="127"/>
      <c r="BH139" s="133"/>
      <c r="BI139" s="44"/>
      <c r="BJ139" s="127"/>
      <c r="BK139" s="133"/>
      <c r="BL139" s="44"/>
      <c r="BM139" s="127"/>
      <c r="BN139" s="133"/>
      <c r="BO139" s="83"/>
      <c r="BP139" s="127"/>
      <c r="BQ139" s="133"/>
      <c r="BR139" s="83"/>
      <c r="BS139" s="127"/>
      <c r="BT139" s="133"/>
      <c r="BU139" s="44"/>
      <c r="BV139" s="127"/>
      <c r="BW139" s="132"/>
      <c r="BX139" s="44"/>
      <c r="BY139" s="127"/>
      <c r="BZ139" s="132"/>
      <c r="CA139" s="44"/>
      <c r="CB139" s="127"/>
      <c r="CC139" s="132"/>
      <c r="CD139" s="44"/>
      <c r="CE139" s="27"/>
      <c r="CF139" s="132"/>
      <c r="CG139" s="16"/>
      <c r="CH139" s="31"/>
      <c r="CI139" s="132"/>
      <c r="CJ139" s="16"/>
      <c r="CK139" s="31"/>
      <c r="CL139" s="133"/>
      <c r="CM139" s="16"/>
      <c r="CN139" s="31"/>
      <c r="CO139" s="133"/>
      <c r="CP139" s="27"/>
      <c r="CQ139" s="31"/>
      <c r="CR139" s="133"/>
      <c r="CS139" s="27"/>
      <c r="CT139" s="31"/>
      <c r="CU139" s="133"/>
      <c r="CV139" s="27"/>
      <c r="CW139" s="31"/>
      <c r="CX139" s="133"/>
      <c r="DD139" s="264"/>
      <c r="DE139" s="264"/>
      <c r="DF139" s="264"/>
      <c r="DG139" s="264"/>
      <c r="DH139" s="264"/>
      <c r="DI139" s="264"/>
      <c r="DJ139" s="264"/>
      <c r="DK139" s="264"/>
      <c r="DL139" s="264"/>
      <c r="DM139" s="264"/>
      <c r="DN139" s="264"/>
      <c r="DO139" s="264"/>
      <c r="DP139" s="264"/>
      <c r="DQ139" s="264"/>
      <c r="DR139" s="264"/>
      <c r="DS139" s="264"/>
      <c r="DT139" s="264"/>
      <c r="DU139" s="264"/>
      <c r="DV139" s="264"/>
      <c r="DW139" s="264"/>
      <c r="DX139" s="264"/>
      <c r="DY139" s="264"/>
      <c r="DZ139" s="264"/>
      <c r="EA139" s="264"/>
      <c r="EB139" s="264"/>
      <c r="EC139" s="264"/>
    </row>
    <row r="140" spans="1:289" s="28" customFormat="1">
      <c r="A140" s="23"/>
      <c r="B140" s="24"/>
      <c r="C140" s="15"/>
      <c r="D140" s="193"/>
      <c r="E140" s="195"/>
      <c r="F140" s="302"/>
      <c r="G140" s="262"/>
      <c r="H140" s="153"/>
      <c r="I140" s="100"/>
      <c r="J140" s="154"/>
      <c r="K140" s="155"/>
      <c r="L140" s="347"/>
      <c r="M140" s="31"/>
      <c r="N140" s="127"/>
      <c r="O140" s="143"/>
      <c r="P140" s="31"/>
      <c r="Q140" s="127"/>
      <c r="R140" s="143"/>
      <c r="S140" s="31"/>
      <c r="T140" s="127"/>
      <c r="U140" s="143"/>
      <c r="V140" s="31"/>
      <c r="W140" s="127"/>
      <c r="X140" s="143"/>
      <c r="Y140" s="31"/>
      <c r="Z140" s="127"/>
      <c r="AA140" s="143"/>
      <c r="AB140" s="31"/>
      <c r="AC140" s="127"/>
      <c r="AD140" s="133"/>
      <c r="AE140" s="83"/>
      <c r="AF140" s="127"/>
      <c r="AG140" s="133"/>
      <c r="AH140" s="83"/>
      <c r="AI140" s="127"/>
      <c r="AJ140" s="133"/>
      <c r="AK140" s="83"/>
      <c r="AL140" s="127"/>
      <c r="AM140" s="133"/>
      <c r="AN140" s="83"/>
      <c r="AO140" s="127"/>
      <c r="AP140" s="133"/>
      <c r="AQ140" s="83"/>
      <c r="AR140" s="127"/>
      <c r="AS140" s="133"/>
      <c r="AT140" s="83"/>
      <c r="AU140" s="127"/>
      <c r="AV140" s="133"/>
      <c r="AW140" s="83"/>
      <c r="AX140" s="127"/>
      <c r="AY140" s="133"/>
      <c r="AZ140" s="83"/>
      <c r="BA140" s="127"/>
      <c r="BB140" s="133"/>
      <c r="BC140" s="83"/>
      <c r="BD140" s="127"/>
      <c r="BE140" s="133"/>
      <c r="BF140" s="83"/>
      <c r="BG140" s="127"/>
      <c r="BH140" s="133"/>
      <c r="BI140" s="83"/>
      <c r="BJ140" s="127"/>
      <c r="BK140" s="133"/>
      <c r="BL140" s="83"/>
      <c r="BM140" s="127"/>
      <c r="BN140" s="133"/>
      <c r="BO140" s="83"/>
      <c r="BP140" s="127"/>
      <c r="BQ140" s="133"/>
      <c r="BR140" s="83"/>
      <c r="BS140" s="127"/>
      <c r="BT140" s="133"/>
      <c r="BU140" s="83"/>
      <c r="BV140" s="127"/>
      <c r="BW140" s="133"/>
      <c r="BX140" s="16"/>
      <c r="BY140" s="31"/>
      <c r="BZ140" s="133"/>
      <c r="CA140" s="16"/>
      <c r="CB140" s="20"/>
      <c r="CC140" s="133"/>
      <c r="CD140" s="16"/>
      <c r="CE140" s="20"/>
      <c r="CF140" s="133"/>
      <c r="CG140" s="257"/>
      <c r="CH140" s="23"/>
      <c r="CJ140" s="257"/>
      <c r="CK140" s="23"/>
      <c r="CM140" s="257"/>
      <c r="CN140" s="23"/>
      <c r="CP140" s="257"/>
      <c r="CQ140" s="23"/>
      <c r="CS140" s="257"/>
      <c r="CT140" s="23"/>
      <c r="CU140" s="23"/>
      <c r="CV140" s="257"/>
      <c r="CW140" s="23"/>
      <c r="CX140" s="258"/>
      <c r="CY140" s="357"/>
      <c r="CZ140" s="258"/>
      <c r="DA140" s="258"/>
      <c r="DB140" s="357"/>
      <c r="DC140" s="258"/>
      <c r="DD140" s="258"/>
      <c r="DE140" s="357"/>
      <c r="DF140" s="258"/>
      <c r="DG140" s="258"/>
      <c r="DH140" s="357"/>
      <c r="DI140" s="258"/>
      <c r="DJ140" s="258"/>
      <c r="DK140" s="357"/>
      <c r="DL140" s="258"/>
      <c r="DM140" s="258"/>
      <c r="DN140" s="357"/>
      <c r="DO140" s="258"/>
      <c r="DP140" s="258"/>
      <c r="DQ140" s="357"/>
      <c r="DR140" s="258"/>
      <c r="DS140" s="258"/>
      <c r="DT140" s="357"/>
      <c r="DU140" s="258"/>
      <c r="DV140" s="258"/>
      <c r="DW140" s="357"/>
      <c r="DX140" s="23"/>
      <c r="DY140" s="23"/>
      <c r="EA140" s="23"/>
      <c r="EB140" s="23"/>
      <c r="ED140" s="23"/>
      <c r="EE140" s="23"/>
      <c r="EF140" s="257"/>
      <c r="EG140" s="23"/>
      <c r="EH140" s="23"/>
      <c r="EI140" s="257"/>
      <c r="EJ140" s="23"/>
      <c r="EK140" s="23"/>
      <c r="EL140" s="257"/>
      <c r="EM140" s="23"/>
      <c r="EN140" s="23"/>
      <c r="EO140" s="257"/>
      <c r="EP140" s="23"/>
      <c r="EQ140" s="23"/>
      <c r="ER140" s="257"/>
      <c r="ES140" s="23"/>
      <c r="ET140" s="23"/>
      <c r="EU140" s="257"/>
      <c r="EV140" s="23"/>
      <c r="EW140" s="23"/>
      <c r="EX140" s="257"/>
      <c r="EY140" s="23"/>
      <c r="EZ140" s="23"/>
      <c r="FA140" s="257"/>
      <c r="FB140" s="23"/>
      <c r="FC140" s="23"/>
      <c r="FD140" s="257"/>
      <c r="FE140" s="23"/>
      <c r="FF140" s="23"/>
      <c r="FG140" s="257"/>
      <c r="FH140" s="23"/>
      <c r="FI140" s="23"/>
      <c r="FK140" s="23"/>
      <c r="FL140" s="23"/>
      <c r="FN140" s="23"/>
      <c r="FO140" s="23"/>
      <c r="FQ140" s="23"/>
      <c r="FR140" s="23"/>
      <c r="FT140" s="23"/>
      <c r="FU140" s="23"/>
      <c r="FW140" s="23"/>
      <c r="FX140" s="23"/>
      <c r="FZ140" s="23"/>
      <c r="GA140" s="23"/>
      <c r="GC140" s="23"/>
      <c r="GD140" s="23"/>
      <c r="GF140" s="23"/>
      <c r="GG140" s="23"/>
      <c r="GI140" s="23"/>
      <c r="GJ140" s="23"/>
      <c r="GL140" s="23"/>
      <c r="GM140" s="23"/>
      <c r="GO140" s="23"/>
      <c r="GP140" s="23"/>
      <c r="GR140" s="23"/>
      <c r="GS140" s="23"/>
      <c r="GU140" s="23"/>
      <c r="GV140" s="23"/>
      <c r="GX140" s="23"/>
      <c r="GY140" s="23"/>
      <c r="HA140" s="23"/>
      <c r="HB140" s="23"/>
      <c r="HD140" s="23"/>
      <c r="HE140" s="23"/>
      <c r="HG140" s="23"/>
      <c r="HH140" s="23"/>
      <c r="HJ140" s="23"/>
      <c r="HK140" s="23"/>
      <c r="HM140" s="23"/>
      <c r="HN140" s="23"/>
    </row>
    <row r="141" spans="1:289" s="28" customFormat="1">
      <c r="A141" s="23"/>
      <c r="B141" s="24"/>
      <c r="C141" s="15"/>
      <c r="D141" s="42"/>
      <c r="E141" s="195"/>
      <c r="F141" s="302"/>
      <c r="G141" s="262"/>
      <c r="H141" s="153"/>
      <c r="I141" s="100"/>
      <c r="J141" s="154"/>
      <c r="K141" s="155"/>
      <c r="L141" s="347"/>
      <c r="M141" s="31"/>
      <c r="N141" s="127"/>
      <c r="O141" s="143"/>
      <c r="P141" s="31"/>
      <c r="Q141" s="127"/>
      <c r="R141" s="143"/>
      <c r="S141" s="31"/>
      <c r="T141" s="127"/>
      <c r="U141" s="143"/>
      <c r="V141" s="31"/>
      <c r="W141" s="127"/>
      <c r="X141" s="143"/>
      <c r="Y141" s="31"/>
      <c r="Z141" s="127"/>
      <c r="AA141" s="143"/>
      <c r="AB141" s="31"/>
      <c r="AC141" s="127"/>
      <c r="AD141" s="133"/>
      <c r="AE141" s="83"/>
      <c r="AF141" s="127"/>
      <c r="AG141" s="133"/>
      <c r="AH141" s="83"/>
      <c r="AI141" s="127"/>
      <c r="AJ141" s="133"/>
      <c r="AK141" s="83"/>
      <c r="AL141" s="127"/>
      <c r="AM141" s="133"/>
      <c r="AN141" s="83"/>
      <c r="AO141" s="127"/>
      <c r="AP141" s="133"/>
      <c r="AQ141" s="83"/>
      <c r="AR141" s="127"/>
      <c r="AS141" s="133"/>
      <c r="AT141" s="83"/>
      <c r="AU141" s="127"/>
      <c r="AV141" s="133"/>
      <c r="AW141" s="83"/>
      <c r="AX141" s="127"/>
      <c r="AY141" s="133"/>
      <c r="AZ141" s="83"/>
      <c r="BA141" s="127"/>
      <c r="BB141" s="133"/>
      <c r="BC141" s="83"/>
      <c r="BD141" s="127"/>
      <c r="BE141" s="133"/>
      <c r="BF141" s="83"/>
      <c r="BG141" s="127"/>
      <c r="BH141" s="133"/>
      <c r="BI141" s="83"/>
      <c r="BJ141" s="127"/>
      <c r="BK141" s="133"/>
      <c r="BL141" s="44"/>
      <c r="BM141" s="127"/>
      <c r="BN141" s="133"/>
      <c r="BO141" s="83"/>
      <c r="BP141" s="127"/>
      <c r="BQ141" s="133"/>
      <c r="BR141" s="83"/>
      <c r="BS141" s="127"/>
      <c r="BT141" s="133"/>
      <c r="BU141" s="44"/>
      <c r="BV141" s="127"/>
      <c r="BW141" s="132"/>
      <c r="BX141" s="44"/>
      <c r="BY141" s="127"/>
      <c r="BZ141" s="132"/>
      <c r="CA141" s="44"/>
      <c r="CB141" s="127"/>
      <c r="CC141" s="132"/>
      <c r="CD141" s="44"/>
      <c r="CE141" s="27"/>
      <c r="CF141" s="132"/>
      <c r="CG141" s="16"/>
      <c r="CH141" s="31"/>
      <c r="CI141" s="132"/>
      <c r="CJ141" s="16"/>
      <c r="CK141" s="31"/>
      <c r="CL141" s="133"/>
      <c r="CM141" s="257"/>
      <c r="CN141" s="23"/>
      <c r="CO141" s="23"/>
      <c r="CP141" s="257"/>
      <c r="CQ141" s="23"/>
      <c r="CR141" s="23"/>
      <c r="CS141" s="257"/>
      <c r="CT141" s="23"/>
      <c r="CU141" s="264"/>
      <c r="CV141" s="357"/>
      <c r="CW141" s="258"/>
      <c r="CX141" s="264"/>
      <c r="CY141" s="357"/>
      <c r="CZ141" s="258"/>
      <c r="DA141" s="258"/>
      <c r="DB141" s="357"/>
      <c r="DC141" s="258"/>
      <c r="DD141" s="258"/>
      <c r="DE141" s="357"/>
      <c r="DF141" s="258"/>
      <c r="DG141" s="258"/>
      <c r="DH141" s="357"/>
      <c r="DI141" s="258"/>
      <c r="DJ141" s="258"/>
      <c r="DK141" s="357"/>
      <c r="DL141" s="258"/>
      <c r="DM141" s="258"/>
      <c r="DN141" s="357"/>
      <c r="DO141" s="258"/>
      <c r="DP141" s="258"/>
      <c r="DQ141" s="357"/>
      <c r="DR141" s="258"/>
      <c r="DS141" s="258"/>
      <c r="DT141" s="357"/>
      <c r="DU141" s="23"/>
      <c r="DV141" s="23"/>
      <c r="DW141" s="257"/>
      <c r="DX141" s="23"/>
      <c r="DY141" s="23"/>
      <c r="DZ141" s="257"/>
      <c r="EA141" s="23"/>
      <c r="EB141" s="23"/>
      <c r="EC141" s="257"/>
      <c r="ED141" s="23"/>
      <c r="EE141" s="23"/>
      <c r="EF141" s="257"/>
      <c r="EG141" s="23"/>
      <c r="EH141" s="23"/>
      <c r="EI141" s="257"/>
      <c r="EJ141" s="23"/>
      <c r="EK141" s="23"/>
      <c r="EL141" s="257"/>
      <c r="EM141" s="23"/>
      <c r="EN141" s="23"/>
      <c r="EO141" s="257"/>
      <c r="EP141" s="23"/>
      <c r="EQ141" s="23"/>
      <c r="ER141" s="257"/>
      <c r="ES141" s="23"/>
      <c r="ET141" s="23"/>
      <c r="EU141" s="257"/>
      <c r="EV141" s="23"/>
      <c r="EW141" s="23"/>
      <c r="EX141" s="257"/>
      <c r="EY141" s="23"/>
      <c r="EZ141" s="23"/>
      <c r="FA141" s="257"/>
      <c r="FB141" s="23"/>
      <c r="FC141" s="23"/>
      <c r="FD141" s="257"/>
      <c r="FE141" s="23"/>
      <c r="FF141" s="23"/>
      <c r="FG141" s="257"/>
      <c r="FH141" s="23"/>
      <c r="FI141" s="23"/>
      <c r="FJ141" s="257"/>
      <c r="FK141" s="23"/>
      <c r="FL141" s="23"/>
      <c r="FM141" s="257"/>
      <c r="FN141" s="23"/>
      <c r="FO141" s="23"/>
      <c r="FP141" s="257"/>
      <c r="FQ141" s="23"/>
      <c r="FR141" s="23"/>
      <c r="FS141" s="257"/>
      <c r="FT141" s="23"/>
      <c r="FU141" s="23"/>
      <c r="FV141" s="257"/>
      <c r="FW141" s="23"/>
      <c r="FX141" s="23"/>
      <c r="FY141" s="257"/>
      <c r="FZ141" s="23"/>
      <c r="GA141" s="23"/>
      <c r="GB141" s="257"/>
      <c r="GC141" s="23"/>
      <c r="GD141" s="23"/>
      <c r="GE141" s="257"/>
      <c r="GF141" s="23"/>
      <c r="GG141" s="23"/>
      <c r="GH141" s="257"/>
      <c r="GI141" s="23"/>
      <c r="GJ141" s="23"/>
      <c r="GK141" s="257"/>
      <c r="GL141" s="23"/>
      <c r="GM141" s="23"/>
      <c r="GN141" s="257"/>
      <c r="GO141" s="23"/>
      <c r="GP141" s="23"/>
      <c r="GQ141" s="257"/>
      <c r="GR141" s="23"/>
      <c r="GS141" s="23"/>
      <c r="GT141" s="257"/>
      <c r="GU141" s="23"/>
      <c r="GV141" s="23"/>
      <c r="GW141" s="257"/>
      <c r="GX141" s="23"/>
      <c r="GY141" s="23"/>
      <c r="GZ141" s="257"/>
      <c r="HA141" s="23"/>
      <c r="HB141" s="23"/>
      <c r="HC141" s="257"/>
      <c r="HD141" s="23"/>
      <c r="HE141" s="23"/>
      <c r="HF141" s="257"/>
      <c r="HG141" s="23"/>
      <c r="HH141" s="23"/>
      <c r="HI141" s="257"/>
      <c r="HJ141" s="23"/>
      <c r="HK141" s="23"/>
      <c r="HL141" s="257"/>
      <c r="HM141" s="23"/>
      <c r="HN141" s="23"/>
      <c r="HO141" s="257"/>
      <c r="HR141" s="257"/>
      <c r="HU141" s="257"/>
      <c r="HX141" s="257"/>
      <c r="IA141" s="257"/>
      <c r="ID141" s="257"/>
      <c r="IG141" s="257"/>
      <c r="IJ141" s="257"/>
      <c r="IM141" s="257"/>
      <c r="IP141" s="257"/>
      <c r="IS141" s="257"/>
      <c r="IV141" s="257"/>
      <c r="IY141" s="257"/>
      <c r="JB141" s="257"/>
      <c r="JD141" s="302"/>
      <c r="JE141" s="257"/>
      <c r="JG141" s="302"/>
      <c r="JK141" s="257"/>
      <c r="JN141" s="257"/>
      <c r="JQ141" s="257"/>
      <c r="JT141" s="257"/>
      <c r="JW141" s="257"/>
      <c r="JZ141" s="257"/>
      <c r="KC141" s="257"/>
    </row>
    <row r="142" spans="1:289" s="28" customFormat="1">
      <c r="A142" s="23"/>
      <c r="B142" s="24"/>
      <c r="C142" s="15"/>
      <c r="D142" s="42"/>
      <c r="E142" s="195"/>
      <c r="F142" s="302"/>
      <c r="G142" s="262"/>
      <c r="H142" s="153"/>
      <c r="I142" s="100"/>
      <c r="J142" s="154"/>
      <c r="K142" s="155"/>
      <c r="L142" s="347"/>
      <c r="M142" s="31"/>
      <c r="N142" s="127"/>
      <c r="O142" s="148"/>
      <c r="P142" s="31"/>
      <c r="Q142" s="127"/>
      <c r="R142" s="148"/>
      <c r="S142" s="31"/>
      <c r="T142" s="127"/>
      <c r="U142" s="148"/>
      <c r="V142" s="31"/>
      <c r="W142" s="127"/>
      <c r="X142" s="148"/>
      <c r="Y142" s="31"/>
      <c r="Z142" s="127"/>
      <c r="AA142" s="148"/>
      <c r="AB142" s="31"/>
      <c r="AC142" s="127"/>
      <c r="AD142" s="129"/>
      <c r="AE142" s="83"/>
      <c r="AF142" s="127"/>
      <c r="AG142" s="129"/>
      <c r="AH142" s="83"/>
      <c r="AI142" s="127"/>
      <c r="AJ142" s="129"/>
      <c r="AK142" s="83"/>
      <c r="AL142" s="127"/>
      <c r="AM142" s="129"/>
      <c r="AN142" s="83"/>
      <c r="AO142" s="127"/>
      <c r="AP142" s="129"/>
      <c r="AQ142" s="83"/>
      <c r="AR142" s="127"/>
      <c r="AS142" s="129"/>
      <c r="AT142" s="83"/>
      <c r="AU142" s="127"/>
      <c r="AV142" s="129"/>
      <c r="AW142" s="83"/>
      <c r="AX142" s="127"/>
      <c r="AY142" s="129"/>
      <c r="AZ142" s="83"/>
      <c r="BA142" s="127"/>
      <c r="BB142" s="133"/>
      <c r="BC142" s="83"/>
      <c r="BD142" s="127"/>
      <c r="BE142" s="133"/>
      <c r="BF142" s="83"/>
      <c r="BG142" s="127"/>
      <c r="BH142" s="133"/>
      <c r="BI142" s="83"/>
      <c r="BJ142" s="127"/>
      <c r="BK142" s="133"/>
      <c r="BL142" s="83"/>
      <c r="BM142" s="127"/>
      <c r="BN142" s="133"/>
      <c r="BO142" s="83"/>
      <c r="BP142" s="127"/>
      <c r="BQ142" s="133"/>
      <c r="BR142" s="83"/>
      <c r="BS142" s="127"/>
      <c r="BT142" s="133"/>
      <c r="BU142" s="83"/>
      <c r="BV142" s="127"/>
      <c r="BW142" s="133"/>
      <c r="BX142" s="83"/>
      <c r="BY142" s="127"/>
      <c r="BZ142" s="133"/>
      <c r="CA142" s="83"/>
      <c r="CB142" s="127"/>
      <c r="CC142" s="133"/>
      <c r="CD142" s="31"/>
      <c r="CE142" s="127"/>
      <c r="CF142" s="133"/>
      <c r="CG142" s="83"/>
      <c r="CH142" s="127"/>
      <c r="CI142" s="133"/>
      <c r="CJ142" s="83"/>
      <c r="CK142" s="127"/>
      <c r="CL142" s="133"/>
      <c r="CM142" s="83"/>
      <c r="CN142" s="127"/>
      <c r="CO142" s="133"/>
      <c r="CP142" s="83"/>
      <c r="CQ142" s="127"/>
      <c r="CR142" s="133"/>
      <c r="CS142" s="83"/>
      <c r="CT142" s="127"/>
      <c r="CU142" s="133"/>
      <c r="CV142" s="83"/>
      <c r="CW142" s="127"/>
      <c r="CX142" s="133"/>
      <c r="CY142" s="83"/>
      <c r="CZ142" s="127"/>
      <c r="DA142" s="133"/>
      <c r="DB142" s="83"/>
      <c r="DC142" s="127"/>
      <c r="DD142" s="133"/>
      <c r="DE142" s="83"/>
      <c r="DF142" s="127"/>
      <c r="DG142" s="133"/>
      <c r="DH142" s="83"/>
      <c r="DI142" s="127"/>
      <c r="DJ142" s="133"/>
      <c r="DK142" s="83"/>
      <c r="DL142" s="127"/>
      <c r="DM142" s="133"/>
      <c r="DN142" s="83"/>
      <c r="DO142" s="127"/>
      <c r="DP142" s="133"/>
      <c r="DQ142" s="83"/>
      <c r="DR142" s="127"/>
      <c r="DS142" s="133"/>
      <c r="DT142" s="357"/>
      <c r="DU142" s="23"/>
      <c r="DV142" s="23"/>
      <c r="DW142" s="257"/>
      <c r="DX142" s="23"/>
      <c r="DY142" s="23"/>
      <c r="DZ142" s="257"/>
      <c r="EA142" s="23"/>
      <c r="EB142" s="23"/>
      <c r="EC142" s="257"/>
      <c r="ED142" s="23"/>
      <c r="EE142" s="23"/>
      <c r="EF142" s="257"/>
      <c r="EG142" s="23"/>
      <c r="EH142" s="23"/>
      <c r="EI142" s="257"/>
      <c r="EJ142" s="23"/>
      <c r="EK142" s="23"/>
      <c r="EL142" s="257"/>
      <c r="EM142" s="23"/>
      <c r="EN142" s="23"/>
      <c r="EO142" s="257"/>
      <c r="EP142" s="23"/>
      <c r="EQ142" s="23"/>
      <c r="ER142" s="257"/>
      <c r="ES142" s="23"/>
      <c r="ET142" s="23"/>
      <c r="EV142" s="23"/>
      <c r="EW142" s="23"/>
      <c r="EY142" s="23"/>
      <c r="EZ142" s="23"/>
      <c r="FB142" s="23"/>
      <c r="FC142" s="23"/>
      <c r="FE142" s="23"/>
      <c r="FF142" s="23"/>
      <c r="FH142" s="23"/>
      <c r="FI142" s="23"/>
      <c r="FK142" s="23"/>
      <c r="FL142" s="23"/>
      <c r="FN142" s="23"/>
      <c r="FO142" s="23"/>
      <c r="FQ142" s="23"/>
      <c r="FR142" s="23"/>
      <c r="FT142" s="23"/>
      <c r="FU142" s="23"/>
      <c r="FW142" s="23"/>
      <c r="FX142" s="23"/>
      <c r="FZ142" s="23"/>
      <c r="GA142" s="23"/>
      <c r="GC142" s="23"/>
      <c r="GD142" s="23"/>
      <c r="GF142" s="23"/>
      <c r="GG142" s="23"/>
      <c r="GI142" s="23"/>
      <c r="GJ142" s="23"/>
      <c r="GL142" s="23"/>
      <c r="GM142" s="23"/>
      <c r="GO142" s="23"/>
      <c r="GP142" s="23"/>
      <c r="GR142" s="23"/>
      <c r="GS142" s="23"/>
      <c r="GU142" s="23"/>
      <c r="GV142" s="23"/>
      <c r="GX142" s="23"/>
      <c r="GY142" s="23"/>
      <c r="HA142" s="23"/>
      <c r="HB142" s="23"/>
      <c r="HD142" s="23"/>
      <c r="HE142" s="23"/>
      <c r="HG142" s="23"/>
      <c r="HH142" s="23"/>
      <c r="HJ142" s="23"/>
      <c r="HK142" s="23"/>
      <c r="HM142" s="23"/>
      <c r="HN142" s="23"/>
    </row>
    <row r="143" spans="1:289" s="28" customFormat="1">
      <c r="A143" s="23"/>
      <c r="B143" s="24"/>
      <c r="C143" s="15"/>
      <c r="D143" s="42"/>
      <c r="E143" s="89"/>
      <c r="F143" s="302"/>
      <c r="G143" s="262"/>
      <c r="H143" s="153"/>
      <c r="I143" s="59"/>
      <c r="J143" s="154"/>
      <c r="K143" s="155"/>
      <c r="L143" s="347"/>
      <c r="M143" s="31"/>
      <c r="N143" s="127"/>
      <c r="O143" s="143"/>
      <c r="P143" s="31"/>
      <c r="Q143" s="127"/>
      <c r="R143" s="143"/>
      <c r="S143" s="31"/>
      <c r="T143" s="127"/>
      <c r="U143" s="143"/>
      <c r="V143" s="31"/>
      <c r="W143" s="127"/>
      <c r="X143" s="143"/>
      <c r="Y143" s="31"/>
      <c r="Z143" s="127"/>
      <c r="AA143" s="143"/>
      <c r="AB143" s="274"/>
      <c r="AC143" s="127"/>
      <c r="AD143" s="143"/>
      <c r="AE143" s="274"/>
      <c r="AF143" s="127"/>
      <c r="AG143" s="133"/>
      <c r="AH143" s="44"/>
      <c r="AI143" s="127"/>
      <c r="AJ143" s="132"/>
      <c r="AK143" s="44"/>
      <c r="AL143" s="127"/>
      <c r="AM143" s="132"/>
      <c r="AN143" s="44"/>
      <c r="AO143" s="127"/>
      <c r="AP143" s="132"/>
      <c r="AQ143" s="44"/>
      <c r="AR143" s="27"/>
      <c r="AS143" s="132"/>
      <c r="AT143" s="16"/>
      <c r="AU143" s="31"/>
      <c r="AV143" s="132"/>
      <c r="AW143" s="16"/>
      <c r="AX143" s="31"/>
      <c r="AY143" s="133"/>
      <c r="AZ143" s="16"/>
      <c r="BA143" s="20"/>
      <c r="BB143" s="133"/>
      <c r="BC143" s="257"/>
      <c r="BD143" s="23"/>
      <c r="BF143" s="257"/>
      <c r="BG143" s="23"/>
      <c r="BI143" s="257"/>
      <c r="BJ143" s="23"/>
      <c r="BL143" s="257"/>
      <c r="BM143" s="23"/>
      <c r="BO143" s="257"/>
      <c r="BP143" s="23"/>
      <c r="BR143" s="257"/>
      <c r="BS143" s="23"/>
      <c r="BU143" s="257"/>
      <c r="BV143" s="23"/>
      <c r="BX143" s="257"/>
      <c r="BY143" s="23"/>
      <c r="BZ143" s="23"/>
      <c r="CA143" s="257"/>
      <c r="CB143" s="23"/>
      <c r="CC143" s="23"/>
      <c r="CD143" s="257"/>
      <c r="CE143" s="23"/>
      <c r="CF143" s="23"/>
      <c r="CG143" s="257"/>
      <c r="CH143" s="23"/>
      <c r="CI143" s="23"/>
      <c r="CJ143" s="257"/>
      <c r="CK143" s="23"/>
      <c r="CL143" s="23"/>
      <c r="CM143" s="257"/>
      <c r="CN143" s="23"/>
      <c r="CO143" s="258"/>
      <c r="CP143" s="357"/>
      <c r="CQ143" s="258"/>
      <c r="CR143" s="258"/>
      <c r="CS143" s="357"/>
      <c r="CT143" s="258"/>
      <c r="CU143" s="258"/>
      <c r="CV143" s="357"/>
      <c r="CW143" s="258"/>
      <c r="CX143" s="258"/>
      <c r="CY143" s="357"/>
      <c r="CZ143" s="258"/>
      <c r="DA143" s="258"/>
      <c r="DB143" s="357"/>
      <c r="DC143" s="258"/>
      <c r="DD143" s="258"/>
      <c r="DE143" s="357"/>
      <c r="DF143" s="258"/>
      <c r="DG143" s="258"/>
      <c r="DH143" s="357"/>
      <c r="DI143" s="258"/>
      <c r="DJ143" s="258"/>
      <c r="DK143" s="357"/>
      <c r="DL143" s="258"/>
      <c r="DM143" s="258"/>
      <c r="DN143" s="357"/>
      <c r="DO143" s="23"/>
      <c r="DP143" s="23"/>
      <c r="DQ143" s="257"/>
      <c r="DR143" s="23"/>
      <c r="DS143" s="23"/>
      <c r="DT143" s="257"/>
      <c r="DU143" s="23"/>
      <c r="DV143" s="23"/>
      <c r="DW143" s="257"/>
      <c r="DX143" s="23"/>
      <c r="DY143" s="23"/>
      <c r="DZ143" s="257"/>
      <c r="EA143" s="23"/>
      <c r="EB143" s="23"/>
      <c r="EC143" s="257"/>
      <c r="ED143" s="23"/>
      <c r="EE143" s="23"/>
      <c r="EF143" s="257"/>
      <c r="EG143" s="23"/>
      <c r="EH143" s="23"/>
      <c r="EI143" s="257"/>
      <c r="EJ143" s="23"/>
      <c r="EK143" s="23"/>
      <c r="EL143" s="257"/>
      <c r="EM143" s="23"/>
      <c r="EN143" s="23"/>
      <c r="EO143" s="257"/>
      <c r="EP143" s="23"/>
      <c r="EQ143" s="23"/>
      <c r="ER143" s="257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</row>
    <row r="144" spans="1:289" s="28" customFormat="1">
      <c r="A144" s="23"/>
      <c r="B144" s="24"/>
      <c r="C144" s="15"/>
      <c r="D144" s="42"/>
      <c r="E144" s="195"/>
      <c r="F144" s="302"/>
      <c r="G144" s="529"/>
      <c r="H144" s="153"/>
      <c r="I144" s="100"/>
      <c r="J144" s="154"/>
      <c r="K144" s="155"/>
      <c r="L144" s="347"/>
      <c r="M144" s="31"/>
      <c r="N144" s="127"/>
      <c r="O144" s="143"/>
      <c r="P144" s="31"/>
      <c r="Q144" s="127"/>
      <c r="R144" s="143"/>
      <c r="S144" s="31"/>
      <c r="T144" s="127"/>
      <c r="U144" s="143"/>
      <c r="V144" s="31"/>
      <c r="W144" s="127"/>
      <c r="X144" s="143"/>
      <c r="Y144" s="31"/>
      <c r="Z144" s="127"/>
      <c r="AA144" s="143"/>
      <c r="AB144" s="31"/>
      <c r="AC144" s="127"/>
      <c r="AD144" s="133"/>
      <c r="AE144" s="83"/>
      <c r="AF144" s="127"/>
      <c r="AG144" s="133"/>
      <c r="AH144" s="83"/>
      <c r="AI144" s="127"/>
      <c r="AJ144" s="133"/>
      <c r="AK144" s="83"/>
      <c r="AL144" s="127"/>
      <c r="AM144" s="133"/>
      <c r="AN144" s="83"/>
      <c r="AO144" s="127"/>
      <c r="AP144" s="133"/>
      <c r="AQ144" s="83"/>
      <c r="AR144" s="127"/>
      <c r="AS144" s="133"/>
      <c r="AT144" s="83"/>
      <c r="AU144" s="127"/>
      <c r="AV144" s="133"/>
      <c r="AW144" s="16"/>
      <c r="AX144" s="31"/>
      <c r="AY144" s="133"/>
      <c r="AZ144" s="16"/>
      <c r="BA144" s="20"/>
      <c r="BB144" s="133"/>
      <c r="BC144" s="257"/>
      <c r="BD144" s="23"/>
      <c r="BF144" s="257"/>
      <c r="BG144" s="23"/>
      <c r="BI144" s="257"/>
      <c r="BJ144" s="23"/>
      <c r="BL144" s="257"/>
      <c r="BM144" s="23"/>
      <c r="BO144" s="257"/>
      <c r="BP144" s="23"/>
      <c r="BR144" s="257"/>
      <c r="BS144" s="23"/>
      <c r="BU144" s="257"/>
      <c r="BV144" s="23"/>
      <c r="BX144" s="257"/>
      <c r="BY144" s="23"/>
      <c r="BZ144" s="23"/>
      <c r="CA144" s="257"/>
      <c r="CB144" s="23"/>
      <c r="CC144" s="23"/>
      <c r="CD144" s="257"/>
      <c r="CE144" s="23"/>
      <c r="CF144" s="23"/>
      <c r="CG144" s="257"/>
      <c r="CH144" s="23"/>
      <c r="CI144" s="23"/>
      <c r="CJ144" s="257"/>
      <c r="CK144" s="23"/>
      <c r="CL144" s="23"/>
      <c r="CM144" s="257"/>
      <c r="CN144" s="23"/>
      <c r="CO144" s="258"/>
      <c r="CP144" s="357"/>
      <c r="CQ144" s="258"/>
      <c r="CR144" s="258"/>
      <c r="CS144" s="357"/>
      <c r="CT144" s="258"/>
      <c r="CU144" s="607"/>
      <c r="CV144" s="357"/>
      <c r="CW144" s="258"/>
      <c r="CX144" s="607"/>
      <c r="CY144" s="264"/>
      <c r="CZ144" s="258"/>
      <c r="DA144" s="258"/>
      <c r="DB144" s="357"/>
      <c r="DC144" s="258"/>
      <c r="DD144" s="258"/>
      <c r="DE144" s="357"/>
      <c r="DF144" s="258"/>
      <c r="DG144" s="258"/>
      <c r="DH144" s="357"/>
      <c r="DI144" s="258"/>
      <c r="DJ144" s="258"/>
      <c r="DK144" s="357"/>
      <c r="DL144" s="258"/>
      <c r="DM144" s="258"/>
      <c r="DN144" s="357"/>
      <c r="DO144" s="23"/>
      <c r="DP144" s="23"/>
      <c r="DQ144" s="257"/>
      <c r="DR144" s="23"/>
      <c r="DS144" s="23"/>
      <c r="DT144" s="257"/>
      <c r="DU144" s="23"/>
      <c r="DV144" s="23"/>
      <c r="DW144" s="257"/>
      <c r="DX144" s="23"/>
      <c r="DY144" s="23"/>
      <c r="DZ144" s="257"/>
      <c r="EA144" s="23"/>
      <c r="EB144" s="23"/>
      <c r="EC144" s="257"/>
      <c r="ED144" s="23"/>
      <c r="EE144" s="23"/>
      <c r="EF144" s="257"/>
      <c r="EG144" s="23"/>
      <c r="EH144" s="23"/>
      <c r="EI144" s="257"/>
      <c r="EJ144" s="23"/>
      <c r="EK144" s="23"/>
      <c r="EL144" s="257"/>
      <c r="EM144" s="23"/>
      <c r="EN144" s="23"/>
      <c r="EO144" s="257"/>
      <c r="EP144" s="23"/>
      <c r="EQ144" s="23"/>
      <c r="ER144" s="257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</row>
    <row r="145" spans="1:297" s="28" customFormat="1">
      <c r="A145" s="23"/>
      <c r="B145" s="24"/>
      <c r="C145" s="15"/>
      <c r="D145" s="42"/>
      <c r="E145" s="195"/>
      <c r="F145" s="302"/>
      <c r="G145" s="262"/>
      <c r="H145" s="153"/>
      <c r="I145" s="100"/>
      <c r="J145" s="154"/>
      <c r="K145" s="155"/>
      <c r="L145" s="347"/>
      <c r="M145" s="31"/>
      <c r="N145" s="127"/>
      <c r="O145" s="143"/>
      <c r="P145" s="31"/>
      <c r="Q145" s="127"/>
      <c r="R145" s="143"/>
      <c r="S145" s="31"/>
      <c r="T145" s="127"/>
      <c r="U145" s="143"/>
      <c r="V145" s="31"/>
      <c r="W145" s="127"/>
      <c r="X145" s="143"/>
      <c r="Y145" s="31"/>
      <c r="Z145" s="127"/>
      <c r="AA145" s="143"/>
      <c r="AB145" s="31"/>
      <c r="AC145" s="127"/>
      <c r="AD145" s="133"/>
      <c r="AE145" s="83"/>
      <c r="AF145" s="127"/>
      <c r="AG145" s="133"/>
      <c r="AH145" s="83"/>
      <c r="AI145" s="127"/>
      <c r="AJ145" s="133"/>
      <c r="AK145" s="83"/>
      <c r="AL145" s="127"/>
      <c r="AM145" s="133"/>
      <c r="AN145" s="83"/>
      <c r="AO145" s="127"/>
      <c r="AP145" s="133"/>
      <c r="AQ145" s="83"/>
      <c r="AR145" s="127"/>
      <c r="AS145" s="133"/>
      <c r="AT145" s="83"/>
      <c r="AU145" s="127"/>
      <c r="AV145" s="133"/>
      <c r="AW145" s="83"/>
      <c r="AX145" s="127"/>
      <c r="AY145" s="133"/>
      <c r="AZ145" s="83"/>
      <c r="BA145" s="127"/>
      <c r="BB145" s="133"/>
      <c r="BC145" s="83"/>
      <c r="BD145" s="127"/>
      <c r="BE145" s="133"/>
      <c r="BF145" s="83"/>
      <c r="BG145" s="127"/>
      <c r="BH145" s="133"/>
      <c r="BI145" s="83"/>
      <c r="BJ145" s="127"/>
      <c r="BK145" s="133"/>
      <c r="BL145" s="83"/>
      <c r="BM145" s="127"/>
      <c r="BN145" s="133"/>
      <c r="BO145" s="83"/>
      <c r="BP145" s="127"/>
      <c r="BQ145" s="133"/>
      <c r="BR145" s="83"/>
      <c r="BS145" s="127"/>
      <c r="BT145" s="133"/>
      <c r="BU145" s="83"/>
      <c r="BV145" s="127"/>
      <c r="BW145" s="133"/>
      <c r="BX145" s="83"/>
      <c r="BY145" s="127"/>
      <c r="BZ145" s="133"/>
      <c r="CA145" s="83"/>
      <c r="CB145" s="127"/>
      <c r="CC145" s="133"/>
      <c r="CD145" s="83"/>
      <c r="CE145" s="127"/>
      <c r="CF145" s="133"/>
      <c r="CG145" s="83"/>
      <c r="CH145" s="127"/>
      <c r="CI145" s="133"/>
      <c r="CJ145" s="83"/>
      <c r="CK145" s="127"/>
      <c r="CL145" s="133"/>
      <c r="CM145" s="83"/>
      <c r="CN145" s="127"/>
      <c r="CO145" s="133"/>
      <c r="CP145" s="83"/>
      <c r="CQ145" s="127"/>
      <c r="CR145" s="133"/>
      <c r="CS145" s="83"/>
      <c r="CT145" s="127"/>
      <c r="CU145" s="133"/>
      <c r="CV145" s="274"/>
      <c r="CW145" s="127"/>
      <c r="CX145" s="142"/>
      <c r="CY145" s="274"/>
      <c r="CZ145" s="127"/>
      <c r="DA145" s="142"/>
      <c r="DB145" s="274"/>
      <c r="DC145" s="127"/>
      <c r="DD145" s="133"/>
      <c r="DE145" s="31"/>
      <c r="DF145" s="127"/>
      <c r="DG145" s="133"/>
      <c r="DH145" s="31"/>
      <c r="DI145" s="127"/>
      <c r="DJ145" s="133"/>
      <c r="DK145" s="274"/>
      <c r="DL145" s="127"/>
      <c r="DM145" s="132"/>
      <c r="DN145" s="274"/>
      <c r="DO145" s="127"/>
      <c r="DP145" s="132"/>
      <c r="DQ145" s="274"/>
      <c r="DR145" s="127"/>
      <c r="DS145" s="132"/>
      <c r="DT145" s="274"/>
      <c r="DU145" s="127"/>
      <c r="DV145" s="132"/>
      <c r="DW145" s="274"/>
      <c r="DX145" s="127"/>
      <c r="DY145" s="132"/>
      <c r="DZ145" s="264"/>
      <c r="EA145" s="258"/>
      <c r="EB145" s="258"/>
      <c r="EC145" s="264"/>
      <c r="ED145" s="23"/>
      <c r="EE145" s="23"/>
      <c r="EG145" s="23"/>
      <c r="EH145" s="23"/>
      <c r="EJ145" s="23"/>
      <c r="EK145" s="23"/>
      <c r="EM145" s="23"/>
      <c r="EN145" s="23"/>
      <c r="EP145" s="23"/>
      <c r="EQ145" s="23"/>
      <c r="ES145" s="23"/>
      <c r="ET145" s="23"/>
      <c r="EV145" s="23"/>
      <c r="EW145" s="23"/>
      <c r="EY145" s="23"/>
      <c r="EZ145" s="23"/>
      <c r="FB145" s="23"/>
      <c r="FC145" s="23"/>
      <c r="FE145" s="23"/>
      <c r="FF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</row>
    <row r="146" spans="1:297" s="28" customFormat="1">
      <c r="A146" s="23"/>
      <c r="B146" s="24"/>
      <c r="C146" s="15"/>
      <c r="D146" s="42"/>
      <c r="E146" s="89"/>
      <c r="F146" s="302"/>
      <c r="G146" s="262"/>
      <c r="H146" s="153"/>
      <c r="I146" s="100"/>
      <c r="J146" s="154"/>
      <c r="K146" s="155"/>
      <c r="L146" s="347"/>
      <c r="M146" s="31"/>
      <c r="N146" s="127"/>
      <c r="O146" s="143"/>
      <c r="P146" s="31"/>
      <c r="Q146" s="127"/>
      <c r="R146" s="143"/>
      <c r="S146" s="31"/>
      <c r="T146" s="127"/>
      <c r="U146" s="143"/>
      <c r="V146" s="31"/>
      <c r="W146" s="127"/>
      <c r="X146" s="143"/>
      <c r="Y146" s="31"/>
      <c r="Z146" s="127"/>
      <c r="AA146" s="143"/>
      <c r="AB146" s="31"/>
      <c r="AC146" s="127"/>
      <c r="AD146" s="133"/>
      <c r="AE146" s="83"/>
      <c r="AF146" s="127"/>
      <c r="AG146" s="133"/>
      <c r="AH146" s="83"/>
      <c r="AI146" s="127"/>
      <c r="AJ146" s="133"/>
      <c r="AK146" s="83"/>
      <c r="AL146" s="127"/>
      <c r="AM146" s="133"/>
      <c r="AN146" s="83"/>
      <c r="AO146" s="127"/>
      <c r="AP146" s="133"/>
      <c r="AQ146" s="83"/>
      <c r="AR146" s="127"/>
      <c r="AS146" s="133"/>
      <c r="AT146" s="83"/>
      <c r="AU146" s="127"/>
      <c r="AV146" s="133"/>
      <c r="AW146" s="83"/>
      <c r="AX146" s="127"/>
      <c r="AY146" s="133"/>
      <c r="AZ146" s="83"/>
      <c r="BA146" s="127"/>
      <c r="BB146" s="133"/>
      <c r="BC146" s="83"/>
      <c r="BD146" s="127"/>
      <c r="BE146" s="133"/>
      <c r="BF146" s="83"/>
      <c r="BG146" s="127"/>
      <c r="BH146" s="133"/>
      <c r="BI146" s="83"/>
      <c r="BJ146" s="127"/>
      <c r="BK146" s="133"/>
      <c r="BL146" s="83"/>
      <c r="BM146" s="127"/>
      <c r="BN146" s="133"/>
      <c r="BO146" s="83"/>
      <c r="BP146" s="127"/>
      <c r="BQ146" s="133"/>
      <c r="BR146" s="83"/>
      <c r="BS146" s="127"/>
      <c r="BT146" s="133"/>
      <c r="BU146" s="83"/>
      <c r="BV146" s="127"/>
      <c r="BW146" s="133"/>
      <c r="BX146" s="83"/>
      <c r="BY146" s="127"/>
      <c r="BZ146" s="133"/>
      <c r="CA146" s="83"/>
      <c r="CB146" s="127"/>
      <c r="CC146" s="133"/>
      <c r="CD146" s="83"/>
      <c r="CE146" s="127"/>
      <c r="CF146" s="133"/>
      <c r="CG146" s="83"/>
      <c r="CH146" s="127"/>
      <c r="CI146" s="133"/>
      <c r="CJ146" s="83"/>
      <c r="CK146" s="127"/>
      <c r="CL146" s="133"/>
      <c r="CM146" s="83"/>
      <c r="CN146" s="127"/>
      <c r="CO146" s="133"/>
      <c r="CP146" s="83"/>
      <c r="CQ146" s="127"/>
      <c r="CR146" s="133"/>
      <c r="CS146" s="83"/>
      <c r="CT146" s="127"/>
      <c r="CU146" s="133"/>
      <c r="CV146" s="274"/>
      <c r="CW146" s="127"/>
      <c r="CX146" s="142"/>
      <c r="CY146" s="274"/>
      <c r="CZ146" s="127"/>
      <c r="DA146" s="142"/>
      <c r="DB146" s="274"/>
      <c r="DC146" s="127"/>
      <c r="DD146" s="133"/>
      <c r="DE146" s="31"/>
      <c r="DF146" s="127"/>
      <c r="DG146" s="133"/>
      <c r="DH146" s="31"/>
      <c r="DI146" s="127"/>
      <c r="DJ146" s="133"/>
      <c r="DK146" s="274"/>
      <c r="DL146" s="127"/>
      <c r="DM146" s="132"/>
      <c r="DN146" s="274"/>
      <c r="DO146" s="127"/>
      <c r="DP146" s="132"/>
      <c r="DQ146" s="274"/>
      <c r="DR146" s="127"/>
      <c r="DS146" s="132"/>
      <c r="DT146" s="274"/>
      <c r="DU146" s="127"/>
      <c r="DV146" s="132"/>
      <c r="DW146" s="274"/>
      <c r="DX146" s="127"/>
      <c r="DY146" s="132"/>
      <c r="DZ146" s="264"/>
      <c r="EA146" s="258"/>
      <c r="EB146" s="258"/>
      <c r="EC146" s="264"/>
      <c r="ED146" s="23"/>
      <c r="EE146" s="23"/>
      <c r="EG146" s="23"/>
      <c r="EH146" s="23"/>
      <c r="EJ146" s="23"/>
      <c r="EK146" s="23"/>
      <c r="EM146" s="23"/>
      <c r="EN146" s="23"/>
      <c r="EP146" s="23"/>
      <c r="EQ146" s="23"/>
      <c r="ES146" s="23"/>
      <c r="ET146" s="23"/>
      <c r="EV146" s="23"/>
      <c r="EW146" s="23"/>
      <c r="EY146" s="23"/>
      <c r="EZ146" s="23"/>
      <c r="FB146" s="23"/>
      <c r="FC146" s="23"/>
      <c r="FE146" s="23"/>
      <c r="FF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</row>
    <row r="147" spans="1:297" s="28" customFormat="1">
      <c r="A147" s="23"/>
      <c r="B147" s="24"/>
      <c r="C147" s="15"/>
      <c r="D147" s="42"/>
      <c r="E147" s="195"/>
      <c r="F147" s="302"/>
      <c r="G147" s="262"/>
      <c r="H147" s="153"/>
      <c r="I147" s="100"/>
      <c r="J147" s="154"/>
      <c r="K147" s="155"/>
      <c r="L147" s="347"/>
      <c r="M147" s="31"/>
      <c r="N147" s="127"/>
      <c r="O147" s="143"/>
      <c r="P147" s="31"/>
      <c r="Q147" s="127"/>
      <c r="R147" s="143"/>
      <c r="S147" s="31"/>
      <c r="T147" s="127"/>
      <c r="U147" s="143"/>
      <c r="V147" s="31"/>
      <c r="W147" s="127"/>
      <c r="X147" s="143"/>
      <c r="Y147" s="31"/>
      <c r="Z147" s="127"/>
      <c r="AA147" s="143"/>
      <c r="AB147" s="31"/>
      <c r="AC147" s="127"/>
      <c r="AD147" s="133"/>
      <c r="AE147" s="83"/>
      <c r="AF147" s="127"/>
      <c r="AG147" s="133"/>
      <c r="AH147" s="83"/>
      <c r="AI147" s="127"/>
      <c r="AJ147" s="133"/>
      <c r="AK147" s="83"/>
      <c r="AL147" s="127"/>
      <c r="AM147" s="133"/>
      <c r="AN147" s="83"/>
      <c r="AO147" s="127"/>
      <c r="AP147" s="133"/>
      <c r="AQ147" s="83"/>
      <c r="AR147" s="127"/>
      <c r="AS147" s="133"/>
      <c r="AT147" s="83"/>
      <c r="AU147" s="127"/>
      <c r="AV147" s="133"/>
      <c r="AW147" s="83"/>
      <c r="AX147" s="127"/>
      <c r="AY147" s="133"/>
      <c r="AZ147" s="83"/>
      <c r="BA147" s="127"/>
      <c r="BB147" s="133"/>
      <c r="BC147" s="83"/>
      <c r="BD147" s="127"/>
      <c r="BE147" s="133"/>
      <c r="BF147" s="83"/>
      <c r="BG147" s="127"/>
      <c r="BH147" s="133"/>
      <c r="BI147" s="83"/>
      <c r="BJ147" s="127"/>
      <c r="BK147" s="133"/>
      <c r="BL147" s="83"/>
      <c r="BM147" s="127"/>
      <c r="BN147" s="133"/>
      <c r="BO147" s="83"/>
      <c r="BP147" s="127"/>
      <c r="BQ147" s="133"/>
      <c r="BR147" s="83"/>
      <c r="BS147" s="127"/>
      <c r="BT147" s="133"/>
      <c r="BU147" s="83"/>
      <c r="BV147" s="127"/>
      <c r="BW147" s="133"/>
      <c r="BX147" s="83"/>
      <c r="BY147" s="127"/>
      <c r="BZ147" s="133"/>
      <c r="CA147" s="83"/>
      <c r="CB147" s="127"/>
      <c r="CC147" s="133"/>
      <c r="CD147" s="83"/>
      <c r="CE147" s="127"/>
      <c r="CF147" s="133"/>
      <c r="CG147" s="83"/>
      <c r="CH147" s="127"/>
      <c r="CI147" s="133"/>
      <c r="CJ147" s="83"/>
      <c r="CK147" s="127"/>
      <c r="CL147" s="133"/>
      <c r="CM147" s="83"/>
      <c r="CN147" s="127"/>
      <c r="CO147" s="133"/>
      <c r="CP147" s="83"/>
      <c r="CQ147" s="127"/>
      <c r="CR147" s="133"/>
      <c r="CS147" s="83"/>
      <c r="CT147" s="127"/>
      <c r="CU147" s="133"/>
      <c r="CV147" s="83"/>
      <c r="CW147" s="127"/>
      <c r="CX147" s="133"/>
      <c r="CY147" s="83"/>
      <c r="CZ147" s="127"/>
      <c r="DA147" s="133"/>
      <c r="DB147" s="83"/>
      <c r="DC147" s="127"/>
      <c r="DD147" s="133"/>
      <c r="DE147" s="83"/>
      <c r="DF147" s="127"/>
      <c r="DG147" s="133"/>
      <c r="DH147" s="83"/>
      <c r="DI147" s="127"/>
      <c r="DJ147" s="133"/>
      <c r="DK147" s="83"/>
      <c r="DL147" s="127"/>
      <c r="DM147" s="133"/>
      <c r="DN147" s="83"/>
      <c r="DO147" s="127"/>
      <c r="DP147" s="133"/>
      <c r="DQ147" s="83"/>
      <c r="DR147" s="127"/>
      <c r="DS147" s="133"/>
      <c r="DT147" s="83"/>
      <c r="DU147" s="127"/>
      <c r="DV147" s="133"/>
      <c r="DW147" s="83"/>
      <c r="DX147" s="127"/>
      <c r="DY147" s="133"/>
      <c r="DZ147" s="83"/>
      <c r="EA147" s="127"/>
      <c r="EB147" s="133"/>
      <c r="EC147" s="31"/>
      <c r="ED147" s="127"/>
      <c r="EE147" s="133"/>
      <c r="EF147" s="31"/>
      <c r="EG147" s="127"/>
      <c r="EH147" s="133"/>
      <c r="EI147" s="31"/>
      <c r="EJ147" s="127"/>
      <c r="EK147" s="133"/>
      <c r="EL147" s="31"/>
      <c r="EM147" s="127"/>
      <c r="EN147" s="133"/>
      <c r="EO147" s="31"/>
      <c r="EP147" s="127"/>
      <c r="EQ147" s="133"/>
      <c r="ER147" s="31"/>
      <c r="ES147" s="127"/>
      <c r="ET147" s="133"/>
      <c r="EU147" s="31"/>
      <c r="EV147" s="127"/>
      <c r="EW147" s="133"/>
      <c r="EX147" s="31"/>
      <c r="EY147" s="127"/>
      <c r="EZ147" s="133"/>
      <c r="FA147" s="31"/>
      <c r="FB147" s="127"/>
      <c r="FC147" s="133"/>
      <c r="FD147" s="31"/>
      <c r="FE147" s="127"/>
      <c r="FF147" s="133"/>
      <c r="FG147" s="31"/>
      <c r="FH147" s="127"/>
      <c r="FI147" s="133"/>
      <c r="FJ147" s="31"/>
      <c r="FK147" s="127"/>
      <c r="FL147" s="133"/>
      <c r="FM147" s="31"/>
      <c r="FN147" s="127"/>
      <c r="FO147" s="133"/>
      <c r="FP147" s="31"/>
      <c r="FQ147" s="127"/>
      <c r="FR147" s="133"/>
      <c r="FS147" s="31"/>
      <c r="FT147" s="127"/>
      <c r="FU147" s="133"/>
      <c r="FV147" s="31"/>
      <c r="FW147" s="127"/>
      <c r="FX147" s="133"/>
      <c r="FY147" s="31"/>
      <c r="FZ147" s="127"/>
      <c r="GA147" s="133"/>
      <c r="GB147" s="31"/>
      <c r="GC147" s="127"/>
      <c r="GD147" s="133"/>
      <c r="GE147" s="31"/>
      <c r="GF147" s="127"/>
      <c r="GG147" s="133"/>
      <c r="GH147" s="31"/>
      <c r="GI147" s="127"/>
      <c r="GJ147" s="133"/>
      <c r="GK147" s="31"/>
      <c r="GL147" s="127"/>
      <c r="GM147" s="133"/>
      <c r="GN147" s="31"/>
      <c r="GO147" s="127"/>
      <c r="GP147" s="133"/>
      <c r="GQ147" s="31"/>
      <c r="GR147" s="127"/>
      <c r="GS147" s="133"/>
      <c r="GT147" s="31"/>
      <c r="GU147" s="127"/>
      <c r="GV147" s="133"/>
      <c r="GW147" s="31"/>
      <c r="GX147" s="127"/>
      <c r="GY147" s="133"/>
      <c r="GZ147" s="31"/>
      <c r="HA147" s="127"/>
      <c r="HB147" s="133"/>
      <c r="HC147" s="31"/>
      <c r="HD147" s="127"/>
      <c r="HE147" s="133"/>
      <c r="HF147" s="31"/>
      <c r="HG147" s="127"/>
      <c r="HH147" s="133"/>
      <c r="HI147" s="274"/>
      <c r="HJ147" s="127"/>
      <c r="HK147" s="133"/>
      <c r="HL147" s="274"/>
      <c r="HM147" s="127"/>
      <c r="HN147" s="133"/>
      <c r="HO147" s="31"/>
      <c r="HP147" s="127"/>
      <c r="HQ147" s="133"/>
      <c r="HR147" s="31"/>
      <c r="HS147" s="127"/>
      <c r="HT147" s="133"/>
      <c r="HU147" s="31"/>
      <c r="HV147" s="127"/>
      <c r="HW147" s="133"/>
      <c r="HX147" s="31"/>
      <c r="HY147" s="127"/>
      <c r="HZ147" s="133"/>
      <c r="IA147" s="31"/>
      <c r="IB147" s="127"/>
      <c r="IC147" s="133"/>
      <c r="ID147" s="274"/>
      <c r="IE147" s="127"/>
      <c r="IF147" s="132"/>
      <c r="IG147" s="274"/>
      <c r="IH147" s="127"/>
      <c r="II147" s="132"/>
      <c r="IJ147" s="274"/>
      <c r="IK147" s="127"/>
      <c r="IL147" s="132"/>
      <c r="IM147" s="274"/>
      <c r="IN147" s="127"/>
      <c r="IO147" s="132"/>
      <c r="IP147" s="274"/>
      <c r="IQ147" s="132"/>
      <c r="IR147" s="132"/>
      <c r="IS147" s="274"/>
      <c r="IT147" s="127"/>
      <c r="IU147" s="132"/>
      <c r="IV147" s="274"/>
      <c r="IW147" s="127"/>
      <c r="IX147" s="132"/>
      <c r="IY147" s="274"/>
      <c r="IZ147" s="127"/>
      <c r="JA147" s="132"/>
      <c r="JB147" s="274"/>
      <c r="JC147" s="127"/>
      <c r="JD147" s="132"/>
      <c r="JE147" s="274"/>
      <c r="JF147" s="127"/>
      <c r="JG147" s="132"/>
      <c r="JH147" s="274"/>
      <c r="JI147" s="127"/>
      <c r="JJ147" s="132"/>
      <c r="JK147" s="274"/>
      <c r="JL147" s="27"/>
      <c r="JM147" s="132"/>
      <c r="JN147" s="27"/>
      <c r="JO147" s="27"/>
      <c r="JP147" s="133"/>
      <c r="JQ147" s="27"/>
      <c r="JR147" s="31"/>
      <c r="JS147" s="133"/>
      <c r="JT147" s="27"/>
      <c r="JU147" s="31"/>
      <c r="JV147" s="133"/>
      <c r="JW147" s="27"/>
      <c r="JX147" s="31"/>
      <c r="JY147" s="133"/>
      <c r="JZ147" s="27"/>
      <c r="KA147" s="31"/>
      <c r="KB147" s="133"/>
      <c r="KC147" s="27"/>
      <c r="KD147" s="31"/>
      <c r="KE147" s="133"/>
      <c r="KF147" s="27"/>
      <c r="KG147" s="31"/>
      <c r="KH147" s="133"/>
      <c r="KI147" s="27"/>
      <c r="KJ147" s="31"/>
      <c r="KK147" s="133"/>
    </row>
    <row r="148" spans="1:297" s="28" customFormat="1">
      <c r="A148" s="23"/>
      <c r="B148" s="24"/>
      <c r="C148" s="15"/>
      <c r="D148" s="42"/>
      <c r="E148" s="195"/>
      <c r="F148" s="302"/>
      <c r="G148" s="262"/>
      <c r="H148" s="153"/>
      <c r="I148" s="100"/>
      <c r="J148" s="154"/>
      <c r="K148" s="155"/>
      <c r="L148" s="347"/>
      <c r="M148" s="31"/>
      <c r="N148" s="127"/>
      <c r="O148" s="143"/>
      <c r="P148" s="31"/>
      <c r="Q148" s="127"/>
      <c r="R148" s="143"/>
      <c r="S148" s="31"/>
      <c r="T148" s="127"/>
      <c r="U148" s="143"/>
      <c r="V148" s="31"/>
      <c r="W148" s="127"/>
      <c r="X148" s="143"/>
      <c r="Y148" s="31"/>
      <c r="Z148" s="127"/>
      <c r="AA148" s="143"/>
      <c r="AB148" s="31"/>
      <c r="AC148" s="127"/>
      <c r="AD148" s="133"/>
      <c r="AE148" s="83"/>
      <c r="AF148" s="127"/>
      <c r="AG148" s="133"/>
      <c r="AH148" s="83"/>
      <c r="AI148" s="127"/>
      <c r="AJ148" s="133"/>
      <c r="AK148" s="83"/>
      <c r="AL148" s="127"/>
      <c r="AM148" s="133"/>
      <c r="AN148" s="83"/>
      <c r="AO148" s="127"/>
      <c r="AP148" s="133"/>
      <c r="AQ148" s="83"/>
      <c r="AR148" s="127"/>
      <c r="AS148" s="133"/>
      <c r="AT148" s="83"/>
      <c r="AU148" s="127"/>
      <c r="AV148" s="133"/>
      <c r="AW148" s="83"/>
      <c r="AX148" s="127"/>
      <c r="AY148" s="133"/>
      <c r="AZ148" s="83"/>
      <c r="BA148" s="127"/>
      <c r="BB148" s="133"/>
      <c r="BC148" s="83"/>
      <c r="BD148" s="127"/>
      <c r="BE148" s="133"/>
      <c r="BF148" s="83"/>
      <c r="BG148" s="127"/>
      <c r="BH148" s="133"/>
      <c r="BI148" s="83"/>
      <c r="BJ148" s="127"/>
      <c r="BK148" s="133"/>
      <c r="BL148" s="83"/>
      <c r="BM148" s="127"/>
      <c r="BN148" s="133"/>
      <c r="BO148" s="83"/>
      <c r="BP148" s="127"/>
      <c r="BQ148" s="133"/>
      <c r="BR148" s="83"/>
      <c r="BS148" s="127"/>
      <c r="BT148" s="133"/>
      <c r="BU148" s="83"/>
      <c r="BV148" s="127"/>
      <c r="BW148" s="133"/>
      <c r="BX148" s="83"/>
      <c r="BY148" s="127"/>
      <c r="BZ148" s="133"/>
      <c r="CA148" s="83"/>
      <c r="CB148" s="127"/>
      <c r="CC148" s="133"/>
      <c r="CD148" s="83"/>
      <c r="CE148" s="127"/>
      <c r="CF148" s="133"/>
      <c r="CG148" s="83"/>
      <c r="CH148" s="127"/>
      <c r="CI148" s="133"/>
      <c r="CJ148" s="83"/>
      <c r="CK148" s="127"/>
      <c r="CL148" s="133"/>
      <c r="CM148" s="83"/>
      <c r="CN148" s="127"/>
      <c r="CO148" s="133"/>
      <c r="CP148" s="83"/>
      <c r="CQ148" s="127"/>
      <c r="CR148" s="133"/>
      <c r="CS148" s="31"/>
      <c r="CT148" s="127"/>
      <c r="CU148" s="133"/>
      <c r="CV148" s="31"/>
      <c r="CW148" s="127"/>
      <c r="CX148" s="133"/>
      <c r="CY148" s="31"/>
      <c r="CZ148" s="127"/>
      <c r="DA148" s="133"/>
      <c r="DB148" s="31"/>
      <c r="DC148" s="127"/>
      <c r="DD148" s="133"/>
      <c r="DE148" s="31"/>
      <c r="DF148" s="127"/>
      <c r="DG148" s="133"/>
      <c r="DH148" s="31"/>
      <c r="DI148" s="127"/>
      <c r="DJ148" s="133"/>
      <c r="DK148" s="31"/>
      <c r="DL148" s="127"/>
      <c r="DM148" s="133"/>
      <c r="DN148" s="31"/>
      <c r="DO148" s="127"/>
      <c r="DP148" s="133"/>
      <c r="DQ148" s="31"/>
      <c r="DR148" s="127"/>
      <c r="DS148" s="133"/>
      <c r="DT148" s="31"/>
      <c r="DU148" s="127"/>
      <c r="DV148" s="133"/>
      <c r="DW148" s="31"/>
      <c r="DX148" s="127"/>
      <c r="DY148" s="133"/>
      <c r="DZ148" s="31"/>
      <c r="EA148" s="127"/>
      <c r="EB148" s="133"/>
      <c r="EC148" s="31"/>
      <c r="ED148" s="127"/>
      <c r="EE148" s="133"/>
      <c r="EF148" s="31"/>
      <c r="EG148" s="127"/>
      <c r="EH148" s="133"/>
      <c r="EI148" s="31"/>
      <c r="EJ148" s="127"/>
      <c r="EK148" s="133"/>
      <c r="EL148" s="31"/>
      <c r="EM148" s="127"/>
      <c r="EN148" s="133"/>
      <c r="EO148" s="31"/>
      <c r="EP148" s="127"/>
      <c r="EQ148" s="133"/>
      <c r="ER148" s="31"/>
      <c r="ES148" s="127"/>
      <c r="ET148" s="133"/>
      <c r="EU148" s="31"/>
      <c r="EV148" s="127"/>
      <c r="EW148" s="133"/>
      <c r="EX148" s="31"/>
      <c r="EY148" s="127"/>
      <c r="EZ148" s="133"/>
      <c r="FA148" s="31"/>
      <c r="FB148" s="127"/>
      <c r="FC148" s="133"/>
      <c r="FD148" s="31"/>
      <c r="FE148" s="127"/>
      <c r="FF148" s="133"/>
      <c r="FG148" s="31"/>
      <c r="FH148" s="127"/>
      <c r="FI148" s="133"/>
      <c r="FJ148" s="31"/>
      <c r="FK148" s="127"/>
      <c r="FL148" s="133"/>
      <c r="FM148" s="31"/>
      <c r="FN148" s="127"/>
      <c r="FO148" s="133"/>
      <c r="FP148" s="31"/>
      <c r="FQ148" s="127"/>
      <c r="FR148" s="133"/>
      <c r="FS148" s="31"/>
      <c r="FT148" s="127"/>
      <c r="FU148" s="133"/>
      <c r="FV148" s="31"/>
      <c r="FW148" s="127"/>
      <c r="FX148" s="133"/>
      <c r="FY148" s="31"/>
      <c r="FZ148" s="127"/>
      <c r="GA148" s="133"/>
      <c r="GB148" s="31"/>
      <c r="GC148" s="127"/>
      <c r="GD148" s="133"/>
      <c r="GE148" s="274"/>
      <c r="GF148" s="127"/>
      <c r="GG148" s="133"/>
      <c r="GH148" s="274"/>
      <c r="GI148" s="127"/>
      <c r="GJ148" s="133"/>
      <c r="GK148" s="31"/>
      <c r="GL148" s="127"/>
      <c r="GM148" s="133"/>
      <c r="GN148" s="31"/>
      <c r="GO148" s="127"/>
      <c r="GP148" s="133"/>
      <c r="GQ148" s="31"/>
      <c r="GR148" s="127"/>
      <c r="GS148" s="133"/>
      <c r="GT148" s="31"/>
      <c r="GU148" s="127"/>
      <c r="GV148" s="133"/>
      <c r="GW148" s="31"/>
      <c r="GX148" s="127"/>
      <c r="GY148" s="133"/>
      <c r="GZ148" s="274"/>
      <c r="HA148" s="127"/>
      <c r="HB148" s="132"/>
      <c r="HC148" s="274"/>
      <c r="HD148" s="127"/>
      <c r="HE148" s="132"/>
      <c r="HF148" s="274"/>
      <c r="HG148" s="127"/>
      <c r="HH148" s="132"/>
      <c r="HI148" s="274"/>
      <c r="HJ148" s="127"/>
      <c r="HK148" s="132"/>
      <c r="HL148" s="274"/>
      <c r="HM148" s="132"/>
      <c r="HN148" s="132"/>
      <c r="HO148" s="274"/>
      <c r="HP148" s="127"/>
      <c r="HQ148" s="132"/>
      <c r="HR148" s="274"/>
      <c r="HS148" s="127"/>
      <c r="HT148" s="132"/>
      <c r="HU148" s="274"/>
      <c r="HV148" s="127"/>
      <c r="HW148" s="132"/>
      <c r="HX148" s="274"/>
      <c r="HY148" s="127"/>
      <c r="HZ148" s="132"/>
      <c r="IA148" s="274"/>
      <c r="IB148" s="127"/>
      <c r="IC148" s="132"/>
      <c r="ID148" s="274"/>
      <c r="IE148" s="127"/>
      <c r="IF148" s="132"/>
      <c r="IG148" s="274"/>
      <c r="IH148" s="27"/>
      <c r="II148" s="132"/>
      <c r="IJ148" s="27"/>
      <c r="IK148" s="27"/>
      <c r="IL148" s="133"/>
      <c r="IM148" s="27"/>
      <c r="IN148" s="31"/>
      <c r="IO148" s="133"/>
      <c r="IP148" s="27"/>
      <c r="IQ148" s="31"/>
      <c r="IR148" s="133"/>
      <c r="IS148" s="27"/>
      <c r="IT148" s="31"/>
      <c r="IU148" s="133"/>
      <c r="IV148" s="27"/>
      <c r="IW148" s="31"/>
      <c r="IX148" s="133"/>
      <c r="IY148" s="27"/>
      <c r="IZ148" s="31"/>
      <c r="JA148" s="133"/>
      <c r="JB148" s="27"/>
      <c r="JC148" s="31"/>
      <c r="JD148" s="133"/>
      <c r="JE148" s="27"/>
      <c r="JF148" s="31"/>
      <c r="JG148" s="133"/>
    </row>
    <row r="149" spans="1:297" s="28" customFormat="1">
      <c r="A149" s="23"/>
      <c r="B149" s="24"/>
      <c r="C149" s="15"/>
      <c r="D149" s="42"/>
      <c r="E149" s="89"/>
      <c r="F149" s="302"/>
      <c r="G149" s="262"/>
      <c r="H149" s="153"/>
      <c r="I149" s="100"/>
      <c r="J149" s="154"/>
      <c r="K149" s="155"/>
      <c r="L149" s="347"/>
      <c r="M149" s="31"/>
      <c r="N149" s="127"/>
      <c r="O149" s="143"/>
      <c r="P149" s="31"/>
      <c r="Q149" s="127"/>
      <c r="R149" s="143"/>
      <c r="S149" s="31"/>
      <c r="T149" s="127"/>
      <c r="U149" s="143"/>
      <c r="V149" s="31"/>
      <c r="W149" s="127"/>
      <c r="X149" s="143"/>
      <c r="Y149" s="31"/>
      <c r="Z149" s="127"/>
      <c r="AA149" s="143"/>
      <c r="AB149" s="31"/>
      <c r="AC149" s="127"/>
      <c r="AD149" s="133"/>
      <c r="AE149" s="83"/>
      <c r="AF149" s="127"/>
      <c r="AG149" s="133"/>
      <c r="AH149" s="83"/>
      <c r="AI149" s="127"/>
      <c r="AJ149" s="133"/>
      <c r="AK149" s="83"/>
      <c r="AL149" s="127"/>
      <c r="AM149" s="133"/>
      <c r="AN149" s="83"/>
      <c r="AO149" s="127"/>
      <c r="AP149" s="133"/>
      <c r="AQ149" s="83"/>
      <c r="AR149" s="127"/>
      <c r="AS149" s="133"/>
      <c r="AT149" s="83"/>
      <c r="AU149" s="127"/>
      <c r="AV149" s="133"/>
      <c r="AW149" s="83"/>
      <c r="AX149" s="127"/>
      <c r="AY149" s="133"/>
      <c r="AZ149" s="83"/>
      <c r="BA149" s="127"/>
      <c r="BB149" s="133"/>
      <c r="BC149" s="83"/>
      <c r="BD149" s="127"/>
      <c r="BE149" s="133"/>
      <c r="BF149" s="83"/>
      <c r="BG149" s="127"/>
      <c r="BH149" s="133"/>
      <c r="BI149" s="83"/>
      <c r="BJ149" s="127"/>
      <c r="BK149" s="133"/>
      <c r="BL149" s="83"/>
      <c r="BM149" s="127"/>
      <c r="BN149" s="133"/>
      <c r="BO149" s="83"/>
      <c r="BP149" s="127"/>
      <c r="BQ149" s="133"/>
      <c r="BR149" s="83"/>
      <c r="BS149" s="127"/>
      <c r="BT149" s="133"/>
      <c r="BU149" s="83"/>
      <c r="BV149" s="127"/>
      <c r="BW149" s="133"/>
      <c r="BX149" s="83"/>
      <c r="BY149" s="127"/>
      <c r="BZ149" s="133"/>
      <c r="CA149" s="83"/>
      <c r="CB149" s="127"/>
      <c r="CC149" s="133"/>
      <c r="CD149" s="83"/>
      <c r="CE149" s="127"/>
      <c r="CF149" s="133"/>
      <c r="CG149" s="83"/>
      <c r="CH149" s="127"/>
      <c r="CI149" s="133"/>
      <c r="CJ149" s="83"/>
      <c r="CK149" s="127"/>
      <c r="CL149" s="133"/>
      <c r="CM149" s="83"/>
      <c r="CN149" s="127"/>
      <c r="CO149" s="133"/>
      <c r="CP149" s="83"/>
      <c r="CQ149" s="127"/>
      <c r="CR149" s="133"/>
      <c r="CS149" s="83"/>
      <c r="CT149" s="127"/>
      <c r="CU149" s="133"/>
      <c r="CV149" s="83"/>
      <c r="CW149" s="127"/>
      <c r="CX149" s="133"/>
      <c r="CY149" s="83"/>
      <c r="CZ149" s="127"/>
      <c r="DA149" s="133"/>
      <c r="DB149" s="83"/>
      <c r="DC149" s="127"/>
      <c r="DD149" s="133"/>
      <c r="DE149" s="31"/>
      <c r="DF149" s="127"/>
      <c r="DG149" s="133"/>
      <c r="DH149" s="31"/>
      <c r="DI149" s="127"/>
      <c r="DJ149" s="133"/>
      <c r="DK149" s="31"/>
      <c r="DL149" s="127"/>
      <c r="DM149" s="133"/>
      <c r="DN149" s="31"/>
      <c r="DO149" s="127"/>
      <c r="DP149" s="133"/>
      <c r="DQ149" s="31"/>
      <c r="DR149" s="127"/>
      <c r="DS149" s="133"/>
      <c r="DT149" s="31"/>
      <c r="DU149" s="127"/>
      <c r="DV149" s="133"/>
      <c r="DW149" s="31"/>
      <c r="DX149" s="127"/>
      <c r="DY149" s="133"/>
      <c r="DZ149" s="31"/>
      <c r="EA149" s="127"/>
      <c r="EB149" s="133"/>
      <c r="EC149" s="31"/>
      <c r="ED149" s="127"/>
      <c r="EE149" s="133"/>
      <c r="EF149" s="31"/>
      <c r="EG149" s="127"/>
      <c r="EH149" s="133"/>
      <c r="EI149" s="31"/>
      <c r="EJ149" s="127"/>
      <c r="EK149" s="133"/>
      <c r="EL149" s="31"/>
      <c r="EM149" s="127"/>
      <c r="EN149" s="133"/>
      <c r="EO149" s="31"/>
      <c r="EP149" s="127"/>
      <c r="EQ149" s="133"/>
      <c r="ER149" s="31"/>
      <c r="ES149" s="127"/>
      <c r="ET149" s="133"/>
      <c r="EU149" s="31"/>
      <c r="EV149" s="127"/>
      <c r="EW149" s="133"/>
      <c r="EX149" s="31"/>
      <c r="EY149" s="127"/>
      <c r="EZ149" s="133"/>
      <c r="FA149" s="31"/>
      <c r="FB149" s="127"/>
      <c r="FC149" s="133"/>
      <c r="FD149" s="274"/>
      <c r="FE149" s="127"/>
      <c r="FF149" s="133"/>
      <c r="FG149" s="274"/>
      <c r="FH149" s="127"/>
      <c r="FI149" s="133"/>
      <c r="FJ149" s="31"/>
      <c r="FK149" s="127"/>
      <c r="FL149" s="133"/>
      <c r="FM149" s="31"/>
      <c r="FN149" s="127"/>
      <c r="FO149" s="133"/>
      <c r="FP149" s="31"/>
      <c r="FQ149" s="127"/>
      <c r="FR149" s="133"/>
      <c r="FS149" s="31"/>
      <c r="FT149" s="127"/>
      <c r="FU149" s="133"/>
      <c r="FV149" s="31"/>
      <c r="FW149" s="127"/>
      <c r="FX149" s="133"/>
      <c r="FY149" s="274"/>
      <c r="FZ149" s="127"/>
      <c r="GA149" s="132"/>
      <c r="GB149" s="274"/>
      <c r="GC149" s="127"/>
      <c r="GD149" s="132"/>
      <c r="GE149" s="274"/>
      <c r="GF149" s="127"/>
      <c r="GG149" s="132"/>
      <c r="GH149" s="274"/>
      <c r="GI149" s="127"/>
      <c r="GJ149" s="132"/>
      <c r="GK149" s="274"/>
      <c r="GL149" s="132"/>
      <c r="GM149" s="132"/>
      <c r="GN149" s="274"/>
      <c r="GO149" s="127"/>
      <c r="GP149" s="132"/>
      <c r="GQ149" s="274"/>
      <c r="GR149" s="127"/>
      <c r="GS149" s="132"/>
      <c r="GT149" s="274"/>
      <c r="GU149" s="127"/>
      <c r="GV149" s="132"/>
      <c r="GW149" s="274"/>
      <c r="GX149" s="127"/>
      <c r="GY149" s="132"/>
      <c r="GZ149" s="274"/>
      <c r="HA149" s="127"/>
      <c r="HB149" s="132"/>
      <c r="HC149" s="274"/>
      <c r="HD149" s="127"/>
      <c r="HE149" s="132"/>
      <c r="HF149" s="274"/>
      <c r="HG149" s="27"/>
      <c r="HH149" s="132"/>
      <c r="HI149" s="27"/>
      <c r="HJ149" s="27"/>
      <c r="HK149" s="133"/>
      <c r="HL149" s="27"/>
      <c r="HM149" s="31"/>
      <c r="HN149" s="133"/>
      <c r="HO149" s="27"/>
      <c r="HP149" s="31"/>
      <c r="HQ149" s="133"/>
      <c r="HR149" s="27"/>
      <c r="HS149" s="31"/>
      <c r="HT149" s="133"/>
      <c r="HU149" s="27"/>
      <c r="HV149" s="31"/>
      <c r="HW149" s="133"/>
      <c r="HX149" s="27"/>
      <c r="HY149" s="31"/>
      <c r="HZ149" s="133"/>
      <c r="IA149" s="27"/>
      <c r="IB149" s="31"/>
      <c r="IC149" s="133"/>
      <c r="ID149" s="27"/>
      <c r="IE149" s="31"/>
      <c r="IF149" s="133"/>
      <c r="IG149" s="27"/>
      <c r="IH149" s="31"/>
      <c r="II149" s="133"/>
      <c r="IJ149" s="27"/>
      <c r="IK149" s="31"/>
      <c r="IL149" s="133"/>
      <c r="IM149" s="27"/>
      <c r="IN149" s="31"/>
      <c r="IO149" s="133"/>
      <c r="IP149" s="27"/>
      <c r="IQ149" s="31"/>
      <c r="IR149" s="142"/>
      <c r="IS149" s="34"/>
      <c r="IT149" s="34"/>
      <c r="IU149" s="34"/>
      <c r="IV149" s="34"/>
    </row>
    <row r="150" spans="1:297" s="28" customFormat="1">
      <c r="A150" s="23"/>
      <c r="B150" s="24"/>
      <c r="C150" s="15"/>
      <c r="D150" s="193"/>
      <c r="E150" s="195"/>
      <c r="F150" s="302"/>
      <c r="G150" s="262"/>
      <c r="H150" s="153"/>
      <c r="I150" s="100"/>
      <c r="J150" s="154"/>
      <c r="K150" s="155"/>
      <c r="L150" s="347"/>
      <c r="M150" s="31"/>
      <c r="N150" s="127"/>
      <c r="O150" s="143"/>
      <c r="P150" s="31"/>
      <c r="Q150" s="127"/>
      <c r="R150" s="143"/>
      <c r="S150" s="31"/>
      <c r="T150" s="127"/>
      <c r="U150" s="143"/>
      <c r="V150" s="31"/>
      <c r="W150" s="127"/>
      <c r="X150" s="143"/>
      <c r="Y150" s="31"/>
      <c r="Z150" s="127"/>
      <c r="AA150" s="143"/>
      <c r="AB150" s="31"/>
      <c r="AC150" s="127"/>
      <c r="AD150" s="133"/>
      <c r="AE150" s="83"/>
      <c r="AF150" s="127"/>
      <c r="AG150" s="133"/>
      <c r="AH150" s="83"/>
      <c r="AI150" s="127"/>
      <c r="AJ150" s="133"/>
      <c r="AK150" s="83"/>
      <c r="AL150" s="127"/>
      <c r="AM150" s="133"/>
      <c r="AN150" s="83"/>
      <c r="AO150" s="127"/>
      <c r="AP150" s="133"/>
      <c r="AQ150" s="83"/>
      <c r="AR150" s="127"/>
      <c r="AS150" s="133"/>
      <c r="AT150" s="83"/>
      <c r="AU150" s="127"/>
      <c r="AV150" s="133"/>
      <c r="AW150" s="83"/>
      <c r="AX150" s="127"/>
      <c r="AY150" s="133"/>
      <c r="AZ150" s="83"/>
      <c r="BA150" s="127"/>
      <c r="BB150" s="133"/>
      <c r="BC150" s="83"/>
      <c r="BD150" s="127"/>
      <c r="BE150" s="133"/>
      <c r="BF150" s="83"/>
      <c r="BG150" s="127"/>
      <c r="BH150" s="133"/>
      <c r="BI150" s="83"/>
      <c r="BJ150" s="127"/>
      <c r="BK150" s="133"/>
      <c r="BL150" s="83"/>
      <c r="BM150" s="127"/>
      <c r="BN150" s="133"/>
      <c r="BO150" s="83"/>
      <c r="BP150" s="127"/>
      <c r="BQ150" s="133"/>
      <c r="BR150" s="83"/>
      <c r="BS150" s="127"/>
      <c r="BT150" s="133"/>
      <c r="BU150" s="44"/>
      <c r="BV150" s="127"/>
      <c r="BW150" s="133"/>
      <c r="BX150" s="44"/>
      <c r="BY150" s="127"/>
      <c r="BZ150" s="133"/>
      <c r="CA150" s="44"/>
      <c r="CB150" s="127"/>
      <c r="CC150" s="133"/>
      <c r="CD150" s="44"/>
      <c r="CE150" s="127"/>
      <c r="CF150" s="132"/>
      <c r="CG150" s="44"/>
      <c r="CH150" s="127"/>
      <c r="CI150" s="132"/>
      <c r="CJ150" s="44"/>
      <c r="CK150" s="127"/>
      <c r="CL150" s="132"/>
      <c r="CM150" s="44"/>
      <c r="CN150" s="127"/>
      <c r="CO150" s="132"/>
      <c r="CP150" s="44"/>
      <c r="CQ150" s="27"/>
      <c r="CR150" s="132"/>
      <c r="CS150" s="16"/>
      <c r="CT150" s="27"/>
      <c r="CU150" s="133"/>
      <c r="CV150" s="16"/>
      <c r="CW150" s="31"/>
      <c r="CX150" s="133"/>
      <c r="CY150" s="16"/>
      <c r="CZ150" s="31"/>
      <c r="DA150" s="142"/>
      <c r="DB150" s="16"/>
      <c r="DC150" s="31"/>
      <c r="DD150" s="133"/>
      <c r="DE150" s="27"/>
      <c r="DF150" s="31"/>
      <c r="DG150" s="133"/>
      <c r="DI150" s="23"/>
      <c r="DJ150" s="23"/>
      <c r="DL150" s="23"/>
      <c r="DM150" s="23"/>
      <c r="DO150" s="23"/>
      <c r="DP150" s="23"/>
      <c r="DR150" s="23"/>
      <c r="DS150" s="23"/>
      <c r="DU150" s="23"/>
      <c r="DV150" s="23"/>
      <c r="DX150" s="23"/>
      <c r="DY150" s="23"/>
      <c r="EA150" s="23"/>
      <c r="EB150" s="23"/>
      <c r="ED150" s="23"/>
      <c r="EE150" s="23"/>
      <c r="EG150" s="23"/>
      <c r="EH150" s="23"/>
      <c r="EJ150" s="23"/>
      <c r="EK150" s="23"/>
      <c r="EM150" s="23"/>
      <c r="EN150" s="23"/>
      <c r="EP150" s="23"/>
      <c r="EQ150" s="23"/>
      <c r="ES150" s="23"/>
      <c r="ET150" s="23"/>
      <c r="EV150" s="23"/>
      <c r="EW150" s="23"/>
      <c r="EY150" s="23"/>
      <c r="EZ150" s="23"/>
      <c r="FB150" s="23"/>
      <c r="FC150" s="23"/>
      <c r="FE150" s="23"/>
      <c r="FF150" s="23"/>
      <c r="FH150" s="23"/>
      <c r="FI150" s="23"/>
      <c r="FK150" s="23"/>
      <c r="FL150" s="23"/>
      <c r="FN150" s="23"/>
      <c r="FO150" s="23"/>
      <c r="FQ150" s="23"/>
      <c r="FR150" s="23"/>
      <c r="FT150" s="23"/>
      <c r="FU150" s="23"/>
      <c r="FW150" s="23"/>
      <c r="FX150" s="23"/>
      <c r="FZ150" s="23"/>
      <c r="GA150" s="23"/>
      <c r="GC150" s="23"/>
      <c r="GD150" s="23"/>
      <c r="GF150" s="23"/>
      <c r="GG150" s="23"/>
      <c r="GI150" s="23"/>
      <c r="GJ150" s="23"/>
      <c r="GL150" s="23"/>
      <c r="GM150" s="23"/>
      <c r="GO150" s="23"/>
      <c r="GP150" s="23"/>
      <c r="GR150" s="23"/>
      <c r="GS150" s="23"/>
      <c r="GU150" s="23"/>
      <c r="GV150" s="23"/>
      <c r="GX150" s="23"/>
      <c r="GY150" s="23"/>
      <c r="HA150" s="23"/>
      <c r="HB150" s="23"/>
      <c r="HD150" s="23"/>
      <c r="HE150" s="23"/>
      <c r="HG150" s="23"/>
      <c r="HH150" s="23"/>
      <c r="HJ150" s="23"/>
      <c r="HK150" s="23"/>
      <c r="HM150" s="23"/>
      <c r="HN150" s="23"/>
    </row>
    <row r="151" spans="1:297" s="28" customFormat="1">
      <c r="A151" s="23"/>
      <c r="B151" s="24"/>
      <c r="C151" s="15"/>
      <c r="D151" s="193"/>
      <c r="E151" s="89"/>
      <c r="F151" s="302"/>
      <c r="G151" s="262"/>
      <c r="H151" s="153"/>
      <c r="I151" s="59"/>
      <c r="J151" s="154"/>
      <c r="K151" s="155"/>
      <c r="L151" s="347"/>
      <c r="M151" s="31"/>
      <c r="N151" s="27"/>
      <c r="O151" s="143"/>
      <c r="P151" s="31"/>
      <c r="Q151" s="27"/>
      <c r="R151" s="143"/>
      <c r="S151" s="31"/>
      <c r="T151" s="27"/>
      <c r="U151" s="143"/>
      <c r="V151" s="31"/>
      <c r="W151" s="31"/>
      <c r="X151" s="143"/>
      <c r="Y151" s="274"/>
      <c r="Z151" s="31"/>
      <c r="AA151" s="143"/>
      <c r="AB151" s="27"/>
      <c r="AC151" s="31"/>
      <c r="AD151" s="133"/>
      <c r="AE151" s="16"/>
      <c r="AF151" s="31"/>
      <c r="AG151" s="133"/>
      <c r="AH151" s="16"/>
      <c r="AI151" s="31"/>
      <c r="AJ151" s="133"/>
      <c r="AK151" s="16"/>
      <c r="AL151" s="31"/>
      <c r="AM151" s="133"/>
      <c r="AN151" s="16"/>
      <c r="AO151" s="31"/>
      <c r="AP151" s="133"/>
      <c r="AQ151" s="16"/>
      <c r="AR151" s="31"/>
      <c r="AS151" s="133"/>
      <c r="AT151" s="16"/>
      <c r="AU151" s="31"/>
      <c r="AV151" s="133"/>
      <c r="AW151" s="16"/>
      <c r="AX151" s="31"/>
      <c r="AY151" s="133"/>
      <c r="AZ151" s="16"/>
      <c r="BA151" s="31"/>
      <c r="BB151" s="133"/>
      <c r="BC151" s="16"/>
      <c r="BD151" s="31"/>
      <c r="BE151" s="133"/>
      <c r="BF151" s="16"/>
      <c r="BG151" s="31"/>
      <c r="BH151" s="133"/>
      <c r="BI151" s="257"/>
      <c r="BJ151" s="23"/>
      <c r="BK151" s="23"/>
      <c r="BL151" s="257"/>
      <c r="BM151" s="23"/>
      <c r="BN151" s="23"/>
      <c r="BO151" s="257"/>
      <c r="BP151" s="23"/>
      <c r="BQ151" s="23"/>
      <c r="BR151" s="257"/>
      <c r="BS151" s="23"/>
      <c r="BT151" s="23"/>
      <c r="BU151" s="257"/>
      <c r="BV151" s="23"/>
      <c r="BW151" s="23"/>
      <c r="BX151" s="257"/>
      <c r="BY151" s="23"/>
      <c r="BZ151" s="23"/>
      <c r="CA151" s="257"/>
      <c r="CB151" s="23"/>
      <c r="CC151" s="23"/>
      <c r="CD151" s="257"/>
      <c r="CE151" s="23"/>
      <c r="CF151" s="23"/>
      <c r="CG151" s="257"/>
      <c r="CH151" s="23"/>
      <c r="CI151" s="23"/>
      <c r="CJ151" s="257"/>
      <c r="CK151" s="23"/>
      <c r="CL151" s="23"/>
      <c r="CM151" s="257"/>
      <c r="CN151" s="23"/>
      <c r="CO151" s="23"/>
      <c r="CP151" s="257"/>
      <c r="CQ151" s="23"/>
      <c r="CR151" s="23"/>
      <c r="CS151" s="257"/>
      <c r="CT151" s="23"/>
      <c r="CU151" s="23"/>
      <c r="CV151" s="257"/>
      <c r="CW151" s="23"/>
      <c r="CX151" s="23"/>
      <c r="CY151" s="257"/>
      <c r="CZ151" s="23"/>
      <c r="DA151" s="23"/>
      <c r="DB151" s="257"/>
      <c r="DC151" s="23"/>
      <c r="DD151" s="23"/>
      <c r="DF151" s="23"/>
      <c r="DG151" s="23"/>
      <c r="DI151" s="23"/>
      <c r="DJ151" s="23"/>
      <c r="DL151" s="23"/>
      <c r="DM151" s="23"/>
      <c r="DO151" s="23"/>
      <c r="DP151" s="23"/>
      <c r="DR151" s="23"/>
      <c r="DS151" s="23"/>
      <c r="DU151" s="23"/>
      <c r="DV151" s="23"/>
      <c r="DX151" s="23"/>
      <c r="DY151" s="23"/>
      <c r="EA151" s="23"/>
      <c r="EB151" s="23"/>
      <c r="ED151" s="23"/>
      <c r="EE151" s="23"/>
      <c r="EG151" s="23"/>
      <c r="EH151" s="23"/>
      <c r="EJ151" s="23"/>
      <c r="EK151" s="23"/>
      <c r="EM151" s="23"/>
      <c r="EN151" s="23"/>
      <c r="EP151" s="23"/>
      <c r="EQ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</row>
    <row r="152" spans="1:297" s="28" customFormat="1">
      <c r="A152" s="23"/>
      <c r="B152" s="24"/>
      <c r="C152" s="15"/>
      <c r="D152" s="42"/>
      <c r="E152" s="195"/>
      <c r="F152" s="302"/>
      <c r="G152" s="262"/>
      <c r="H152" s="153"/>
      <c r="I152" s="100"/>
      <c r="J152" s="154"/>
      <c r="K152" s="155"/>
      <c r="L152" s="347"/>
      <c r="M152" s="31"/>
      <c r="N152" s="127"/>
      <c r="O152" s="143"/>
      <c r="P152" s="31"/>
      <c r="Q152" s="127"/>
      <c r="R152" s="143"/>
      <c r="S152" s="31"/>
      <c r="T152" s="127"/>
      <c r="U152" s="143"/>
      <c r="V152" s="31"/>
      <c r="W152" s="127"/>
      <c r="X152" s="143"/>
      <c r="Y152" s="31"/>
      <c r="Z152" s="127"/>
      <c r="AA152" s="143"/>
      <c r="AB152" s="31"/>
      <c r="AC152" s="127"/>
      <c r="AD152" s="133"/>
      <c r="AE152" s="83"/>
      <c r="AF152" s="127"/>
      <c r="AG152" s="133"/>
      <c r="AH152" s="83"/>
      <c r="AI152" s="127"/>
      <c r="AJ152" s="133"/>
      <c r="AK152" s="83"/>
      <c r="AL152" s="127"/>
      <c r="AM152" s="133"/>
      <c r="AN152" s="83"/>
      <c r="AO152" s="127"/>
      <c r="AP152" s="133"/>
      <c r="AQ152" s="83"/>
      <c r="AR152" s="127"/>
      <c r="AS152" s="133"/>
      <c r="AT152" s="83"/>
      <c r="AU152" s="127"/>
      <c r="AV152" s="133"/>
      <c r="AW152" s="83"/>
      <c r="AX152" s="127"/>
      <c r="AY152" s="133"/>
      <c r="AZ152" s="83"/>
      <c r="BA152" s="127"/>
      <c r="BB152" s="133"/>
      <c r="BC152" s="83"/>
      <c r="BD152" s="127"/>
      <c r="BE152" s="133"/>
      <c r="BF152" s="83"/>
      <c r="BG152" s="127"/>
      <c r="BH152" s="133"/>
      <c r="BI152" s="83"/>
      <c r="BJ152" s="127"/>
      <c r="BK152" s="133"/>
      <c r="BL152" s="83"/>
      <c r="BM152" s="127"/>
      <c r="BN152" s="133"/>
      <c r="BO152" s="83"/>
      <c r="BP152" s="127"/>
      <c r="BQ152" s="133"/>
      <c r="BR152" s="83"/>
      <c r="BS152" s="127"/>
      <c r="BT152" s="133"/>
      <c r="BU152" s="83"/>
      <c r="BV152" s="127"/>
      <c r="BW152" s="133"/>
      <c r="BX152" s="83"/>
      <c r="BY152" s="127"/>
      <c r="BZ152" s="133"/>
      <c r="CA152" s="83"/>
      <c r="CB152" s="127"/>
      <c r="CC152" s="133"/>
      <c r="CD152" s="83"/>
      <c r="CE152" s="127"/>
      <c r="CF152" s="133"/>
      <c r="CG152" s="83"/>
      <c r="CH152" s="127"/>
      <c r="CI152" s="133"/>
      <c r="CJ152" s="83"/>
      <c r="CK152" s="127"/>
      <c r="CL152" s="133"/>
      <c r="CM152" s="44"/>
      <c r="CN152" s="127"/>
      <c r="CO152" s="133"/>
      <c r="CP152" s="44"/>
      <c r="CQ152" s="27"/>
      <c r="CR152" s="133"/>
      <c r="CS152" s="257"/>
      <c r="CT152" s="23"/>
      <c r="CU152" s="23"/>
      <c r="CV152" s="257"/>
      <c r="CW152" s="23"/>
      <c r="CX152" s="23"/>
      <c r="CY152" s="257"/>
      <c r="CZ152" s="23"/>
      <c r="DA152" s="23"/>
      <c r="DB152" s="257"/>
      <c r="DC152" s="23"/>
      <c r="DD152" s="23"/>
      <c r="DF152" s="23"/>
      <c r="DG152" s="23"/>
      <c r="DI152" s="23"/>
      <c r="DJ152" s="23"/>
      <c r="DL152" s="23"/>
      <c r="DM152" s="23"/>
      <c r="DO152" s="23"/>
      <c r="DP152" s="23"/>
      <c r="DR152" s="23"/>
      <c r="DS152" s="23"/>
      <c r="DU152" s="23"/>
      <c r="DV152" s="23"/>
      <c r="DX152" s="23"/>
      <c r="DY152" s="23"/>
      <c r="EA152" s="23"/>
      <c r="EB152" s="23"/>
      <c r="ED152" s="23"/>
      <c r="EE152" s="23"/>
      <c r="EG152" s="23"/>
      <c r="EH152" s="23"/>
      <c r="EJ152" s="23"/>
      <c r="EK152" s="23"/>
      <c r="EM152" s="23"/>
      <c r="EN152" s="23"/>
      <c r="EP152" s="23"/>
      <c r="EQ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</row>
    <row r="153" spans="1:297" s="28" customFormat="1">
      <c r="A153" s="233"/>
      <c r="B153" s="24"/>
      <c r="C153" s="15"/>
      <c r="D153" s="42"/>
      <c r="E153" s="89"/>
      <c r="F153" s="302"/>
      <c r="G153" s="262"/>
      <c r="H153" s="153"/>
      <c r="I153" s="59"/>
      <c r="J153" s="154"/>
      <c r="K153" s="155"/>
      <c r="L153" s="347"/>
      <c r="M153" s="31"/>
      <c r="N153" s="127"/>
      <c r="O153" s="143"/>
      <c r="P153" s="31"/>
      <c r="Q153" s="127"/>
      <c r="R153" s="143"/>
      <c r="S153" s="31"/>
      <c r="T153" s="31"/>
      <c r="U153" s="143"/>
      <c r="V153" s="31"/>
      <c r="W153" s="127"/>
      <c r="X153" s="143"/>
      <c r="Y153" s="27"/>
      <c r="Z153" s="20"/>
      <c r="AA153" s="143"/>
      <c r="AC153" s="23"/>
      <c r="AD153" s="23"/>
      <c r="AE153" s="257"/>
      <c r="AF153" s="23"/>
      <c r="AG153" s="23"/>
      <c r="AH153" s="257"/>
      <c r="AI153" s="23"/>
      <c r="AJ153" s="23"/>
      <c r="AK153" s="257"/>
      <c r="AL153" s="23"/>
      <c r="AM153" s="23"/>
      <c r="AN153" s="257"/>
      <c r="AO153" s="23"/>
      <c r="AP153" s="23"/>
      <c r="AQ153" s="257"/>
      <c r="AR153" s="23"/>
      <c r="AS153" s="23"/>
      <c r="AT153" s="257"/>
      <c r="AU153" s="23"/>
      <c r="AV153" s="23"/>
      <c r="AW153" s="257"/>
      <c r="AX153" s="23"/>
      <c r="AY153" s="23"/>
      <c r="AZ153" s="257"/>
      <c r="BA153" s="23"/>
      <c r="BB153" s="23"/>
      <c r="BC153" s="257"/>
      <c r="BD153" s="23"/>
      <c r="BE153" s="23"/>
      <c r="BF153" s="257"/>
      <c r="BG153" s="23"/>
      <c r="BH153" s="23"/>
      <c r="BI153" s="257"/>
      <c r="BJ153" s="23"/>
      <c r="BK153" s="23"/>
      <c r="BL153" s="257"/>
      <c r="BM153" s="23"/>
      <c r="BN153" s="23"/>
      <c r="BO153" s="257"/>
      <c r="BP153" s="23"/>
      <c r="BQ153" s="23"/>
      <c r="BR153" s="257"/>
      <c r="BS153" s="23"/>
      <c r="BT153" s="23"/>
      <c r="BU153" s="257"/>
      <c r="BV153" s="23"/>
      <c r="BW153" s="23"/>
      <c r="BX153" s="257"/>
      <c r="BY153" s="23"/>
      <c r="BZ153" s="23"/>
      <c r="CA153" s="257"/>
      <c r="CB153" s="23"/>
      <c r="CC153" s="23"/>
      <c r="CD153" s="257"/>
      <c r="CE153" s="23"/>
      <c r="CF153" s="23"/>
      <c r="CG153" s="257"/>
      <c r="CH153" s="23"/>
      <c r="CI153" s="23"/>
      <c r="CJ153" s="257"/>
      <c r="CK153" s="23"/>
      <c r="CL153" s="23"/>
      <c r="CM153" s="257"/>
      <c r="CN153" s="23"/>
      <c r="CO153" s="23"/>
      <c r="CP153" s="257"/>
      <c r="CQ153" s="23"/>
      <c r="CR153" s="23"/>
      <c r="CS153" s="257"/>
      <c r="CT153" s="23"/>
      <c r="CV153" s="257"/>
      <c r="CW153" s="23"/>
      <c r="CY153" s="257"/>
      <c r="CZ153" s="23"/>
      <c r="DA153" s="23"/>
      <c r="DB153" s="257"/>
      <c r="DC153" s="23"/>
      <c r="DD153" s="23"/>
      <c r="DF153" s="23"/>
      <c r="DG153" s="23"/>
      <c r="DI153" s="23"/>
      <c r="DJ153" s="23"/>
      <c r="DL153" s="23"/>
      <c r="DM153" s="23"/>
      <c r="DO153" s="23"/>
      <c r="DP153" s="23"/>
      <c r="DR153" s="23"/>
      <c r="DS153" s="23"/>
      <c r="DU153" s="23"/>
      <c r="DV153" s="23"/>
      <c r="DX153" s="23"/>
      <c r="DY153" s="23"/>
      <c r="EA153" s="23"/>
      <c r="EB153" s="23"/>
      <c r="ED153" s="23"/>
      <c r="EE153" s="23"/>
      <c r="EG153" s="23"/>
      <c r="EH153" s="23"/>
      <c r="EJ153" s="23"/>
      <c r="EK153" s="23"/>
      <c r="EM153" s="23"/>
      <c r="EN153" s="23"/>
      <c r="EP153" s="23"/>
      <c r="EQ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</row>
    <row r="154" spans="1:297" s="28" customFormat="1">
      <c r="A154" s="23"/>
      <c r="B154" s="24"/>
      <c r="C154" s="15"/>
      <c r="D154" s="42"/>
      <c r="E154" s="89"/>
      <c r="F154" s="302"/>
      <c r="G154" s="262"/>
      <c r="H154" s="153"/>
      <c r="I154" s="59"/>
      <c r="J154" s="154"/>
      <c r="K154" s="155"/>
      <c r="L154" s="347"/>
      <c r="M154" s="31"/>
      <c r="N154" s="31"/>
      <c r="O154" s="133"/>
      <c r="P154" s="31"/>
      <c r="Q154" s="31"/>
      <c r="R154" s="133"/>
      <c r="S154" s="31"/>
      <c r="T154" s="31"/>
      <c r="U154" s="133"/>
      <c r="V154" s="31"/>
      <c r="W154" s="31"/>
      <c r="X154" s="133"/>
      <c r="Y154" s="31"/>
      <c r="Z154" s="31"/>
      <c r="AA154" s="143"/>
      <c r="AB154" s="31"/>
      <c r="AC154" s="31"/>
      <c r="AD154" s="143"/>
      <c r="AE154" s="274"/>
      <c r="AF154" s="31"/>
      <c r="AG154" s="143"/>
      <c r="AH154" s="27"/>
      <c r="AI154" s="20"/>
      <c r="AJ154" s="143"/>
      <c r="AL154" s="23"/>
      <c r="AM154" s="302"/>
      <c r="AO154" s="23"/>
      <c r="AP154" s="23"/>
      <c r="AQ154" s="257"/>
      <c r="AR154" s="23"/>
      <c r="AS154" s="23"/>
      <c r="AT154" s="257"/>
      <c r="AU154" s="23"/>
      <c r="AV154" s="23"/>
      <c r="AW154" s="257"/>
      <c r="AX154" s="23"/>
      <c r="AY154" s="23"/>
      <c r="AZ154" s="257"/>
      <c r="BA154" s="23"/>
      <c r="BB154" s="23"/>
      <c r="BC154" s="257"/>
      <c r="BD154" s="23"/>
      <c r="BE154" s="23"/>
      <c r="BF154" s="257"/>
      <c r="BG154" s="23"/>
      <c r="BH154" s="23"/>
      <c r="BI154" s="257"/>
      <c r="BJ154" s="23"/>
      <c r="BK154" s="23"/>
      <c r="BL154" s="257"/>
      <c r="BM154" s="23"/>
      <c r="BN154" s="23"/>
      <c r="BO154" s="257"/>
      <c r="BP154" s="23"/>
      <c r="BQ154" s="23"/>
      <c r="BR154" s="257"/>
      <c r="BS154" s="23"/>
      <c r="BT154" s="23"/>
      <c r="BU154" s="257"/>
      <c r="BV154" s="23"/>
      <c r="BW154" s="23"/>
      <c r="BX154" s="257"/>
      <c r="BY154" s="23"/>
      <c r="BZ154" s="23"/>
      <c r="CA154" s="257"/>
      <c r="CB154" s="23"/>
      <c r="CC154" s="23"/>
      <c r="CD154" s="257"/>
      <c r="CE154" s="23"/>
      <c r="CF154" s="23"/>
      <c r="CG154" s="257"/>
      <c r="CH154" s="23"/>
      <c r="CI154" s="23"/>
      <c r="CJ154" s="257"/>
      <c r="CK154" s="23"/>
      <c r="CL154" s="23"/>
      <c r="CM154" s="257"/>
      <c r="CN154" s="23"/>
      <c r="CO154" s="23"/>
      <c r="CP154" s="257"/>
      <c r="CQ154" s="23"/>
      <c r="CR154" s="23"/>
      <c r="CS154" s="257"/>
      <c r="CT154" s="23"/>
      <c r="CU154" s="23"/>
      <c r="CV154" s="257"/>
      <c r="CW154" s="23"/>
      <c r="CX154" s="23"/>
      <c r="CY154" s="257"/>
      <c r="CZ154" s="23"/>
      <c r="DA154" s="23"/>
      <c r="DB154" s="257"/>
      <c r="DC154" s="23"/>
      <c r="DD154" s="23"/>
      <c r="DE154" s="257"/>
      <c r="DF154" s="23"/>
      <c r="DG154" s="23"/>
      <c r="DH154" s="257"/>
      <c r="DI154" s="23"/>
      <c r="DJ154" s="23"/>
      <c r="DK154" s="257"/>
      <c r="DL154" s="23"/>
      <c r="DM154" s="23"/>
      <c r="DN154" s="257"/>
      <c r="DO154" s="23"/>
      <c r="DP154" s="23"/>
      <c r="DQ154" s="257"/>
      <c r="DR154" s="23"/>
      <c r="DS154" s="23"/>
      <c r="DT154" s="257"/>
      <c r="DU154" s="23"/>
      <c r="DV154" s="23"/>
      <c r="DW154" s="257"/>
      <c r="DX154" s="23"/>
      <c r="DY154" s="23"/>
      <c r="DZ154" s="257"/>
      <c r="EA154" s="23"/>
      <c r="EB154" s="23"/>
      <c r="EC154" s="257"/>
      <c r="ED154" s="23"/>
      <c r="EE154" s="23"/>
      <c r="EF154" s="257"/>
      <c r="EG154" s="23"/>
      <c r="EH154" s="23"/>
      <c r="EI154" s="257"/>
      <c r="EJ154" s="23"/>
      <c r="EK154" s="23"/>
      <c r="EL154" s="257"/>
      <c r="EM154" s="23"/>
      <c r="EN154" s="23"/>
      <c r="EO154" s="257"/>
      <c r="EP154" s="23"/>
      <c r="EQ154" s="23"/>
      <c r="ER154" s="257"/>
      <c r="ES154" s="23"/>
      <c r="ET154" s="23"/>
      <c r="EU154" s="257"/>
      <c r="EV154" s="23"/>
      <c r="EW154" s="23"/>
      <c r="EX154" s="257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</row>
    <row r="155" spans="1:297" s="28" customFormat="1">
      <c r="A155" s="23"/>
      <c r="B155" s="24"/>
      <c r="C155" s="15"/>
      <c r="D155" s="42"/>
      <c r="E155" s="89"/>
      <c r="F155" s="302"/>
      <c r="G155" s="262"/>
      <c r="H155" s="153"/>
      <c r="I155" s="59"/>
      <c r="J155" s="154"/>
      <c r="K155" s="155"/>
      <c r="L155" s="347"/>
      <c r="M155" s="31"/>
      <c r="N155" s="31"/>
      <c r="O155" s="133"/>
      <c r="P155" s="31"/>
      <c r="Q155" s="31"/>
      <c r="R155" s="133"/>
      <c r="S155" s="31"/>
      <c r="T155" s="31"/>
      <c r="U155" s="133"/>
      <c r="V155" s="31"/>
      <c r="W155" s="31"/>
      <c r="X155" s="133"/>
      <c r="Y155" s="31"/>
      <c r="Z155" s="31"/>
      <c r="AA155" s="143"/>
      <c r="AB155" s="31"/>
      <c r="AC155" s="31"/>
      <c r="AD155" s="133"/>
      <c r="AE155" s="274"/>
      <c r="AF155" s="31"/>
      <c r="AG155" s="133"/>
      <c r="AH155" s="27"/>
      <c r="AI155" s="20"/>
      <c r="AJ155" s="142"/>
      <c r="AL155" s="23"/>
      <c r="AM155" s="23"/>
      <c r="AO155" s="23"/>
      <c r="AP155" s="23"/>
      <c r="AQ155" s="257"/>
      <c r="AR155" s="23"/>
      <c r="AS155" s="23"/>
      <c r="AT155" s="257"/>
      <c r="AU155" s="23"/>
      <c r="AV155" s="23"/>
      <c r="AW155" s="257"/>
      <c r="AX155" s="23"/>
      <c r="AY155" s="23"/>
      <c r="AZ155" s="257"/>
      <c r="BA155" s="23"/>
      <c r="BB155" s="23"/>
      <c r="BC155" s="257"/>
      <c r="BD155" s="23"/>
      <c r="BE155" s="23"/>
      <c r="BF155" s="257"/>
      <c r="BG155" s="23"/>
      <c r="BH155" s="23"/>
      <c r="BI155" s="257"/>
      <c r="BJ155" s="23"/>
      <c r="BK155" s="23"/>
      <c r="BM155" s="23"/>
      <c r="BN155" s="23"/>
      <c r="BP155" s="23"/>
      <c r="BQ155" s="23"/>
      <c r="BR155" s="257"/>
      <c r="BS155" s="23"/>
      <c r="BT155" s="23"/>
      <c r="BV155" s="23"/>
      <c r="BW155" s="23"/>
      <c r="BY155" s="23"/>
      <c r="BZ155" s="23"/>
      <c r="CA155" s="257"/>
      <c r="CB155" s="23"/>
      <c r="CC155" s="23"/>
      <c r="CE155" s="23"/>
      <c r="CF155" s="23"/>
      <c r="CG155" s="257"/>
      <c r="CH155" s="23"/>
      <c r="CI155" s="23"/>
      <c r="CJ155" s="257"/>
      <c r="CK155" s="23"/>
      <c r="CL155" s="23"/>
      <c r="CM155" s="257"/>
      <c r="CN155" s="23"/>
      <c r="CO155" s="23"/>
      <c r="CP155" s="257"/>
      <c r="CQ155" s="23"/>
      <c r="CR155" s="23"/>
      <c r="CT155" s="23"/>
      <c r="CU155" s="23"/>
      <c r="CW155" s="23"/>
      <c r="CX155" s="23"/>
      <c r="CZ155" s="23"/>
      <c r="DA155" s="23"/>
      <c r="DC155" s="23"/>
      <c r="DD155" s="23"/>
      <c r="DF155" s="23"/>
      <c r="DG155" s="23"/>
      <c r="DI155" s="23"/>
      <c r="DJ155" s="23"/>
      <c r="DL155" s="23"/>
      <c r="DM155" s="23"/>
      <c r="DO155" s="23"/>
      <c r="DP155" s="23"/>
      <c r="DR155" s="23"/>
      <c r="DS155" s="23"/>
      <c r="DU155" s="23"/>
      <c r="DV155" s="23"/>
      <c r="DW155" s="257"/>
      <c r="DX155" s="23"/>
      <c r="DY155" s="23"/>
      <c r="EA155" s="23"/>
      <c r="EB155" s="23"/>
      <c r="ED155" s="23"/>
      <c r="EE155" s="23"/>
      <c r="EG155" s="23"/>
      <c r="EH155" s="23"/>
      <c r="EJ155" s="23"/>
      <c r="EK155" s="23"/>
      <c r="EM155" s="23"/>
      <c r="EN155" s="23"/>
      <c r="EP155" s="23"/>
      <c r="EQ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</row>
    <row r="156" spans="1:297" s="28" customFormat="1">
      <c r="A156" s="23"/>
      <c r="B156" s="24"/>
      <c r="C156" s="15"/>
      <c r="D156" s="42"/>
      <c r="E156" s="89"/>
      <c r="F156" s="302"/>
      <c r="G156" s="262"/>
      <c r="H156" s="153"/>
      <c r="I156" s="59"/>
      <c r="J156" s="154"/>
      <c r="K156" s="155"/>
      <c r="L156" s="347"/>
      <c r="M156" s="31"/>
      <c r="N156" s="31"/>
      <c r="O156" s="133"/>
      <c r="P156" s="31"/>
      <c r="Q156" s="31"/>
      <c r="R156" s="133"/>
      <c r="S156" s="31"/>
      <c r="T156" s="31"/>
      <c r="U156" s="133"/>
      <c r="V156" s="31"/>
      <c r="W156" s="31"/>
      <c r="X156" s="133"/>
      <c r="Y156" s="31"/>
      <c r="Z156" s="31"/>
      <c r="AA156" s="143"/>
      <c r="AB156" s="31"/>
      <c r="AC156" s="31"/>
      <c r="AD156" s="133"/>
      <c r="AE156" s="274"/>
      <c r="AF156" s="31"/>
      <c r="AG156" s="133"/>
      <c r="AH156" s="27"/>
      <c r="AI156" s="20"/>
      <c r="AJ156" s="142"/>
      <c r="AL156" s="23"/>
      <c r="AM156" s="23"/>
      <c r="AO156" s="23"/>
      <c r="AP156" s="23"/>
      <c r="AQ156" s="257"/>
      <c r="AR156" s="23"/>
      <c r="AS156" s="23"/>
      <c r="AT156" s="257"/>
      <c r="AU156" s="23"/>
      <c r="AV156" s="23"/>
      <c r="AW156" s="257"/>
      <c r="AX156" s="23"/>
      <c r="AY156" s="23"/>
      <c r="AZ156" s="257"/>
      <c r="BA156" s="23"/>
      <c r="BB156" s="23"/>
      <c r="BC156" s="257"/>
      <c r="BD156" s="23"/>
      <c r="BE156" s="23"/>
      <c r="BF156" s="257"/>
      <c r="BG156" s="23"/>
      <c r="BH156" s="23"/>
      <c r="BI156" s="257"/>
      <c r="BJ156" s="23"/>
      <c r="BK156" s="23"/>
      <c r="BM156" s="23"/>
      <c r="BN156" s="23"/>
      <c r="BP156" s="23"/>
      <c r="BQ156" s="23"/>
      <c r="BR156" s="257"/>
      <c r="BS156" s="23"/>
      <c r="BT156" s="23"/>
      <c r="BV156" s="23"/>
      <c r="BW156" s="23"/>
      <c r="BY156" s="23"/>
      <c r="BZ156" s="23"/>
      <c r="CA156" s="257"/>
      <c r="CB156" s="23"/>
      <c r="CC156" s="23"/>
      <c r="CE156" s="23"/>
      <c r="CF156" s="23"/>
      <c r="CG156" s="257"/>
      <c r="CH156" s="23"/>
      <c r="CI156" s="23"/>
      <c r="CJ156" s="257"/>
      <c r="CK156" s="23"/>
      <c r="CL156" s="23"/>
      <c r="CM156" s="257"/>
      <c r="CN156" s="23"/>
      <c r="CO156" s="23"/>
      <c r="CP156" s="257"/>
      <c r="CQ156" s="23"/>
      <c r="CR156" s="23"/>
      <c r="CT156" s="23"/>
      <c r="CU156" s="23"/>
      <c r="CW156" s="23"/>
      <c r="CX156" s="23"/>
      <c r="CZ156" s="23"/>
      <c r="DA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57"/>
      <c r="DX156" s="23"/>
      <c r="DY156" s="23"/>
      <c r="EA156" s="23"/>
      <c r="EB156" s="23"/>
      <c r="ED156" s="23"/>
      <c r="EE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</row>
    <row r="157" spans="1:297" s="28" customFormat="1">
      <c r="A157" s="23"/>
      <c r="B157" s="24"/>
      <c r="C157" s="15"/>
      <c r="D157" s="42"/>
      <c r="E157" s="150"/>
      <c r="F157" s="302"/>
      <c r="G157" s="262"/>
      <c r="H157" s="153"/>
      <c r="I157" s="59"/>
      <c r="J157" s="154"/>
      <c r="K157" s="155"/>
      <c r="L157" s="347"/>
      <c r="M157" s="31"/>
      <c r="N157" s="31"/>
      <c r="O157" s="133"/>
      <c r="P157" s="31"/>
      <c r="Q157" s="31"/>
      <c r="R157" s="133"/>
      <c r="S157" s="31"/>
      <c r="T157" s="31"/>
      <c r="U157" s="133"/>
      <c r="V157" s="31"/>
      <c r="W157" s="31"/>
      <c r="X157" s="133"/>
      <c r="Y157" s="31"/>
      <c r="Z157" s="31"/>
      <c r="AA157" s="133"/>
      <c r="AB157" s="31"/>
      <c r="AC157" s="31"/>
      <c r="AD157" s="133"/>
      <c r="AE157" s="274"/>
      <c r="AF157" s="20"/>
      <c r="AG157" s="133"/>
      <c r="AI157" s="23"/>
      <c r="AJ157" s="358"/>
      <c r="AL157" s="23"/>
      <c r="AM157" s="302"/>
      <c r="AO157" s="23"/>
      <c r="AR157" s="23"/>
      <c r="AU157" s="23"/>
      <c r="AV157" s="23"/>
      <c r="AX157" s="23"/>
      <c r="AY157" s="23"/>
      <c r="BA157" s="23"/>
      <c r="BB157" s="23"/>
      <c r="BC157" s="257"/>
      <c r="BD157" s="23"/>
      <c r="BE157" s="23"/>
      <c r="BF157" s="257"/>
      <c r="BG157" s="23"/>
      <c r="BH157" s="23"/>
      <c r="BI157" s="257"/>
      <c r="BJ157" s="23"/>
      <c r="BK157" s="23"/>
      <c r="BL157" s="257"/>
      <c r="BM157" s="23"/>
      <c r="BN157" s="23"/>
      <c r="BO157" s="257"/>
      <c r="BP157" s="23"/>
      <c r="BQ157" s="23"/>
      <c r="BR157" s="257"/>
      <c r="BS157" s="23"/>
      <c r="BT157" s="23"/>
      <c r="BU157" s="257"/>
      <c r="BV157" s="23"/>
      <c r="BW157" s="23"/>
      <c r="BY157" s="23"/>
      <c r="BZ157" s="23"/>
      <c r="CB157" s="23"/>
      <c r="CC157" s="23"/>
      <c r="CD157" s="257"/>
      <c r="CE157" s="23"/>
      <c r="CF157" s="23"/>
      <c r="CH157" s="23"/>
      <c r="CI157" s="23"/>
      <c r="CK157" s="23"/>
      <c r="CL157" s="23"/>
      <c r="CM157" s="257"/>
      <c r="CN157" s="23"/>
      <c r="CO157" s="23"/>
      <c r="CQ157" s="23"/>
      <c r="CR157" s="23"/>
      <c r="CS157" s="257"/>
      <c r="CT157" s="23"/>
      <c r="CU157" s="23"/>
      <c r="CV157" s="257"/>
      <c r="CW157" s="23"/>
      <c r="CX157" s="23"/>
      <c r="CY157" s="257"/>
      <c r="CZ157" s="23"/>
      <c r="DA157" s="23"/>
      <c r="DB157" s="257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57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</row>
    <row r="158" spans="1:297" s="28" customFormat="1">
      <c r="A158" s="23"/>
      <c r="B158" s="24"/>
      <c r="C158" s="15"/>
      <c r="D158" s="42"/>
      <c r="E158" s="150"/>
      <c r="F158" s="302"/>
      <c r="G158" s="262"/>
      <c r="H158" s="153"/>
      <c r="I158" s="59"/>
      <c r="J158" s="154"/>
      <c r="K158" s="155"/>
      <c r="L158" s="347"/>
      <c r="M158" s="31"/>
      <c r="N158" s="31"/>
      <c r="O158" s="133"/>
      <c r="P158" s="31"/>
      <c r="Q158" s="31"/>
      <c r="R158" s="133"/>
      <c r="S158" s="31"/>
      <c r="T158" s="31"/>
      <c r="U158" s="133"/>
      <c r="V158" s="31"/>
      <c r="W158" s="31"/>
      <c r="X158" s="133"/>
      <c r="Y158" s="31"/>
      <c r="Z158" s="31"/>
      <c r="AA158" s="133"/>
      <c r="AB158" s="31"/>
      <c r="AC158" s="31"/>
      <c r="AD158" s="133"/>
      <c r="AE158" s="274"/>
      <c r="AF158" s="20"/>
      <c r="AG158" s="133"/>
      <c r="AI158" s="23"/>
      <c r="AJ158" s="358"/>
      <c r="AL158" s="23"/>
      <c r="AO158" s="23"/>
      <c r="AR158" s="23"/>
      <c r="AU158" s="23"/>
      <c r="AV158" s="23"/>
      <c r="AX158" s="23"/>
      <c r="AY158" s="23"/>
      <c r="BA158" s="23"/>
      <c r="BB158" s="23"/>
      <c r="BC158" s="257"/>
      <c r="BD158" s="23"/>
      <c r="BE158" s="23"/>
      <c r="BF158" s="257"/>
      <c r="BG158" s="23"/>
      <c r="BH158" s="23"/>
      <c r="BI158" s="257"/>
      <c r="BJ158" s="23"/>
      <c r="BK158" s="23"/>
      <c r="BM158" s="23"/>
      <c r="BN158" s="23"/>
      <c r="BP158" s="23"/>
      <c r="BQ158" s="23"/>
      <c r="BR158" s="257"/>
      <c r="BS158" s="23"/>
      <c r="BT158" s="23"/>
      <c r="BV158" s="23"/>
      <c r="BW158" s="23"/>
      <c r="BY158" s="23"/>
      <c r="BZ158" s="23"/>
      <c r="CB158" s="23"/>
      <c r="CC158" s="23"/>
      <c r="CE158" s="23"/>
      <c r="CF158" s="23"/>
      <c r="CH158" s="23"/>
      <c r="CI158" s="23"/>
      <c r="CK158" s="23"/>
      <c r="CL158" s="23"/>
      <c r="CM158" s="257"/>
      <c r="CN158" s="23"/>
      <c r="CO158" s="23"/>
      <c r="CQ158" s="23"/>
      <c r="CR158" s="23"/>
      <c r="CT158" s="23"/>
      <c r="CU158" s="23"/>
      <c r="CW158" s="23"/>
      <c r="CX158" s="23"/>
      <c r="CZ158" s="23"/>
      <c r="DA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</row>
    <row r="159" spans="1:297" s="28" customFormat="1">
      <c r="A159" s="23"/>
      <c r="B159" s="24"/>
      <c r="C159" s="15"/>
      <c r="D159" s="193"/>
      <c r="E159" s="150"/>
      <c r="F159" s="302"/>
      <c r="G159" s="262"/>
      <c r="H159" s="153"/>
      <c r="I159" s="59"/>
      <c r="J159" s="154"/>
      <c r="K159" s="155"/>
      <c r="L159" s="347"/>
      <c r="M159" s="31"/>
      <c r="N159" s="127"/>
      <c r="O159" s="133"/>
      <c r="P159" s="31"/>
      <c r="Q159" s="127"/>
      <c r="R159" s="133"/>
      <c r="S159" s="31"/>
      <c r="T159" s="127"/>
      <c r="U159" s="133"/>
      <c r="V159" s="31"/>
      <c r="W159" s="127"/>
      <c r="X159" s="133"/>
      <c r="Y159" s="31"/>
      <c r="Z159" s="127"/>
      <c r="AA159" s="133"/>
      <c r="AB159" s="274"/>
      <c r="AC159" s="127"/>
      <c r="AD159" s="133"/>
      <c r="AE159" s="274"/>
      <c r="AF159" s="127"/>
      <c r="AG159" s="133"/>
      <c r="AH159" s="31"/>
      <c r="AI159" s="127"/>
      <c r="AJ159" s="133"/>
      <c r="AK159" s="31"/>
      <c r="AL159" s="127"/>
      <c r="AM159" s="133"/>
      <c r="AN159" s="274"/>
      <c r="AO159" s="127"/>
      <c r="AP159" s="132"/>
      <c r="AQ159" s="274"/>
      <c r="AR159" s="127"/>
      <c r="AS159" s="132"/>
      <c r="AT159" s="274"/>
      <c r="AU159" s="31"/>
      <c r="AV159" s="132"/>
      <c r="AW159" s="27"/>
      <c r="AX159" s="20"/>
      <c r="AY159" s="133"/>
      <c r="BA159" s="23"/>
      <c r="BB159" s="358"/>
      <c r="BC159" s="257"/>
      <c r="BD159" s="23"/>
      <c r="BF159" s="257"/>
      <c r="BG159" s="23"/>
      <c r="BI159" s="257"/>
      <c r="BJ159" s="23"/>
      <c r="BM159" s="23"/>
      <c r="BN159" s="23"/>
      <c r="BP159" s="23"/>
      <c r="BQ159" s="23"/>
      <c r="BR159" s="257"/>
      <c r="BS159" s="23"/>
      <c r="BT159" s="23"/>
      <c r="BV159" s="23"/>
      <c r="BW159" s="23"/>
      <c r="BY159" s="23"/>
      <c r="BZ159" s="23"/>
      <c r="CB159" s="23"/>
      <c r="CC159" s="23"/>
      <c r="CE159" s="23"/>
      <c r="CF159" s="23"/>
      <c r="CH159" s="23"/>
      <c r="CI159" s="23"/>
      <c r="CK159" s="23"/>
      <c r="CL159" s="23"/>
      <c r="CM159" s="257"/>
      <c r="CN159" s="23"/>
      <c r="CO159" s="23"/>
      <c r="CQ159" s="23"/>
      <c r="CR159" s="23"/>
      <c r="CT159" s="23"/>
      <c r="CU159" s="23"/>
      <c r="CW159" s="23"/>
      <c r="CZ159" s="23"/>
      <c r="DA159" s="23"/>
      <c r="DC159" s="23"/>
      <c r="DD159" s="23"/>
      <c r="DF159" s="23"/>
      <c r="DG159" s="23"/>
      <c r="DI159" s="23"/>
      <c r="DJ159" s="23"/>
      <c r="DL159" s="23"/>
      <c r="DM159" s="23"/>
      <c r="DO159" s="23"/>
      <c r="DP159" s="23"/>
      <c r="DR159" s="23"/>
      <c r="DS159" s="23"/>
      <c r="DU159" s="23"/>
      <c r="DV159" s="23"/>
      <c r="DX159" s="23"/>
      <c r="DY159" s="23"/>
      <c r="EA159" s="23"/>
      <c r="EB159" s="23"/>
      <c r="ED159" s="23"/>
      <c r="EE159" s="23"/>
      <c r="EG159" s="23"/>
      <c r="EH159" s="23"/>
      <c r="EJ159" s="23"/>
      <c r="EK159" s="23"/>
      <c r="EM159" s="23"/>
      <c r="EN159" s="23"/>
      <c r="EP159" s="23"/>
      <c r="EQ159" s="23"/>
      <c r="ES159" s="23"/>
      <c r="ET159" s="23"/>
      <c r="EV159" s="23"/>
      <c r="EW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</row>
    <row r="160" spans="1:297" s="28" customFormat="1">
      <c r="A160" s="23"/>
      <c r="B160" s="24"/>
      <c r="C160" s="15"/>
      <c r="D160" s="193"/>
      <c r="E160" s="150"/>
      <c r="F160" s="302"/>
      <c r="G160" s="262"/>
      <c r="H160" s="153"/>
      <c r="I160" s="59"/>
      <c r="J160" s="154"/>
      <c r="K160" s="155"/>
      <c r="L160" s="347"/>
      <c r="M160" s="31"/>
      <c r="N160" s="127"/>
      <c r="O160" s="133"/>
      <c r="P160" s="31"/>
      <c r="Q160" s="127"/>
      <c r="R160" s="133"/>
      <c r="S160" s="31"/>
      <c r="T160" s="127"/>
      <c r="U160" s="133"/>
      <c r="V160" s="31"/>
      <c r="W160" s="127"/>
      <c r="X160" s="133"/>
      <c r="Y160" s="31"/>
      <c r="Z160" s="127"/>
      <c r="AA160" s="133"/>
      <c r="AB160" s="31"/>
      <c r="AC160" s="127"/>
      <c r="AD160" s="133"/>
      <c r="AE160" s="31"/>
      <c r="AF160" s="127"/>
      <c r="AG160" s="133"/>
      <c r="AH160" s="31"/>
      <c r="AI160" s="127"/>
      <c r="AJ160" s="133"/>
      <c r="AK160" s="31"/>
      <c r="AL160" s="127"/>
      <c r="AM160" s="133"/>
      <c r="AN160" s="31"/>
      <c r="AO160" s="127"/>
      <c r="AP160" s="133"/>
      <c r="AQ160" s="274"/>
      <c r="AR160" s="127"/>
      <c r="AS160" s="132"/>
      <c r="AT160" s="274"/>
      <c r="AU160" s="31"/>
      <c r="AV160" s="132"/>
      <c r="AW160" s="27"/>
      <c r="AX160" s="20"/>
      <c r="AY160" s="133"/>
      <c r="BA160" s="23"/>
      <c r="BB160" s="358"/>
      <c r="BC160" s="257"/>
      <c r="BD160" s="23"/>
      <c r="BF160" s="257"/>
      <c r="BG160" s="23"/>
      <c r="BI160" s="257"/>
      <c r="BJ160" s="23"/>
      <c r="BM160" s="23"/>
      <c r="BN160" s="23"/>
      <c r="BP160" s="23"/>
      <c r="BQ160" s="23"/>
      <c r="BR160" s="257"/>
      <c r="BS160" s="23"/>
      <c r="BT160" s="23"/>
      <c r="BV160" s="23"/>
      <c r="BW160" s="23"/>
      <c r="BY160" s="23"/>
      <c r="BZ160" s="23"/>
      <c r="CB160" s="23"/>
      <c r="CC160" s="23"/>
      <c r="CE160" s="23"/>
      <c r="CF160" s="23"/>
      <c r="CH160" s="23"/>
      <c r="CI160" s="23"/>
      <c r="CK160" s="23"/>
      <c r="CL160" s="23"/>
      <c r="CM160" s="257"/>
      <c r="CN160" s="23"/>
      <c r="CO160" s="23"/>
      <c r="CQ160" s="23"/>
      <c r="CR160" s="23"/>
      <c r="CT160" s="23"/>
      <c r="CU160" s="23"/>
      <c r="CW160" s="23"/>
      <c r="CX160" s="23"/>
      <c r="CZ160" s="23"/>
      <c r="DA160" s="23"/>
      <c r="DC160" s="23"/>
      <c r="DD160" s="23"/>
      <c r="DF160" s="23"/>
      <c r="DG160" s="23"/>
      <c r="DI160" s="23"/>
      <c r="DJ160" s="23"/>
      <c r="DL160" s="23"/>
      <c r="DM160" s="23"/>
      <c r="DO160" s="23"/>
      <c r="DP160" s="23"/>
      <c r="DR160" s="23"/>
      <c r="DS160" s="23"/>
      <c r="DU160" s="23"/>
      <c r="DV160" s="23"/>
      <c r="DX160" s="23"/>
      <c r="DY160" s="23"/>
      <c r="DZ160" s="23"/>
      <c r="EA160" s="23"/>
      <c r="EB160" s="23"/>
      <c r="EC160" s="23"/>
      <c r="ED160" s="23"/>
      <c r="EE160" s="23"/>
      <c r="EG160" s="23"/>
      <c r="EH160" s="23"/>
      <c r="EJ160" s="23"/>
      <c r="EK160" s="23"/>
      <c r="EM160" s="23"/>
      <c r="EN160" s="23"/>
      <c r="EP160" s="23"/>
      <c r="EQ160" s="23"/>
      <c r="ES160" s="23"/>
      <c r="ET160" s="23"/>
      <c r="EV160" s="23"/>
      <c r="EW160" s="23"/>
      <c r="EY160" s="23"/>
      <c r="EZ160" s="23"/>
      <c r="FB160" s="23"/>
      <c r="FC160" s="23"/>
      <c r="FE160" s="23"/>
      <c r="FF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</row>
    <row r="161" spans="1:395" s="28" customFormat="1">
      <c r="A161" s="23"/>
      <c r="B161" s="24"/>
      <c r="C161" s="15"/>
      <c r="E161" s="509"/>
      <c r="F161" s="617"/>
      <c r="G161" s="262"/>
      <c r="H161" s="153"/>
      <c r="I161" s="100"/>
      <c r="J161" s="154"/>
      <c r="K161" s="155"/>
      <c r="L161" s="347"/>
      <c r="M161" s="31"/>
      <c r="N161" s="31"/>
      <c r="O161" s="34"/>
      <c r="P161" s="31"/>
      <c r="Q161" s="31"/>
      <c r="R161" s="34"/>
      <c r="S161" s="31"/>
      <c r="T161" s="31"/>
      <c r="U161" s="34"/>
      <c r="V161" s="31"/>
      <c r="W161" s="31"/>
      <c r="X161" s="34"/>
      <c r="Y161" s="31"/>
      <c r="Z161" s="31"/>
      <c r="AA161" s="34"/>
      <c r="AB161" s="31"/>
      <c r="AC161" s="31"/>
      <c r="AD161" s="34"/>
      <c r="AE161" s="31"/>
      <c r="AF161" s="31"/>
      <c r="AG161" s="34"/>
      <c r="AH161" s="31"/>
      <c r="AI161" s="31"/>
      <c r="AJ161" s="34"/>
      <c r="AK161" s="31"/>
      <c r="AL161" s="127"/>
      <c r="AM161" s="133"/>
      <c r="AN161" s="31"/>
      <c r="AO161" s="127"/>
      <c r="AP161" s="133"/>
      <c r="AQ161" s="31"/>
      <c r="AR161" s="127"/>
      <c r="AS161" s="133"/>
      <c r="AT161" s="31"/>
      <c r="AU161" s="127"/>
      <c r="AV161" s="133"/>
      <c r="AW161" s="31"/>
      <c r="AX161" s="127"/>
      <c r="AY161" s="133"/>
      <c r="AZ161" s="31"/>
      <c r="BA161" s="127"/>
      <c r="BB161" s="133"/>
      <c r="BC161" s="83"/>
      <c r="BD161" s="127"/>
      <c r="BE161" s="133"/>
      <c r="BF161" s="83"/>
      <c r="BG161" s="127"/>
      <c r="BH161" s="133"/>
      <c r="BI161" s="83"/>
      <c r="BJ161" s="127"/>
      <c r="BK161" s="133"/>
      <c r="BL161" s="31"/>
      <c r="BM161" s="127"/>
      <c r="BN161" s="133"/>
      <c r="BO161" s="31"/>
      <c r="BP161" s="127"/>
      <c r="BQ161" s="133"/>
      <c r="BR161" s="83"/>
      <c r="BS161" s="127"/>
      <c r="BT161" s="133"/>
      <c r="BU161" s="31"/>
      <c r="BV161" s="127"/>
      <c r="BW161" s="133"/>
      <c r="BX161" s="31"/>
      <c r="BY161" s="127"/>
      <c r="BZ161" s="133"/>
      <c r="CA161" s="31"/>
      <c r="CB161" s="127"/>
      <c r="CC161" s="133"/>
      <c r="CD161" s="31"/>
      <c r="CE161" s="127"/>
      <c r="CF161" s="133"/>
      <c r="CG161" s="31"/>
      <c r="CH161" s="127"/>
      <c r="CI161" s="133"/>
      <c r="CJ161" s="31"/>
      <c r="CK161" s="127"/>
      <c r="CL161" s="133"/>
      <c r="CM161" s="83"/>
      <c r="CN161" s="127"/>
      <c r="CO161" s="133"/>
      <c r="CP161" s="31"/>
      <c r="CQ161" s="127"/>
      <c r="CR161" s="133"/>
      <c r="CS161" s="31"/>
      <c r="CT161" s="127"/>
      <c r="CU161" s="133"/>
      <c r="CV161" s="31"/>
      <c r="CW161" s="127"/>
      <c r="CX161" s="133"/>
      <c r="CY161" s="31"/>
      <c r="CZ161" s="127"/>
      <c r="DA161" s="133"/>
      <c r="DB161" s="31"/>
      <c r="DC161" s="127"/>
      <c r="DD161" s="133"/>
      <c r="DE161" s="31"/>
      <c r="DF161" s="127"/>
      <c r="DG161" s="133"/>
      <c r="DH161" s="31"/>
      <c r="DI161" s="127"/>
      <c r="DJ161" s="133"/>
      <c r="DK161" s="31"/>
      <c r="DL161" s="127"/>
      <c r="DM161" s="133"/>
      <c r="DN161" s="31"/>
      <c r="DO161" s="127"/>
      <c r="DP161" s="133"/>
      <c r="DQ161" s="31"/>
      <c r="DR161" s="127"/>
      <c r="DS161" s="133"/>
      <c r="DT161" s="31"/>
      <c r="DU161" s="127"/>
      <c r="DV161" s="133"/>
      <c r="DW161" s="31"/>
      <c r="DX161" s="127"/>
      <c r="DY161" s="133"/>
      <c r="DZ161" s="31"/>
      <c r="EA161" s="127"/>
      <c r="EB161" s="133"/>
      <c r="EC161" s="31"/>
      <c r="ED161" s="127"/>
      <c r="EE161" s="133"/>
      <c r="EF161" s="31"/>
      <c r="EG161" s="127"/>
      <c r="EH161" s="133"/>
      <c r="EI161" s="31"/>
      <c r="EJ161" s="127"/>
      <c r="EK161" s="133"/>
      <c r="EL161" s="31"/>
      <c r="EM161" s="127"/>
      <c r="EN161" s="133"/>
      <c r="EO161" s="31"/>
      <c r="EP161" s="127"/>
      <c r="EQ161" s="133"/>
      <c r="ER161" s="31"/>
      <c r="ES161" s="127"/>
      <c r="ET161" s="133"/>
      <c r="EU161" s="31"/>
      <c r="EV161" s="127"/>
      <c r="EW161" s="133"/>
      <c r="EX161" s="31"/>
      <c r="EY161" s="127"/>
      <c r="EZ161" s="133"/>
      <c r="FA161" s="31"/>
      <c r="FB161" s="127"/>
      <c r="FC161" s="133"/>
      <c r="FD161" s="31"/>
      <c r="FE161" s="127"/>
      <c r="FF161" s="133"/>
      <c r="FG161" s="31"/>
      <c r="FH161" s="127"/>
      <c r="FI161" s="133"/>
      <c r="FJ161" s="31"/>
      <c r="FK161" s="127"/>
      <c r="FL161" s="13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</row>
    <row r="162" spans="1:395" s="28" customFormat="1">
      <c r="A162" s="23"/>
      <c r="B162" s="24"/>
      <c r="C162" s="15"/>
      <c r="D162" s="193"/>
      <c r="E162" s="150"/>
      <c r="F162" s="302"/>
      <c r="G162" s="262"/>
      <c r="H162" s="153"/>
      <c r="I162" s="59"/>
      <c r="J162" s="154"/>
      <c r="K162" s="155"/>
      <c r="L162" s="347"/>
      <c r="M162" s="31"/>
      <c r="N162" s="127"/>
      <c r="O162" s="133"/>
      <c r="P162" s="31"/>
      <c r="Q162" s="127"/>
      <c r="R162" s="133"/>
      <c r="S162" s="31"/>
      <c r="T162" s="127"/>
      <c r="U162" s="133"/>
      <c r="V162" s="31"/>
      <c r="W162" s="127"/>
      <c r="X162" s="133"/>
      <c r="Y162" s="31"/>
      <c r="Z162" s="127"/>
      <c r="AA162" s="133"/>
      <c r="AB162" s="31"/>
      <c r="AC162" s="127"/>
      <c r="AD162" s="133"/>
      <c r="AE162" s="274"/>
      <c r="AF162" s="127"/>
      <c r="AG162" s="133"/>
      <c r="AH162" s="31"/>
      <c r="AI162" s="127"/>
      <c r="AJ162" s="133"/>
      <c r="AK162" s="31"/>
      <c r="AL162" s="127"/>
      <c r="AM162" s="133"/>
      <c r="AN162" s="274"/>
      <c r="AO162" s="127"/>
      <c r="AP162" s="132"/>
      <c r="AQ162" s="274"/>
      <c r="AR162" s="127"/>
      <c r="AS162" s="132"/>
      <c r="AT162" s="274"/>
      <c r="AU162" s="31"/>
      <c r="AV162" s="132"/>
      <c r="AW162" s="27"/>
      <c r="AX162" s="20"/>
      <c r="AY162" s="133"/>
      <c r="BA162" s="23"/>
      <c r="BB162" s="358"/>
      <c r="BC162" s="257"/>
      <c r="BD162" s="23"/>
      <c r="BF162" s="257"/>
      <c r="BG162" s="23"/>
      <c r="BI162" s="257"/>
      <c r="BJ162" s="23"/>
      <c r="BM162" s="23"/>
      <c r="BN162" s="23"/>
      <c r="BP162" s="23"/>
      <c r="BQ162" s="23"/>
      <c r="BR162" s="257"/>
      <c r="BS162" s="23"/>
      <c r="BT162" s="23"/>
      <c r="BV162" s="23"/>
      <c r="BW162" s="23"/>
      <c r="BY162" s="23"/>
      <c r="BZ162" s="23"/>
      <c r="CB162" s="23"/>
      <c r="CC162" s="23"/>
      <c r="CE162" s="23"/>
      <c r="CF162" s="23"/>
      <c r="CH162" s="23"/>
      <c r="CI162" s="23"/>
      <c r="CK162" s="23"/>
      <c r="CL162" s="23"/>
      <c r="CM162" s="257"/>
      <c r="CN162" s="23"/>
      <c r="CO162" s="23"/>
      <c r="CQ162" s="23"/>
      <c r="CR162" s="23"/>
      <c r="CT162" s="23"/>
      <c r="CU162" s="23"/>
      <c r="CW162" s="23"/>
      <c r="CX162" s="23"/>
      <c r="CZ162" s="23"/>
      <c r="DA162" s="23"/>
      <c r="DC162" s="23"/>
      <c r="DD162" s="23"/>
      <c r="DF162" s="23"/>
      <c r="DG162" s="23"/>
      <c r="DI162" s="23"/>
      <c r="DJ162" s="23"/>
      <c r="DL162" s="23"/>
      <c r="DM162" s="23"/>
      <c r="DO162" s="23"/>
      <c r="DP162" s="23"/>
      <c r="DR162" s="23"/>
      <c r="DS162" s="23"/>
      <c r="DU162" s="23"/>
      <c r="DV162" s="23"/>
      <c r="DX162" s="23"/>
      <c r="DY162" s="23"/>
      <c r="EA162" s="23"/>
      <c r="EB162" s="23"/>
      <c r="ED162" s="23"/>
      <c r="EE162" s="23"/>
      <c r="EG162" s="23"/>
      <c r="EH162" s="23"/>
      <c r="EJ162" s="23"/>
      <c r="EK162" s="23"/>
      <c r="EM162" s="23"/>
      <c r="EN162" s="23"/>
      <c r="EP162" s="23"/>
      <c r="EQ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</row>
    <row r="163" spans="1:395" s="28" customFormat="1">
      <c r="A163" s="23"/>
      <c r="B163" s="24"/>
      <c r="C163" s="15"/>
      <c r="D163" s="193"/>
      <c r="E163" s="151"/>
      <c r="F163" s="302"/>
      <c r="G163" s="262"/>
      <c r="H163" s="153"/>
      <c r="I163" s="100"/>
      <c r="J163" s="154"/>
      <c r="K163" s="155"/>
      <c r="L163" s="347"/>
      <c r="M163" s="31"/>
      <c r="N163" s="31"/>
      <c r="O163" s="34"/>
      <c r="P163" s="31"/>
      <c r="Q163" s="31"/>
      <c r="R163" s="34"/>
      <c r="S163" s="31"/>
      <c r="T163" s="31"/>
      <c r="U163" s="34"/>
      <c r="V163" s="31"/>
      <c r="W163" s="31"/>
      <c r="X163" s="34"/>
      <c r="Y163" s="31"/>
      <c r="Z163" s="31"/>
      <c r="AA163" s="34"/>
      <c r="AB163" s="31"/>
      <c r="AC163" s="31"/>
      <c r="AD163" s="34"/>
      <c r="AE163" s="31"/>
      <c r="AF163" s="31"/>
      <c r="AG163" s="34"/>
      <c r="AH163" s="31"/>
      <c r="AI163" s="31"/>
      <c r="AJ163" s="34"/>
      <c r="AK163" s="31"/>
      <c r="AL163" s="127"/>
      <c r="AM163" s="133"/>
      <c r="AN163" s="31"/>
      <c r="AO163" s="127"/>
      <c r="AP163" s="133"/>
      <c r="AQ163" s="31"/>
      <c r="AR163" s="127"/>
      <c r="AS163" s="133"/>
      <c r="AT163" s="31"/>
      <c r="AU163" s="127"/>
      <c r="AV163" s="133"/>
      <c r="AW163" s="31"/>
      <c r="AX163" s="127"/>
      <c r="AY163" s="133"/>
      <c r="AZ163" s="31"/>
      <c r="BA163" s="127"/>
      <c r="BB163" s="133"/>
      <c r="BC163" s="83"/>
      <c r="BD163" s="127"/>
      <c r="BE163" s="133"/>
      <c r="BF163" s="83"/>
      <c r="BG163" s="127"/>
      <c r="BH163" s="133"/>
      <c r="BI163" s="83"/>
      <c r="BJ163" s="127"/>
      <c r="BK163" s="133"/>
      <c r="BL163" s="31"/>
      <c r="BM163" s="127"/>
      <c r="BN163" s="133"/>
      <c r="BO163" s="31"/>
      <c r="BP163" s="127"/>
      <c r="BQ163" s="133"/>
      <c r="BR163" s="83"/>
      <c r="BS163" s="127"/>
      <c r="BT163" s="133"/>
      <c r="BU163" s="31"/>
      <c r="BV163" s="127"/>
      <c r="BW163" s="133"/>
      <c r="BX163" s="31"/>
      <c r="BY163" s="127"/>
      <c r="BZ163" s="133"/>
      <c r="CA163" s="31"/>
      <c r="CB163" s="127"/>
      <c r="CC163" s="133"/>
      <c r="CD163" s="31"/>
      <c r="CE163" s="127"/>
      <c r="CF163" s="133"/>
      <c r="CG163" s="31"/>
      <c r="CH163" s="127"/>
      <c r="CI163" s="133"/>
      <c r="CJ163" s="31"/>
      <c r="CK163" s="127"/>
      <c r="CL163" s="133"/>
      <c r="CM163" s="83"/>
      <c r="CN163" s="127"/>
      <c r="CO163" s="133"/>
      <c r="CP163" s="31"/>
      <c r="CQ163" s="127"/>
      <c r="CR163" s="133"/>
      <c r="CS163" s="31"/>
      <c r="CT163" s="127"/>
      <c r="CU163" s="133"/>
      <c r="CV163" s="31"/>
      <c r="CW163" s="127"/>
      <c r="CX163" s="133"/>
      <c r="CY163" s="31"/>
      <c r="CZ163" s="127"/>
      <c r="DA163" s="133"/>
      <c r="DB163" s="31"/>
      <c r="DC163" s="127"/>
      <c r="DD163" s="133"/>
      <c r="DE163" s="31"/>
      <c r="DF163" s="127"/>
      <c r="DG163" s="133"/>
      <c r="DH163" s="31"/>
      <c r="DI163" s="127"/>
      <c r="DJ163" s="133"/>
      <c r="DK163" s="31"/>
      <c r="DL163" s="127"/>
      <c r="DM163" s="133"/>
      <c r="DN163" s="31"/>
      <c r="DO163" s="127"/>
      <c r="DP163" s="133"/>
      <c r="DQ163" s="31"/>
      <c r="DR163" s="127"/>
      <c r="DS163" s="133"/>
      <c r="DT163" s="31"/>
      <c r="DU163" s="127"/>
      <c r="DV163" s="133"/>
      <c r="DW163" s="31"/>
      <c r="DX163" s="127"/>
      <c r="DY163" s="133"/>
      <c r="DZ163" s="31"/>
      <c r="EA163" s="127"/>
      <c r="EB163" s="133"/>
      <c r="EC163" s="31"/>
      <c r="ED163" s="127"/>
      <c r="EE163" s="133"/>
      <c r="EF163" s="31"/>
      <c r="EG163" s="127"/>
      <c r="EH163" s="133"/>
      <c r="EI163" s="31"/>
      <c r="EJ163" s="127"/>
      <c r="EK163" s="133"/>
      <c r="EL163" s="31"/>
      <c r="EM163" s="127"/>
      <c r="EN163" s="133"/>
      <c r="EO163" s="31"/>
      <c r="EP163" s="127"/>
      <c r="EQ163" s="133"/>
      <c r="ER163" s="31"/>
      <c r="ES163" s="127"/>
      <c r="ET163" s="133"/>
      <c r="EU163" s="31"/>
      <c r="EV163" s="127"/>
      <c r="EW163" s="133"/>
      <c r="EX163" s="31"/>
      <c r="EY163" s="127"/>
      <c r="EZ163" s="133"/>
      <c r="FA163" s="31"/>
      <c r="FB163" s="127"/>
      <c r="FC163" s="133"/>
      <c r="FD163" s="31"/>
      <c r="FE163" s="127"/>
      <c r="FF163" s="133"/>
      <c r="FG163" s="31"/>
      <c r="FH163" s="127"/>
      <c r="FI163" s="133"/>
      <c r="FJ163" s="31"/>
      <c r="FK163" s="127"/>
      <c r="FL163" s="13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</row>
    <row r="164" spans="1:395" s="28" customFormat="1">
      <c r="A164" s="23"/>
      <c r="B164" s="24"/>
      <c r="C164" s="15"/>
      <c r="D164" s="42"/>
      <c r="E164" s="89"/>
      <c r="F164" s="302"/>
      <c r="G164" s="262"/>
      <c r="H164" s="153"/>
      <c r="I164" s="100"/>
      <c r="J164" s="154"/>
      <c r="K164" s="155"/>
      <c r="L164" s="347"/>
      <c r="M164" s="31"/>
      <c r="N164" s="127"/>
      <c r="O164" s="143"/>
      <c r="P164" s="31"/>
      <c r="Q164" s="127"/>
      <c r="R164" s="143"/>
      <c r="S164" s="31"/>
      <c r="T164" s="127"/>
      <c r="U164" s="143"/>
      <c r="V164" s="31"/>
      <c r="W164" s="127"/>
      <c r="X164" s="143"/>
      <c r="Y164" s="31"/>
      <c r="Z164" s="127"/>
      <c r="AA164" s="143"/>
      <c r="AB164" s="31"/>
      <c r="AC164" s="127"/>
      <c r="AD164" s="133"/>
      <c r="AE164" s="83"/>
      <c r="AF164" s="127"/>
      <c r="AG164" s="133"/>
      <c r="AH164" s="83"/>
      <c r="AI164" s="127"/>
      <c r="AJ164" s="133"/>
      <c r="AK164" s="83"/>
      <c r="AL164" s="127"/>
      <c r="AM164" s="133"/>
      <c r="AN164" s="83"/>
      <c r="AO164" s="127"/>
      <c r="AP164" s="133"/>
      <c r="AQ164" s="83"/>
      <c r="AR164" s="127"/>
      <c r="AS164" s="133"/>
      <c r="AT164" s="83"/>
      <c r="AU164" s="127"/>
      <c r="AV164" s="133"/>
      <c r="AW164" s="83"/>
      <c r="AX164" s="127"/>
      <c r="AY164" s="133"/>
      <c r="AZ164" s="44"/>
      <c r="BA164" s="127"/>
      <c r="BB164" s="133"/>
      <c r="BC164" s="82"/>
      <c r="BD164" s="17"/>
      <c r="BE164" s="133"/>
      <c r="BF164" s="19"/>
      <c r="BG164" s="17"/>
      <c r="BH164" s="133"/>
      <c r="BI164" s="257"/>
      <c r="BJ164" s="23"/>
      <c r="BK164" s="358"/>
      <c r="BM164" s="23"/>
      <c r="BP164" s="23"/>
      <c r="BR164" s="257"/>
      <c r="BS164" s="23"/>
      <c r="BV164" s="23"/>
      <c r="BY164" s="23"/>
      <c r="CA164" s="257"/>
      <c r="CB164" s="23"/>
      <c r="CC164" s="23"/>
      <c r="CE164" s="23"/>
      <c r="CF164" s="23"/>
      <c r="CG164" s="257"/>
      <c r="CH164" s="23"/>
      <c r="CI164" s="23"/>
      <c r="CJ164" s="257"/>
      <c r="CK164" s="23"/>
      <c r="CL164" s="23"/>
      <c r="CM164" s="257"/>
      <c r="CN164" s="23"/>
      <c r="CO164" s="23"/>
      <c r="CP164" s="257"/>
      <c r="CQ164" s="23"/>
      <c r="CR164" s="23"/>
      <c r="CT164" s="23"/>
      <c r="CU164" s="23"/>
      <c r="CW164" s="23"/>
      <c r="CX164" s="23"/>
      <c r="CZ164" s="23"/>
      <c r="DA164" s="23"/>
      <c r="DC164" s="258"/>
      <c r="DD164" s="258"/>
      <c r="DE164" s="264"/>
      <c r="DF164" s="258"/>
      <c r="DG164" s="258"/>
      <c r="DH164" s="264"/>
      <c r="DI164" s="258"/>
      <c r="DJ164" s="258"/>
      <c r="DK164" s="264"/>
      <c r="DL164" s="258"/>
      <c r="DM164" s="258"/>
      <c r="DN164" s="264"/>
      <c r="DO164" s="258"/>
      <c r="DP164" s="258"/>
      <c r="DQ164" s="264"/>
      <c r="DR164" s="258"/>
      <c r="DS164" s="258"/>
      <c r="DT164" s="258"/>
      <c r="DU164" s="258"/>
      <c r="DV164" s="258"/>
      <c r="DW164" s="357"/>
      <c r="DX164" s="258"/>
      <c r="DY164" s="258"/>
      <c r="DZ164" s="258"/>
      <c r="EA164" s="258"/>
      <c r="EB164" s="23"/>
      <c r="ED164" s="23"/>
      <c r="EE164" s="23"/>
      <c r="EG164" s="23"/>
      <c r="EH164" s="23"/>
      <c r="EJ164" s="23"/>
      <c r="EK164" s="23"/>
      <c r="EM164" s="23"/>
      <c r="EN164" s="23"/>
      <c r="EP164" s="23"/>
      <c r="EQ164" s="23"/>
      <c r="ES164" s="23"/>
      <c r="ET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</row>
    <row r="165" spans="1:395">
      <c r="A165" s="23"/>
      <c r="B165" s="24"/>
      <c r="D165" s="40"/>
      <c r="E165" s="5"/>
      <c r="I165" s="98"/>
      <c r="N165" s="128"/>
      <c r="Q165" s="128"/>
      <c r="S165" s="21"/>
      <c r="T165" s="128"/>
      <c r="V165" s="21"/>
      <c r="W165" s="128"/>
      <c r="X165" s="148"/>
      <c r="Y165" s="21"/>
      <c r="Z165" s="128"/>
      <c r="AA165" s="148"/>
      <c r="AB165" s="21"/>
      <c r="AC165" s="128"/>
      <c r="AD165" s="129"/>
      <c r="AE165" s="14"/>
      <c r="AF165" s="128"/>
      <c r="AG165" s="129"/>
      <c r="AH165" s="14"/>
      <c r="AI165" s="128"/>
      <c r="AJ165" s="129"/>
      <c r="AK165" s="14"/>
      <c r="AL165" s="128"/>
      <c r="AM165" s="129"/>
      <c r="AN165" s="14"/>
      <c r="AO165" s="128"/>
      <c r="AP165" s="129"/>
      <c r="AQ165" s="14"/>
      <c r="AR165" s="128"/>
      <c r="AS165" s="129"/>
      <c r="AT165" s="14"/>
      <c r="AU165" s="128"/>
      <c r="AV165" s="129"/>
      <c r="AW165" s="14"/>
      <c r="AX165" s="128"/>
      <c r="AY165" s="129"/>
      <c r="AZ165" s="14"/>
      <c r="BA165" s="128"/>
      <c r="BB165" s="129"/>
      <c r="BC165" s="13"/>
      <c r="BD165" s="21"/>
      <c r="BE165" s="129"/>
      <c r="BF165" s="13"/>
      <c r="BG165" s="21"/>
      <c r="BH165" s="129"/>
      <c r="BI165" s="13"/>
      <c r="BJ165" s="21"/>
      <c r="BK165" s="129"/>
      <c r="BL165" s="11"/>
      <c r="BM165" s="21"/>
      <c r="BN165" s="129"/>
      <c r="BO165" s="13"/>
      <c r="BP165" s="21"/>
      <c r="BQ165" s="140"/>
      <c r="BR165" s="13"/>
      <c r="BS165" s="21"/>
      <c r="BT165" s="140"/>
      <c r="BU165" s="13"/>
      <c r="BV165" s="21"/>
      <c r="BW165" s="140"/>
      <c r="BX165" s="13"/>
      <c r="BY165" s="21"/>
      <c r="BZ165" s="140"/>
      <c r="CA165" s="13"/>
      <c r="CB165" s="21"/>
      <c r="CC165" s="140"/>
      <c r="CD165" s="13"/>
      <c r="CE165" s="21"/>
      <c r="CF165" s="6"/>
      <c r="CG165" s="13"/>
      <c r="CH165" s="21"/>
      <c r="CI165" s="6"/>
      <c r="CJ165" s="13"/>
      <c r="CK165" s="21"/>
      <c r="CL165" s="6"/>
      <c r="CM165" s="13"/>
      <c r="CN165" s="21"/>
      <c r="CO165" s="6"/>
      <c r="CP165" s="13"/>
      <c r="CQ165" s="21"/>
      <c r="CR165" s="6"/>
      <c r="CS165" s="13"/>
      <c r="CT165" s="7"/>
      <c r="CU165" s="6"/>
      <c r="CV165" s="13"/>
      <c r="CW165" s="7"/>
      <c r="CX165" s="6"/>
      <c r="CY165" s="13"/>
      <c r="CZ165" s="7"/>
      <c r="DA165" s="6"/>
      <c r="DB165" s="13"/>
      <c r="DC165" s="7"/>
      <c r="DD165" s="6"/>
      <c r="DE165" s="11"/>
      <c r="DF165" s="7"/>
      <c r="DG165" s="6"/>
      <c r="DH165" s="11"/>
      <c r="DI165" s="7"/>
      <c r="DJ165" s="6"/>
      <c r="DK165" s="11"/>
      <c r="DL165" s="7"/>
      <c r="DM165" s="6"/>
      <c r="DN165" s="11"/>
      <c r="DO165" s="7"/>
      <c r="DP165" s="6"/>
      <c r="DQ165" s="11"/>
      <c r="DR165" s="4"/>
      <c r="DS165" s="6"/>
      <c r="DT165" s="11"/>
      <c r="DU165" s="4"/>
      <c r="DV165" s="6"/>
      <c r="DW165" s="8"/>
      <c r="DZ165" s="8"/>
      <c r="EX165" s="8"/>
      <c r="FA165" s="8"/>
      <c r="FD165" s="8"/>
      <c r="FG165" s="8"/>
      <c r="FJ165" s="8"/>
      <c r="FM165" s="8"/>
      <c r="FP165" s="8"/>
      <c r="FS165" s="8"/>
      <c r="FV165" s="8"/>
      <c r="FY165" s="8"/>
      <c r="GB165" s="8"/>
      <c r="GE165" s="8"/>
      <c r="GH165" s="8"/>
      <c r="GK165" s="8"/>
      <c r="GN165" s="8"/>
      <c r="GQ165" s="8"/>
      <c r="GT165" s="8"/>
      <c r="GW165" s="8"/>
      <c r="GZ165" s="8"/>
      <c r="HC165" s="8"/>
      <c r="HF165" s="8"/>
      <c r="HI165" s="8"/>
      <c r="HL165" s="8"/>
      <c r="KR165" s="267"/>
      <c r="KS165" s="267"/>
      <c r="KT165" s="267"/>
      <c r="KU165" s="267"/>
      <c r="KV165" s="267"/>
      <c r="KW165" s="267"/>
      <c r="KX165" s="267"/>
      <c r="KY165" s="267"/>
      <c r="KZ165" s="267"/>
      <c r="LA165" s="267"/>
      <c r="LB165" s="267"/>
      <c r="LC165" s="267"/>
      <c r="LD165" s="267"/>
      <c r="LE165" s="267"/>
      <c r="LF165" s="267"/>
      <c r="LG165" s="267"/>
      <c r="LH165" s="267"/>
      <c r="LI165" s="267"/>
      <c r="LJ165" s="267"/>
      <c r="LK165" s="267"/>
      <c r="LL165" s="267"/>
      <c r="LM165" s="267"/>
      <c r="LN165" s="267"/>
      <c r="LO165" s="267"/>
      <c r="LP165" s="267"/>
      <c r="LQ165" s="267"/>
      <c r="LR165" s="267"/>
      <c r="LS165" s="267"/>
      <c r="LT165" s="267"/>
      <c r="LU165" s="267"/>
      <c r="LV165" s="267"/>
      <c r="LW165" s="267"/>
      <c r="LX165" s="267"/>
      <c r="LY165" s="267"/>
      <c r="LZ165" s="267"/>
      <c r="MA165" s="267"/>
      <c r="MB165" s="267"/>
      <c r="MC165" s="267"/>
      <c r="MD165" s="267"/>
      <c r="ME165" s="267"/>
      <c r="MF165" s="267"/>
      <c r="MG165" s="267"/>
      <c r="MH165" s="267"/>
      <c r="MI165" s="267"/>
      <c r="MJ165" s="267"/>
      <c r="MK165" s="267"/>
      <c r="ML165" s="267"/>
      <c r="MM165" s="267"/>
      <c r="MN165" s="267"/>
      <c r="MO165" s="267"/>
      <c r="MP165" s="267"/>
      <c r="MQ165" s="267"/>
      <c r="MR165" s="267"/>
      <c r="MS165" s="267"/>
      <c r="MT165" s="267"/>
      <c r="MU165" s="267"/>
      <c r="MV165" s="267"/>
      <c r="MW165" s="267"/>
      <c r="MX165" s="267"/>
      <c r="MY165" s="267"/>
      <c r="MZ165" s="267"/>
      <c r="NA165" s="267"/>
      <c r="NB165" s="267"/>
      <c r="NC165" s="267"/>
      <c r="ND165" s="267"/>
      <c r="NE165" s="267"/>
    </row>
    <row r="166" spans="1:395">
      <c r="A166" s="23"/>
      <c r="B166" s="24"/>
      <c r="E166" s="36"/>
      <c r="F166" s="508"/>
      <c r="I166" s="98"/>
      <c r="N166" s="128"/>
      <c r="Q166" s="128"/>
      <c r="S166" s="21"/>
      <c r="T166" s="128"/>
      <c r="V166" s="21"/>
      <c r="W166" s="128"/>
      <c r="X166" s="148"/>
      <c r="Y166" s="21"/>
      <c r="Z166" s="128"/>
      <c r="AA166" s="148"/>
      <c r="AB166" s="21"/>
      <c r="AC166" s="128"/>
      <c r="AD166" s="129"/>
      <c r="AE166" s="14"/>
      <c r="AF166" s="128"/>
      <c r="AG166" s="129"/>
      <c r="AH166" s="14"/>
      <c r="AI166" s="128"/>
      <c r="AJ166" s="129"/>
      <c r="AK166" s="14"/>
      <c r="AL166" s="128"/>
      <c r="AM166" s="129"/>
      <c r="AN166" s="45"/>
      <c r="AO166" s="128"/>
      <c r="AP166" s="129"/>
      <c r="AQ166" s="45"/>
      <c r="AR166" s="128"/>
      <c r="AS166" s="129"/>
      <c r="AT166" s="13"/>
      <c r="AU166" s="21"/>
      <c r="AV166" s="129"/>
      <c r="AW166" s="13"/>
      <c r="AX166" s="21"/>
      <c r="AY166" s="129"/>
      <c r="AZ166" s="13"/>
      <c r="BA166" s="21"/>
      <c r="BB166" s="129"/>
      <c r="BC166" s="13"/>
      <c r="BD166" s="21"/>
      <c r="BE166" s="129"/>
      <c r="BF166" s="13"/>
      <c r="BG166" s="21"/>
      <c r="BH166" s="129"/>
      <c r="BI166" s="13"/>
      <c r="BJ166" s="21"/>
      <c r="BK166" s="140"/>
      <c r="BL166" s="11"/>
      <c r="BM166" s="21"/>
      <c r="BN166" s="140"/>
      <c r="BO166" s="13"/>
      <c r="BP166" s="21"/>
      <c r="BQ166" s="6"/>
      <c r="BR166" s="13"/>
      <c r="BS166" s="21"/>
      <c r="BT166" s="6"/>
      <c r="BU166" s="13"/>
      <c r="BV166" s="7"/>
      <c r="BW166" s="6"/>
      <c r="BX166" s="13"/>
      <c r="BY166" s="7"/>
      <c r="BZ166" s="6"/>
      <c r="CA166" s="13"/>
      <c r="CB166" s="7"/>
      <c r="CC166" s="6"/>
      <c r="CD166" s="13"/>
      <c r="CE166" s="7"/>
      <c r="CF166" s="6"/>
      <c r="CG166" s="13"/>
      <c r="CH166" s="4"/>
      <c r="CI166" s="6"/>
      <c r="CJ166" s="13"/>
      <c r="CK166" s="4"/>
      <c r="CL166" s="6"/>
      <c r="CS166" s="29"/>
      <c r="CV166" s="29"/>
      <c r="CY166" s="29"/>
      <c r="DB166" s="29"/>
      <c r="DE166" s="8"/>
      <c r="DH166" s="8"/>
      <c r="DK166" s="8"/>
      <c r="DN166" s="8"/>
      <c r="DQ166" s="8"/>
      <c r="DT166" s="8"/>
      <c r="KR166" s="267"/>
      <c r="KS166" s="267"/>
      <c r="KT166" s="267"/>
      <c r="KU166" s="267"/>
      <c r="KV166" s="267"/>
      <c r="KW166" s="267"/>
      <c r="KX166" s="267"/>
      <c r="KY166" s="267"/>
      <c r="KZ166" s="267"/>
      <c r="LA166" s="267"/>
      <c r="LB166" s="267"/>
      <c r="LC166" s="267"/>
      <c r="LD166" s="267"/>
      <c r="LE166" s="267"/>
      <c r="LF166" s="267"/>
      <c r="LG166" s="267"/>
      <c r="LH166" s="267"/>
      <c r="LI166" s="267"/>
      <c r="LJ166" s="267"/>
      <c r="LK166" s="267"/>
      <c r="LL166" s="267"/>
      <c r="LM166" s="267"/>
      <c r="LN166" s="267"/>
      <c r="LO166" s="267"/>
      <c r="LP166" s="267"/>
      <c r="LQ166" s="267"/>
      <c r="LR166" s="267"/>
      <c r="LS166" s="267"/>
      <c r="LT166" s="267"/>
      <c r="LU166" s="267"/>
      <c r="LV166" s="267"/>
      <c r="LW166" s="267"/>
      <c r="LX166" s="267"/>
      <c r="LY166" s="267"/>
      <c r="LZ166" s="267"/>
      <c r="MA166" s="267"/>
      <c r="MB166" s="267"/>
      <c r="MC166" s="267"/>
      <c r="MD166" s="267"/>
      <c r="ME166" s="267"/>
      <c r="MF166" s="267"/>
      <c r="MG166" s="267"/>
      <c r="MH166" s="267"/>
      <c r="MI166" s="267"/>
      <c r="MJ166" s="267"/>
      <c r="MK166" s="267"/>
      <c r="ML166" s="267"/>
      <c r="MM166" s="267"/>
      <c r="MN166" s="267"/>
      <c r="MO166" s="267"/>
      <c r="MP166" s="267"/>
      <c r="MQ166" s="267"/>
      <c r="MR166" s="267"/>
      <c r="MS166" s="267"/>
      <c r="MT166" s="267"/>
      <c r="MU166" s="267"/>
      <c r="MV166" s="267"/>
      <c r="MW166" s="267"/>
      <c r="MX166" s="267"/>
      <c r="MY166" s="267"/>
      <c r="MZ166" s="267"/>
      <c r="NA166" s="267"/>
      <c r="NB166" s="267"/>
      <c r="NC166" s="267"/>
      <c r="ND166" s="267"/>
      <c r="NE166" s="267"/>
    </row>
    <row r="167" spans="1:395">
      <c r="A167" s="23"/>
      <c r="B167" s="24"/>
      <c r="D167" s="40"/>
      <c r="E167" s="36"/>
      <c r="F167" s="508"/>
      <c r="I167" s="98"/>
      <c r="N167" s="128"/>
      <c r="Q167" s="128"/>
      <c r="S167" s="21"/>
      <c r="T167" s="128"/>
      <c r="V167" s="21"/>
      <c r="W167" s="128"/>
      <c r="X167" s="148"/>
      <c r="Y167" s="21"/>
      <c r="Z167" s="128"/>
      <c r="AA167" s="148"/>
      <c r="AB167" s="21"/>
      <c r="AC167" s="128"/>
      <c r="AD167" s="129"/>
      <c r="AE167" s="14"/>
      <c r="AF167" s="128"/>
      <c r="AG167" s="129"/>
      <c r="AH167" s="14"/>
      <c r="AI167" s="128"/>
      <c r="AJ167" s="129"/>
      <c r="AK167" s="14"/>
      <c r="AL167" s="128"/>
      <c r="AM167" s="129"/>
      <c r="AN167" s="14"/>
      <c r="AO167" s="128"/>
      <c r="AP167" s="129"/>
      <c r="AQ167" s="14"/>
      <c r="AR167" s="128"/>
      <c r="AS167" s="129"/>
      <c r="AT167" s="14"/>
      <c r="AU167" s="128"/>
      <c r="AV167" s="129"/>
      <c r="AW167" s="14"/>
      <c r="AX167" s="128"/>
      <c r="AY167" s="129"/>
      <c r="AZ167" s="14"/>
      <c r="BA167" s="128"/>
      <c r="BB167" s="129"/>
      <c r="BC167" s="14"/>
      <c r="BD167" s="128"/>
      <c r="BE167" s="129"/>
      <c r="BF167" s="14"/>
      <c r="BG167" s="128"/>
      <c r="BH167" s="129"/>
      <c r="BI167" s="14"/>
      <c r="BJ167" s="128"/>
      <c r="BK167" s="129"/>
      <c r="BL167" s="21"/>
      <c r="BM167" s="128"/>
      <c r="BN167" s="129"/>
      <c r="BO167" s="45"/>
      <c r="BP167" s="128"/>
      <c r="BQ167" s="129"/>
      <c r="BR167" s="45"/>
      <c r="BS167" s="128"/>
      <c r="BT167" s="129"/>
      <c r="BU167" s="45"/>
      <c r="BV167" s="128"/>
      <c r="BW167" s="129"/>
      <c r="BX167" s="45"/>
      <c r="BY167" s="128"/>
      <c r="BZ167" s="129"/>
      <c r="CA167" s="45"/>
      <c r="CB167" s="10"/>
      <c r="CC167" s="131"/>
      <c r="CD167" s="13"/>
      <c r="CE167" s="21"/>
      <c r="CF167" s="129"/>
      <c r="CG167" s="13"/>
      <c r="CH167" s="21"/>
      <c r="CI167" s="129"/>
      <c r="CJ167" s="13"/>
      <c r="CK167" s="4"/>
      <c r="CL167" s="6"/>
      <c r="CS167" s="29"/>
      <c r="CU167" s="8"/>
      <c r="CV167" s="29"/>
      <c r="CX167" s="8"/>
      <c r="CY167" s="29"/>
      <c r="DB167" s="29"/>
      <c r="DE167" s="8"/>
      <c r="DH167" s="8"/>
      <c r="DK167" s="8"/>
      <c r="DN167" s="8"/>
      <c r="DQ167" s="8"/>
      <c r="DT167" s="8"/>
      <c r="DW167" s="8"/>
      <c r="DZ167" s="8"/>
      <c r="EC167" s="8"/>
      <c r="EF167" s="8"/>
      <c r="EI167" s="8"/>
      <c r="EL167" s="8"/>
      <c r="EO167" s="8"/>
      <c r="ER167" s="8"/>
      <c r="EU167" s="8"/>
      <c r="EX167" s="8"/>
      <c r="FA167" s="8"/>
      <c r="FD167" s="8"/>
      <c r="FG167" s="8"/>
      <c r="FJ167" s="8"/>
      <c r="FM167" s="8"/>
      <c r="FP167" s="8"/>
      <c r="FS167" s="8"/>
      <c r="FV167" s="8"/>
      <c r="FY167" s="8"/>
      <c r="GB167" s="8"/>
      <c r="GE167" s="8"/>
      <c r="GH167" s="8"/>
      <c r="GK167" s="8"/>
      <c r="GN167" s="8"/>
      <c r="GQ167" s="8"/>
      <c r="GT167" s="8"/>
      <c r="GW167" s="8"/>
      <c r="GZ167" s="8"/>
      <c r="HC167" s="8"/>
      <c r="HF167" s="8"/>
      <c r="HI167" s="8"/>
      <c r="HL167" s="8"/>
      <c r="KR167" s="267"/>
      <c r="KS167" s="267"/>
      <c r="KT167" s="267"/>
      <c r="KU167" s="267"/>
      <c r="KV167" s="267"/>
      <c r="KW167" s="267"/>
      <c r="KX167" s="267"/>
      <c r="KY167" s="267"/>
      <c r="KZ167" s="267"/>
      <c r="LA167" s="267"/>
      <c r="LB167" s="267"/>
      <c r="LC167" s="267"/>
      <c r="LD167" s="267"/>
      <c r="LE167" s="267"/>
      <c r="LF167" s="267"/>
      <c r="LG167" s="267"/>
      <c r="LH167" s="267"/>
      <c r="LI167" s="267"/>
      <c r="LJ167" s="267"/>
      <c r="LK167" s="267"/>
      <c r="LL167" s="267"/>
      <c r="LM167" s="267"/>
      <c r="LN167" s="267"/>
      <c r="LO167" s="267"/>
      <c r="LP167" s="267"/>
      <c r="LQ167" s="267"/>
      <c r="LR167" s="267"/>
      <c r="LS167" s="267"/>
      <c r="LT167" s="267"/>
      <c r="LU167" s="267"/>
      <c r="LV167" s="267"/>
      <c r="LW167" s="267"/>
      <c r="LX167" s="267"/>
      <c r="LY167" s="267"/>
      <c r="LZ167" s="267"/>
      <c r="MA167" s="267"/>
      <c r="MB167" s="267"/>
      <c r="MC167" s="267"/>
      <c r="MD167" s="267"/>
      <c r="ME167" s="267"/>
      <c r="MF167" s="267"/>
      <c r="MG167" s="267"/>
      <c r="MH167" s="267"/>
      <c r="MI167" s="267"/>
      <c r="MJ167" s="267"/>
      <c r="MK167" s="267"/>
      <c r="ML167" s="267"/>
      <c r="MM167" s="267"/>
      <c r="MN167" s="267"/>
      <c r="MO167" s="267"/>
      <c r="MP167" s="267"/>
      <c r="MQ167" s="267"/>
      <c r="MR167" s="267"/>
      <c r="MS167" s="267"/>
      <c r="MT167" s="267"/>
      <c r="MU167" s="267"/>
      <c r="MV167" s="267"/>
      <c r="MW167" s="267"/>
      <c r="MX167" s="267"/>
      <c r="MY167" s="267"/>
      <c r="MZ167" s="267"/>
      <c r="NA167" s="267"/>
      <c r="NB167" s="267"/>
      <c r="NC167" s="267"/>
      <c r="ND167" s="267"/>
      <c r="NE167" s="267"/>
    </row>
    <row r="168" spans="1:395">
      <c r="A168" s="23"/>
      <c r="B168" s="24"/>
      <c r="D168" s="40"/>
      <c r="E168" s="5"/>
      <c r="F168" s="508"/>
      <c r="I168" s="57"/>
      <c r="N168" s="128"/>
      <c r="Q168" s="128"/>
      <c r="S168" s="21"/>
      <c r="T168" s="128"/>
      <c r="V168" s="21"/>
      <c r="W168" s="128"/>
      <c r="X168" s="148"/>
      <c r="Y168" s="21"/>
      <c r="Z168" s="128"/>
      <c r="AA168" s="148"/>
      <c r="AB168" s="21"/>
      <c r="AC168" s="128"/>
      <c r="AD168" s="129"/>
      <c r="AE168" s="14"/>
      <c r="AF168" s="128"/>
      <c r="AG168" s="129"/>
      <c r="AH168" s="14"/>
      <c r="AI168" s="128"/>
      <c r="AJ168" s="129"/>
      <c r="AK168" s="14"/>
      <c r="AL168" s="128"/>
      <c r="AM168" s="129"/>
      <c r="AN168" s="14"/>
      <c r="AO168" s="128"/>
      <c r="AP168" s="129"/>
      <c r="AQ168" s="14"/>
      <c r="AR168" s="128"/>
      <c r="AS168" s="129"/>
      <c r="AT168" s="14"/>
      <c r="AU168" s="128"/>
      <c r="AV168" s="129"/>
      <c r="AW168" s="14"/>
      <c r="AX168" s="128"/>
      <c r="AY168" s="129"/>
      <c r="AZ168" s="14"/>
      <c r="BA168" s="128"/>
      <c r="BB168" s="129"/>
      <c r="BC168" s="14"/>
      <c r="BD168" s="128"/>
      <c r="BE168" s="129"/>
      <c r="BF168" s="14"/>
      <c r="BG168" s="128"/>
      <c r="BH168" s="129"/>
      <c r="BI168" s="45"/>
      <c r="BJ168" s="128"/>
      <c r="BK168" s="129"/>
      <c r="BL168" s="45"/>
      <c r="BM168" s="128"/>
      <c r="BN168" s="129"/>
      <c r="BO168" s="45"/>
      <c r="BP168" s="128"/>
      <c r="BQ168" s="129"/>
      <c r="BR168" s="45"/>
      <c r="BS168" s="128"/>
      <c r="BT168" s="129"/>
      <c r="BU168" s="45"/>
      <c r="BV168" s="10"/>
      <c r="BW168" s="131"/>
      <c r="BX168" s="13"/>
      <c r="BY168" s="21"/>
      <c r="BZ168" s="129"/>
      <c r="CA168" s="13"/>
      <c r="CB168" s="21"/>
      <c r="CC168" s="129"/>
      <c r="CD168" s="13"/>
      <c r="CE168" s="7"/>
      <c r="CF168" s="6"/>
      <c r="CG168" s="13"/>
      <c r="CH168" s="4"/>
      <c r="CI168" s="6"/>
      <c r="CJ168" s="13"/>
      <c r="CK168" s="4"/>
      <c r="CL168" s="6"/>
      <c r="CS168" s="29"/>
      <c r="CV168" s="29"/>
      <c r="CY168" s="29"/>
      <c r="DB168" s="29"/>
      <c r="DE168" s="8"/>
      <c r="DH168" s="8"/>
      <c r="DK168" s="8"/>
      <c r="DN168" s="8"/>
      <c r="DQ168" s="8"/>
      <c r="DT168" s="8"/>
      <c r="DW168" s="8"/>
      <c r="DZ168" s="8"/>
      <c r="EC168" s="8"/>
      <c r="KR168" s="267"/>
      <c r="KS168" s="267"/>
      <c r="KT168" s="267"/>
      <c r="KU168" s="267"/>
      <c r="KV168" s="267"/>
      <c r="KW168" s="267"/>
      <c r="KX168" s="267"/>
      <c r="KY168" s="267"/>
      <c r="KZ168" s="267"/>
      <c r="LA168" s="267"/>
      <c r="LB168" s="267"/>
      <c r="LC168" s="267"/>
      <c r="LD168" s="267"/>
      <c r="LE168" s="267"/>
      <c r="LF168" s="267"/>
      <c r="LG168" s="267"/>
      <c r="LH168" s="267"/>
      <c r="LI168" s="267"/>
      <c r="LJ168" s="267"/>
      <c r="LK168" s="267"/>
      <c r="LL168" s="267"/>
      <c r="LM168" s="267"/>
      <c r="LN168" s="267"/>
      <c r="LO168" s="267"/>
      <c r="LP168" s="267"/>
      <c r="LQ168" s="267"/>
      <c r="LR168" s="267"/>
      <c r="LS168" s="267"/>
      <c r="LT168" s="267"/>
      <c r="LU168" s="267"/>
      <c r="LV168" s="267"/>
      <c r="LW168" s="267"/>
      <c r="LX168" s="267"/>
      <c r="LY168" s="267"/>
      <c r="LZ168" s="267"/>
      <c r="MA168" s="267"/>
      <c r="MB168" s="267"/>
      <c r="MC168" s="267"/>
      <c r="MD168" s="267"/>
      <c r="ME168" s="267"/>
      <c r="MF168" s="267"/>
      <c r="MG168" s="267"/>
      <c r="MH168" s="267"/>
      <c r="MI168" s="267"/>
      <c r="MJ168" s="267"/>
      <c r="MK168" s="267"/>
      <c r="ML168" s="267"/>
      <c r="MM168" s="267"/>
      <c r="MN168" s="267"/>
      <c r="MO168" s="267"/>
      <c r="MP168" s="267"/>
      <c r="MQ168" s="267"/>
      <c r="MR168" s="267"/>
      <c r="MS168" s="267"/>
      <c r="MT168" s="267"/>
      <c r="MU168" s="267"/>
      <c r="MV168" s="267"/>
      <c r="MW168" s="267"/>
      <c r="MX168" s="267"/>
      <c r="MY168" s="267"/>
      <c r="MZ168" s="267"/>
      <c r="NA168" s="267"/>
      <c r="NB168" s="267"/>
      <c r="NC168" s="267"/>
      <c r="ND168" s="267"/>
      <c r="NE168" s="267"/>
    </row>
    <row r="169" spans="1:395" s="267" customFormat="1">
      <c r="A169" s="23"/>
      <c r="B169" s="24"/>
      <c r="C169" s="15"/>
      <c r="D169" s="40"/>
      <c r="E169" s="5"/>
      <c r="F169" s="508"/>
      <c r="G169" s="144"/>
      <c r="H169" s="138"/>
      <c r="I169" s="57"/>
      <c r="J169" s="139"/>
      <c r="K169" s="130"/>
      <c r="L169" s="158"/>
      <c r="M169" s="21"/>
      <c r="N169" s="128"/>
      <c r="O169" s="148"/>
      <c r="P169" s="21"/>
      <c r="Q169" s="128"/>
      <c r="R169" s="148"/>
      <c r="S169" s="21"/>
      <c r="T169" s="128"/>
      <c r="U169" s="148"/>
      <c r="V169" s="21"/>
      <c r="W169" s="128"/>
      <c r="X169" s="148"/>
      <c r="Y169" s="21"/>
      <c r="Z169" s="128"/>
      <c r="AA169" s="148"/>
      <c r="AB169" s="21"/>
      <c r="AC169" s="128"/>
      <c r="AD169" s="129"/>
      <c r="AE169" s="14"/>
      <c r="AF169" s="128"/>
      <c r="AG169" s="129"/>
      <c r="AH169" s="14"/>
      <c r="AI169" s="128"/>
      <c r="AJ169" s="129"/>
      <c r="AK169" s="14"/>
      <c r="AL169" s="128"/>
      <c r="AM169" s="129"/>
      <c r="AN169" s="14"/>
      <c r="AO169" s="128"/>
      <c r="AP169" s="129"/>
      <c r="AQ169" s="14"/>
      <c r="AR169" s="128"/>
      <c r="AS169" s="129"/>
      <c r="AT169" s="14"/>
      <c r="AU169" s="128"/>
      <c r="AV169" s="129"/>
      <c r="AW169" s="14"/>
      <c r="AX169" s="128"/>
      <c r="AY169" s="129"/>
      <c r="AZ169" s="14"/>
      <c r="BA169" s="128"/>
      <c r="BB169" s="129"/>
      <c r="BC169" s="14"/>
      <c r="BD169" s="128"/>
      <c r="BE169" s="129"/>
      <c r="BF169" s="14"/>
      <c r="BG169" s="128"/>
      <c r="BH169" s="129"/>
      <c r="BI169" s="45"/>
      <c r="BJ169" s="128"/>
      <c r="BK169" s="129"/>
      <c r="BL169" s="63"/>
      <c r="BM169" s="128"/>
      <c r="BN169" s="129"/>
      <c r="BO169" s="45"/>
      <c r="BP169" s="128"/>
      <c r="BQ169" s="129"/>
      <c r="BR169" s="45"/>
      <c r="BS169" s="128"/>
      <c r="BT169" s="129"/>
      <c r="BU169" s="45"/>
      <c r="BV169" s="10"/>
      <c r="BW169" s="131"/>
      <c r="BX169" s="13"/>
      <c r="BY169" s="21"/>
      <c r="BZ169" s="129"/>
      <c r="CA169" s="13"/>
      <c r="CB169" s="21"/>
      <c r="CC169" s="129"/>
      <c r="CD169" s="13"/>
      <c r="CE169" s="7"/>
      <c r="CF169" s="6"/>
      <c r="CG169" s="13"/>
      <c r="CH169" s="4"/>
      <c r="CI169" s="6"/>
      <c r="CJ169" s="13"/>
      <c r="CK169" s="4"/>
      <c r="CL169" s="6"/>
      <c r="CM169" s="29"/>
      <c r="CN169" s="1"/>
      <c r="CO169" s="1"/>
      <c r="CP169" s="29"/>
      <c r="CQ169" s="1"/>
      <c r="CR169" s="1"/>
      <c r="CS169" s="29"/>
      <c r="CT169" s="1"/>
      <c r="CU169" s="1"/>
      <c r="CV169" s="29"/>
      <c r="CW169" s="1"/>
      <c r="CX169" s="1"/>
      <c r="CY169" s="29"/>
      <c r="CZ169" s="1"/>
      <c r="DA169" s="1"/>
      <c r="DB169" s="29"/>
      <c r="DC169" s="1"/>
      <c r="DD169" s="1"/>
      <c r="DE169" s="8"/>
      <c r="DF169" s="1"/>
      <c r="DG169" s="1"/>
      <c r="DH169" s="8"/>
      <c r="DI169" s="1"/>
      <c r="DJ169" s="1"/>
      <c r="DK169" s="8"/>
      <c r="DL169" s="1"/>
      <c r="DM169" s="1"/>
      <c r="DN169" s="8"/>
      <c r="DO169" s="1"/>
      <c r="DP169" s="1"/>
      <c r="DQ169" s="8"/>
      <c r="DR169" s="1"/>
      <c r="DS169" s="1"/>
      <c r="DT169" s="8"/>
      <c r="DU169" s="1"/>
      <c r="DV169" s="1"/>
      <c r="DW169" s="8"/>
      <c r="DX169" s="1"/>
      <c r="DY169" s="1"/>
      <c r="DZ169" s="8"/>
      <c r="EA169" s="1"/>
      <c r="EB169" s="1"/>
      <c r="EC169" s="8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</row>
    <row r="170" spans="1:395" s="267" customFormat="1">
      <c r="A170" s="23"/>
      <c r="B170" s="24"/>
      <c r="C170" s="15"/>
      <c r="D170" s="40"/>
      <c r="E170" s="36"/>
      <c r="F170" s="508"/>
      <c r="G170" s="144"/>
      <c r="H170" s="138"/>
      <c r="I170" s="98"/>
      <c r="J170" s="154"/>
      <c r="K170" s="130"/>
      <c r="L170" s="158"/>
      <c r="M170" s="21"/>
      <c r="N170" s="128"/>
      <c r="O170" s="148"/>
      <c r="P170" s="21"/>
      <c r="Q170" s="128"/>
      <c r="R170" s="148"/>
      <c r="S170" s="21"/>
      <c r="T170" s="128"/>
      <c r="U170" s="148"/>
      <c r="V170" s="21"/>
      <c r="W170" s="128"/>
      <c r="X170" s="148"/>
      <c r="Y170" s="21"/>
      <c r="Z170" s="128"/>
      <c r="AA170" s="148"/>
      <c r="AB170" s="21"/>
      <c r="AC170" s="128"/>
      <c r="AD170" s="148"/>
      <c r="AE170" s="21"/>
      <c r="AF170" s="128"/>
      <c r="AG170" s="148"/>
      <c r="AH170" s="21"/>
      <c r="AI170" s="128"/>
      <c r="AJ170" s="148"/>
      <c r="AK170" s="21"/>
      <c r="AL170" s="128"/>
      <c r="AM170" s="129"/>
      <c r="AN170" s="14"/>
      <c r="AO170" s="128"/>
      <c r="AP170" s="129"/>
      <c r="AQ170" s="14"/>
      <c r="AR170" s="128"/>
      <c r="AS170" s="129"/>
      <c r="AT170" s="14"/>
      <c r="AU170" s="128"/>
      <c r="AV170" s="129"/>
      <c r="AW170" s="14"/>
      <c r="AX170" s="128"/>
      <c r="AY170" s="129"/>
      <c r="AZ170" s="14"/>
      <c r="BA170" s="128"/>
      <c r="BB170" s="129"/>
      <c r="BC170" s="14"/>
      <c r="BD170" s="128"/>
      <c r="BE170" s="129"/>
      <c r="BF170" s="14"/>
      <c r="BG170" s="128"/>
      <c r="BH170" s="129"/>
      <c r="BI170" s="14"/>
      <c r="BJ170" s="128"/>
      <c r="BK170" s="129"/>
      <c r="BL170" s="14"/>
      <c r="BM170" s="128"/>
      <c r="BN170" s="129"/>
      <c r="BO170" s="14"/>
      <c r="BP170" s="128"/>
      <c r="BQ170" s="129"/>
      <c r="BR170" s="14"/>
      <c r="BS170" s="128"/>
      <c r="BT170" s="129"/>
      <c r="BU170" s="14"/>
      <c r="BV170" s="128"/>
      <c r="BW170" s="129"/>
      <c r="BX170" s="14"/>
      <c r="BY170" s="128"/>
      <c r="BZ170" s="129"/>
      <c r="CA170" s="14"/>
      <c r="CB170" s="128"/>
      <c r="CC170" s="129"/>
      <c r="CD170" s="14"/>
      <c r="CE170" s="128"/>
      <c r="CF170" s="129"/>
      <c r="CG170" s="14"/>
      <c r="CH170" s="128"/>
      <c r="CI170" s="129"/>
      <c r="CJ170" s="14"/>
      <c r="CK170" s="128"/>
      <c r="CL170" s="129"/>
      <c r="CM170" s="14"/>
      <c r="CN170" s="128"/>
      <c r="CO170" s="129"/>
      <c r="CP170" s="14"/>
      <c r="CQ170" s="128"/>
      <c r="CR170" s="129"/>
      <c r="CS170" s="21"/>
      <c r="CT170" s="128"/>
      <c r="CU170" s="129"/>
      <c r="CV170" s="14"/>
      <c r="CW170" s="128"/>
      <c r="CX170" s="129"/>
      <c r="CY170" s="14"/>
      <c r="CZ170" s="128"/>
      <c r="DA170" s="129"/>
      <c r="DB170" s="14"/>
      <c r="DC170" s="128"/>
      <c r="DD170" s="129"/>
      <c r="DE170" s="14"/>
      <c r="DF170" s="128"/>
      <c r="DG170" s="129"/>
      <c r="DH170" s="14"/>
      <c r="DI170" s="128"/>
      <c r="DJ170" s="129"/>
      <c r="DK170" s="14"/>
      <c r="DL170" s="128"/>
      <c r="DM170" s="129"/>
      <c r="DN170" s="14"/>
      <c r="DO170" s="128"/>
      <c r="DP170" s="129"/>
      <c r="DQ170" s="14"/>
      <c r="DR170" s="128"/>
      <c r="DS170" s="129"/>
      <c r="DT170" s="14"/>
      <c r="DU170" s="128"/>
      <c r="DV170" s="129"/>
      <c r="DW170" s="14"/>
      <c r="DX170" s="128"/>
      <c r="DY170" s="129"/>
      <c r="DZ170" s="14"/>
      <c r="EA170" s="128"/>
      <c r="EB170" s="129"/>
      <c r="EC170" s="14"/>
      <c r="ED170" s="128"/>
      <c r="EE170" s="129"/>
      <c r="EF170" s="14"/>
      <c r="EG170" s="128"/>
      <c r="EH170" s="129"/>
      <c r="EI170" s="14"/>
      <c r="EJ170" s="128"/>
      <c r="EK170" s="129"/>
      <c r="EL170" s="14"/>
      <c r="EM170" s="128"/>
      <c r="EN170" s="129"/>
      <c r="EO170" s="14"/>
      <c r="EP170" s="128"/>
      <c r="EQ170" s="129"/>
      <c r="ER170" s="14"/>
      <c r="ES170" s="128"/>
      <c r="ET170" s="129"/>
      <c r="EU170" s="14"/>
      <c r="EV170" s="128"/>
      <c r="EW170" s="129"/>
      <c r="EX170" s="14"/>
      <c r="EY170" s="128"/>
      <c r="EZ170" s="129"/>
      <c r="FA170" s="14"/>
      <c r="FB170" s="128"/>
      <c r="FC170" s="129"/>
      <c r="FD170" s="14"/>
      <c r="FE170" s="128"/>
      <c r="FF170" s="129"/>
      <c r="FG170" s="14"/>
      <c r="FH170" s="128"/>
      <c r="FI170" s="129"/>
      <c r="FJ170" s="21"/>
      <c r="FK170" s="128"/>
      <c r="FL170" s="129"/>
      <c r="FM170" s="21"/>
      <c r="FN170" s="128"/>
      <c r="FO170" s="129"/>
      <c r="FP170" s="21"/>
      <c r="FQ170" s="128"/>
      <c r="FR170" s="129"/>
      <c r="FS170" s="21"/>
      <c r="FT170" s="128"/>
      <c r="FU170" s="129"/>
      <c r="FV170" s="21"/>
      <c r="FW170" s="128"/>
      <c r="FX170" s="129"/>
      <c r="FY170" s="21"/>
      <c r="FZ170" s="128"/>
      <c r="GA170" s="129"/>
      <c r="GB170" s="21"/>
      <c r="GC170" s="128"/>
      <c r="GD170" s="129"/>
      <c r="GE170" s="21"/>
      <c r="GF170" s="128"/>
      <c r="GG170" s="129"/>
      <c r="GH170" s="21"/>
      <c r="GI170" s="128"/>
      <c r="GJ170" s="129"/>
      <c r="GK170" s="21"/>
      <c r="GL170" s="128"/>
      <c r="GM170" s="129"/>
      <c r="GN170" s="21"/>
      <c r="GO170" s="128"/>
      <c r="GP170" s="129"/>
      <c r="GQ170" s="21"/>
      <c r="GR170" s="128"/>
      <c r="GS170" s="129"/>
      <c r="GT170" s="63"/>
      <c r="GU170" s="128"/>
      <c r="GV170" s="129"/>
      <c r="GW170" s="63"/>
      <c r="GX170" s="128"/>
      <c r="GY170" s="129"/>
      <c r="GZ170" s="63"/>
      <c r="HA170" s="128"/>
      <c r="HB170" s="14"/>
      <c r="HC170" s="128"/>
      <c r="HD170" s="129"/>
      <c r="HE170" s="14"/>
      <c r="HF170" s="128"/>
      <c r="HG170" s="129"/>
      <c r="HH170" s="14"/>
      <c r="HI170" s="128"/>
      <c r="HJ170" s="129"/>
      <c r="HK170" s="14"/>
      <c r="HL170" s="128"/>
      <c r="HM170" s="129"/>
      <c r="HN170" s="14"/>
      <c r="HO170" s="128"/>
      <c r="HP170" s="129"/>
      <c r="HQ170" s="14"/>
      <c r="HR170" s="128"/>
      <c r="HS170" s="129"/>
      <c r="HT170" s="14"/>
      <c r="HU170" s="128"/>
      <c r="HV170" s="129"/>
      <c r="HW170" s="14"/>
      <c r="HX170" s="128"/>
      <c r="HY170" s="129"/>
      <c r="HZ170" s="14"/>
      <c r="IA170" s="128"/>
      <c r="IB170" s="129"/>
      <c r="IC170" s="14"/>
      <c r="ID170" s="128"/>
      <c r="IE170" s="129"/>
      <c r="IF170" s="14"/>
      <c r="IG170" s="128"/>
      <c r="IH170" s="129"/>
      <c r="II170" s="14"/>
      <c r="IJ170" s="128"/>
      <c r="IK170" s="129"/>
      <c r="IL170" s="14"/>
      <c r="IM170" s="128"/>
      <c r="IN170" s="129"/>
      <c r="IO170" s="14"/>
      <c r="IP170" s="128"/>
      <c r="IQ170" s="129"/>
      <c r="IR170" s="14"/>
      <c r="IS170" s="128"/>
      <c r="IT170" s="129"/>
      <c r="IU170" s="14"/>
      <c r="IV170" s="128"/>
      <c r="IW170" s="129"/>
      <c r="IX170" s="14"/>
      <c r="IY170" s="128"/>
      <c r="IZ170" s="129"/>
      <c r="JA170" s="14"/>
      <c r="JB170" s="128"/>
      <c r="JC170" s="129"/>
      <c r="JD170" s="14"/>
      <c r="JE170" s="128"/>
      <c r="JF170" s="129"/>
      <c r="JG170" s="14"/>
      <c r="JH170" s="128"/>
      <c r="JI170" s="129"/>
      <c r="JJ170" s="14"/>
      <c r="JK170" s="128"/>
      <c r="JL170" s="129"/>
      <c r="JM170" s="14"/>
      <c r="JN170" s="128"/>
      <c r="JO170" s="129"/>
      <c r="JP170" s="14"/>
      <c r="JQ170" s="128"/>
      <c r="JR170" s="129"/>
      <c r="JS170" s="14"/>
      <c r="JT170" s="128"/>
      <c r="JU170" s="129"/>
      <c r="JV170" s="21"/>
      <c r="JW170" s="128"/>
      <c r="JX170" s="129"/>
      <c r="JY170" s="14"/>
      <c r="JZ170" s="128"/>
      <c r="KA170" s="129"/>
      <c r="KB170" s="14"/>
      <c r="KC170" s="128"/>
      <c r="KD170" s="129"/>
      <c r="KE170" s="14"/>
      <c r="KF170" s="128"/>
      <c r="KG170" s="129"/>
      <c r="KH170" s="14"/>
      <c r="KI170" s="128"/>
      <c r="KJ170" s="129"/>
      <c r="KK170" s="14"/>
      <c r="KL170" s="128"/>
      <c r="KM170" s="129"/>
      <c r="KN170" s="14"/>
      <c r="KO170" s="128"/>
      <c r="KP170" s="129"/>
      <c r="KQ170" s="14"/>
      <c r="KR170" s="128"/>
      <c r="KS170" s="129"/>
      <c r="KT170" s="14"/>
      <c r="KU170" s="128"/>
      <c r="KV170" s="129"/>
      <c r="KW170" s="14"/>
      <c r="KX170" s="128"/>
      <c r="KY170" s="129"/>
      <c r="KZ170" s="14"/>
      <c r="LA170" s="128"/>
      <c r="LB170" s="129"/>
      <c r="LC170" s="14"/>
      <c r="LD170" s="128"/>
      <c r="LE170" s="129"/>
      <c r="LF170" s="14"/>
      <c r="LG170" s="128"/>
      <c r="LH170" s="129"/>
      <c r="LI170" s="14"/>
      <c r="LJ170" s="128"/>
      <c r="LK170" s="129"/>
      <c r="LL170" s="14"/>
      <c r="LM170" s="128"/>
      <c r="LN170" s="129"/>
      <c r="LO170" s="14"/>
      <c r="LP170" s="128"/>
      <c r="LQ170" s="129"/>
      <c r="LR170" s="14"/>
      <c r="LS170" s="128"/>
      <c r="LT170" s="129"/>
      <c r="LU170" s="14"/>
      <c r="LV170" s="128"/>
      <c r="LW170" s="129"/>
      <c r="LX170" s="14"/>
      <c r="LY170" s="128"/>
      <c r="LZ170" s="129"/>
      <c r="MA170" s="14"/>
      <c r="MB170" s="128"/>
      <c r="MC170" s="129"/>
      <c r="MD170" s="14"/>
      <c r="ME170" s="128"/>
      <c r="MF170" s="129"/>
      <c r="MG170" s="14"/>
      <c r="MH170" s="128"/>
      <c r="MI170" s="129"/>
      <c r="MJ170" s="14"/>
      <c r="MK170" s="128"/>
      <c r="ML170" s="129"/>
      <c r="MM170" s="21"/>
      <c r="MN170" s="128"/>
      <c r="MO170" s="129"/>
      <c r="MP170" s="21"/>
      <c r="MQ170" s="128"/>
      <c r="MR170" s="129"/>
      <c r="MS170" s="21"/>
      <c r="MT170" s="128"/>
      <c r="MU170" s="129"/>
      <c r="MV170" s="21"/>
      <c r="MW170" s="128"/>
      <c r="MX170" s="129"/>
      <c r="MY170" s="21"/>
      <c r="MZ170" s="128"/>
      <c r="NA170" s="129"/>
      <c r="NB170" s="21"/>
      <c r="NC170" s="128"/>
      <c r="ND170" s="129"/>
      <c r="NE170" s="21"/>
      <c r="NF170" s="128"/>
      <c r="NG170" s="129"/>
      <c r="NH170" s="21"/>
      <c r="NI170" s="128"/>
      <c r="NJ170" s="129"/>
      <c r="NK170" s="21"/>
      <c r="NL170" s="128"/>
      <c r="NM170" s="129"/>
      <c r="NN170" s="21"/>
      <c r="NO170" s="128"/>
      <c r="NP170" s="129"/>
      <c r="NQ170" s="21"/>
      <c r="NR170" s="128"/>
      <c r="NS170" s="129"/>
      <c r="NT170" s="21"/>
      <c r="NU170" s="128"/>
      <c r="NV170" s="129"/>
      <c r="NW170" s="63"/>
      <c r="NX170" s="128"/>
      <c r="NY170" s="129"/>
      <c r="NZ170" s="63"/>
      <c r="OA170" s="128"/>
      <c r="OB170" s="129"/>
      <c r="OC170" s="63"/>
      <c r="OD170" s="128"/>
      <c r="OE170" s="129"/>
    </row>
    <row r="171" spans="1:395" s="267" customFormat="1">
      <c r="A171" s="23"/>
      <c r="B171" s="24"/>
      <c r="C171" s="15"/>
      <c r="D171" s="40"/>
      <c r="E171" s="5"/>
      <c r="F171" s="508"/>
      <c r="G171" s="144"/>
      <c r="H171" s="138"/>
      <c r="I171" s="98"/>
      <c r="J171" s="154"/>
      <c r="K171" s="130"/>
      <c r="L171" s="158"/>
      <c r="M171" s="21"/>
      <c r="N171" s="128"/>
      <c r="O171" s="148"/>
      <c r="P171" s="21"/>
      <c r="Q171" s="128"/>
      <c r="R171" s="148"/>
      <c r="S171" s="21"/>
      <c r="T171" s="128"/>
      <c r="U171" s="148"/>
      <c r="V171" s="21"/>
      <c r="W171" s="128"/>
      <c r="X171" s="148"/>
      <c r="Y171" s="21"/>
      <c r="Z171" s="128"/>
      <c r="AA171" s="148"/>
      <c r="AB171" s="21"/>
      <c r="AC171" s="128"/>
      <c r="AD171" s="129"/>
      <c r="AE171" s="14"/>
      <c r="AF171" s="128"/>
      <c r="AG171" s="129"/>
      <c r="AH171" s="14"/>
      <c r="AI171" s="128"/>
      <c r="AJ171" s="129"/>
      <c r="AK171" s="14"/>
      <c r="AL171" s="128"/>
      <c r="AM171" s="129"/>
      <c r="AN171" s="14"/>
      <c r="AO171" s="128"/>
      <c r="AP171" s="129"/>
      <c r="AQ171" s="14"/>
      <c r="AR171" s="128"/>
      <c r="AS171" s="129"/>
      <c r="AT171" s="14"/>
      <c r="AU171" s="128"/>
      <c r="AV171" s="129"/>
      <c r="AW171" s="14"/>
      <c r="AX171" s="128"/>
      <c r="AY171" s="129"/>
      <c r="AZ171" s="14"/>
      <c r="BA171" s="128"/>
      <c r="BB171" s="129"/>
      <c r="BC171" s="14"/>
      <c r="BD171" s="128"/>
      <c r="BE171" s="129"/>
      <c r="BF171" s="14"/>
      <c r="BG171" s="128"/>
      <c r="BH171" s="129"/>
      <c r="BI171" s="14"/>
      <c r="BJ171" s="128"/>
      <c r="BK171" s="129"/>
      <c r="BL171" s="14"/>
      <c r="BM171" s="128"/>
      <c r="BN171" s="129"/>
      <c r="BO171" s="14"/>
      <c r="BP171" s="128"/>
      <c r="BQ171" s="129"/>
      <c r="BR171" s="14"/>
      <c r="BS171" s="128"/>
      <c r="BT171" s="129"/>
      <c r="BU171" s="14"/>
      <c r="BV171" s="128"/>
      <c r="BW171" s="129"/>
      <c r="BX171" s="14"/>
      <c r="BY171" s="128"/>
      <c r="BZ171" s="129"/>
      <c r="CA171" s="14"/>
      <c r="CB171" s="128"/>
      <c r="CC171" s="129"/>
      <c r="CD171" s="14"/>
      <c r="CE171" s="128"/>
      <c r="CF171" s="129"/>
      <c r="CG171" s="14"/>
      <c r="CH171" s="128"/>
      <c r="CI171" s="129"/>
      <c r="CJ171" s="21"/>
      <c r="CK171" s="128"/>
      <c r="CL171" s="129"/>
      <c r="CM171" s="14"/>
      <c r="CN171" s="128"/>
      <c r="CO171" s="129"/>
      <c r="CP171" s="14"/>
      <c r="CQ171" s="128"/>
      <c r="CR171" s="129"/>
      <c r="CS171" s="14"/>
      <c r="CT171" s="128"/>
      <c r="CU171" s="129"/>
      <c r="CV171" s="14"/>
      <c r="CW171" s="128"/>
      <c r="CX171" s="129"/>
      <c r="CY171" s="14"/>
      <c r="CZ171" s="128"/>
      <c r="DA171" s="129"/>
      <c r="DB171" s="14"/>
      <c r="DC171" s="128"/>
      <c r="DD171" s="129"/>
      <c r="DE171" s="14"/>
      <c r="DF171" s="128"/>
      <c r="DG171" s="129"/>
      <c r="DH171" s="14"/>
      <c r="DI171" s="128"/>
      <c r="DJ171" s="129"/>
      <c r="DK171" s="14"/>
      <c r="DL171" s="128"/>
      <c r="DM171" s="129"/>
      <c r="DN171" s="14"/>
      <c r="DO171" s="128"/>
      <c r="DP171" s="129"/>
      <c r="DQ171" s="14"/>
      <c r="DR171" s="128"/>
      <c r="DS171" s="129"/>
      <c r="DT171" s="14"/>
      <c r="DU171" s="128"/>
      <c r="DV171" s="129"/>
      <c r="DW171" s="14"/>
      <c r="DX171" s="128"/>
      <c r="DY171" s="129"/>
      <c r="DZ171" s="14"/>
      <c r="EA171" s="128"/>
      <c r="EB171" s="129"/>
      <c r="EC171" s="14"/>
      <c r="ED171" s="128"/>
      <c r="EE171" s="129"/>
      <c r="EF171" s="21"/>
      <c r="EG171" s="128"/>
      <c r="EH171" s="129"/>
      <c r="EI171" s="21"/>
      <c r="EJ171" s="128"/>
      <c r="EK171" s="129"/>
      <c r="EL171" s="21"/>
      <c r="EM171" s="128"/>
      <c r="EN171" s="129"/>
      <c r="EO171" s="21"/>
      <c r="EP171" s="128"/>
      <c r="EQ171" s="129"/>
      <c r="ER171" s="21"/>
      <c r="ES171" s="128"/>
      <c r="ET171" s="129"/>
      <c r="EU171" s="21"/>
      <c r="EV171" s="128"/>
      <c r="EW171" s="129"/>
      <c r="EX171" s="21"/>
      <c r="EY171" s="128"/>
      <c r="EZ171" s="129"/>
      <c r="FA171" s="21"/>
      <c r="FB171" s="128"/>
      <c r="FC171" s="129"/>
      <c r="FD171" s="21"/>
      <c r="FE171" s="128"/>
      <c r="FF171" s="129"/>
      <c r="FG171" s="21"/>
      <c r="FH171" s="128"/>
      <c r="FI171" s="129"/>
      <c r="FJ171" s="21"/>
      <c r="FK171" s="128"/>
      <c r="FL171" s="129"/>
      <c r="FM171" s="21"/>
      <c r="FN171" s="128"/>
      <c r="FO171" s="129"/>
      <c r="FP171" s="21"/>
      <c r="FQ171" s="128"/>
      <c r="FR171" s="129"/>
      <c r="FS171" s="21"/>
      <c r="FT171" s="128"/>
      <c r="FU171" s="129"/>
      <c r="FV171" s="21"/>
      <c r="FW171" s="128"/>
      <c r="FX171" s="129"/>
      <c r="FY171" s="21"/>
      <c r="FZ171" s="128"/>
      <c r="GA171" s="129"/>
      <c r="GB171" s="21"/>
      <c r="GC171" s="128"/>
      <c r="GD171" s="129"/>
      <c r="GE171" s="21"/>
      <c r="GF171" s="128"/>
      <c r="GG171" s="129"/>
      <c r="GH171" s="21"/>
      <c r="GI171" s="128"/>
      <c r="GJ171" s="129"/>
      <c r="GK171" s="63"/>
      <c r="GL171" s="128"/>
      <c r="GM171" s="129"/>
      <c r="GN171" s="63"/>
      <c r="GO171" s="128"/>
      <c r="GP171" s="129"/>
      <c r="GQ171" s="63"/>
      <c r="GR171" s="128"/>
      <c r="GS171" s="21"/>
      <c r="GT171" s="128"/>
      <c r="GU171" s="129"/>
      <c r="GV171" s="21"/>
      <c r="GW171" s="128"/>
      <c r="GX171" s="129"/>
      <c r="GY171" s="21"/>
      <c r="GZ171" s="128"/>
      <c r="HA171" s="129"/>
      <c r="HB171" s="21"/>
      <c r="HC171" s="128"/>
      <c r="HD171" s="129"/>
      <c r="HE171" s="21"/>
      <c r="HF171" s="128"/>
      <c r="HG171" s="129"/>
      <c r="HH171" s="21"/>
      <c r="HI171" s="128"/>
      <c r="HJ171" s="129"/>
      <c r="HK171" s="21"/>
      <c r="HL171" s="128"/>
      <c r="HM171" s="129"/>
      <c r="HN171" s="21"/>
      <c r="HO171" s="128"/>
      <c r="HP171" s="129"/>
      <c r="HQ171" s="21"/>
      <c r="HR171" s="128"/>
      <c r="HS171" s="129"/>
      <c r="HT171" s="21"/>
      <c r="HU171" s="128"/>
      <c r="HV171" s="129"/>
      <c r="HW171" s="21"/>
      <c r="HX171" s="128"/>
      <c r="HY171" s="129"/>
      <c r="HZ171" s="21"/>
      <c r="IA171" s="128"/>
      <c r="IB171" s="129"/>
      <c r="IC171" s="21"/>
      <c r="ID171" s="128"/>
      <c r="IE171" s="129"/>
      <c r="IF171" s="21"/>
      <c r="IG171" s="128"/>
      <c r="IH171" s="129"/>
      <c r="II171" s="21"/>
      <c r="IJ171" s="128"/>
      <c r="IK171" s="129"/>
      <c r="IL171" s="21"/>
      <c r="IM171" s="128"/>
      <c r="IN171" s="129"/>
      <c r="IO171" s="21"/>
      <c r="IP171" s="128"/>
      <c r="IQ171" s="129"/>
      <c r="IR171" s="21"/>
      <c r="IS171" s="128"/>
      <c r="IT171" s="129"/>
      <c r="IU171" s="21"/>
      <c r="IV171" s="128"/>
      <c r="IW171" s="129"/>
      <c r="IX171" s="21"/>
      <c r="IY171" s="128"/>
      <c r="IZ171" s="129"/>
      <c r="JA171" s="21"/>
      <c r="JB171" s="128"/>
      <c r="JC171" s="129"/>
      <c r="JD171" s="21"/>
      <c r="JE171" s="128"/>
      <c r="JF171" s="129"/>
      <c r="JG171" s="21"/>
      <c r="JH171" s="128"/>
      <c r="JI171" s="129"/>
      <c r="JJ171" s="21"/>
      <c r="JK171" s="128"/>
      <c r="JL171" s="129"/>
      <c r="JM171" s="21"/>
      <c r="JN171" s="128"/>
      <c r="JO171" s="129"/>
      <c r="JP171" s="21"/>
      <c r="JQ171" s="128"/>
      <c r="JR171" s="129"/>
      <c r="JS171" s="21"/>
      <c r="JT171" s="128"/>
      <c r="JU171" s="129"/>
      <c r="JV171" s="21"/>
      <c r="JW171" s="128"/>
      <c r="JX171" s="129"/>
      <c r="JY171" s="21"/>
      <c r="JZ171" s="128"/>
      <c r="KA171" s="129"/>
      <c r="KB171" s="21"/>
      <c r="KC171" s="128"/>
      <c r="KD171" s="129"/>
      <c r="KE171" s="21"/>
      <c r="KF171" s="128"/>
      <c r="KG171" s="129"/>
      <c r="KH171" s="21"/>
      <c r="KI171" s="128"/>
      <c r="KJ171" s="129"/>
      <c r="KK171" s="21"/>
      <c r="KL171" s="128"/>
      <c r="KM171" s="129"/>
      <c r="KN171" s="21"/>
      <c r="KO171" s="128"/>
      <c r="KP171" s="129"/>
      <c r="KQ171" s="21"/>
      <c r="KR171" s="128"/>
      <c r="KS171" s="129"/>
      <c r="KT171" s="21"/>
      <c r="KU171" s="128"/>
      <c r="KV171" s="129"/>
      <c r="KW171" s="21"/>
      <c r="KX171" s="128"/>
      <c r="KY171" s="129"/>
      <c r="KZ171" s="21"/>
      <c r="LA171" s="128"/>
      <c r="LB171" s="129"/>
      <c r="LC171" s="21"/>
      <c r="LD171" s="128"/>
      <c r="LE171" s="129"/>
      <c r="LF171" s="21"/>
      <c r="LG171" s="128"/>
      <c r="LH171" s="129"/>
      <c r="LI171" s="21"/>
      <c r="LJ171" s="128"/>
      <c r="LK171" s="129"/>
      <c r="LL171" s="21"/>
      <c r="LM171" s="128"/>
      <c r="LN171" s="129"/>
      <c r="LO171" s="21"/>
      <c r="LP171" s="128"/>
      <c r="LQ171" s="129"/>
      <c r="LR171" s="21"/>
      <c r="LS171" s="128"/>
      <c r="LT171" s="129"/>
      <c r="LU171" s="21"/>
      <c r="LV171" s="128"/>
      <c r="LW171" s="129"/>
      <c r="LX171" s="21"/>
      <c r="LY171" s="128"/>
      <c r="LZ171" s="129"/>
      <c r="MA171" s="21"/>
      <c r="MB171" s="128"/>
      <c r="MC171" s="129"/>
      <c r="MD171" s="21"/>
      <c r="ME171" s="128"/>
      <c r="MF171" s="129"/>
      <c r="MG171" s="21"/>
      <c r="MH171" s="128"/>
      <c r="MI171" s="129"/>
      <c r="MJ171" s="21"/>
      <c r="MK171" s="128"/>
      <c r="ML171" s="129"/>
      <c r="MM171" s="21"/>
      <c r="MN171" s="128"/>
      <c r="MO171" s="129"/>
      <c r="MP171" s="21"/>
      <c r="MQ171" s="128"/>
      <c r="MR171" s="129"/>
      <c r="MS171" s="21"/>
      <c r="MT171" s="128"/>
      <c r="MU171" s="129"/>
      <c r="MV171" s="21"/>
      <c r="MW171" s="128"/>
      <c r="MX171" s="129"/>
      <c r="MY171" s="21"/>
      <c r="MZ171" s="128"/>
      <c r="NA171" s="129"/>
      <c r="NB171" s="21"/>
      <c r="NC171" s="128"/>
      <c r="ND171" s="129"/>
      <c r="NE171" s="21"/>
      <c r="NF171" s="128"/>
      <c r="NG171" s="129"/>
      <c r="NH171" s="21"/>
      <c r="NI171" s="128"/>
      <c r="NJ171" s="129"/>
      <c r="NK171" s="21"/>
      <c r="NL171" s="128"/>
      <c r="NM171" s="129"/>
      <c r="NN171" s="63"/>
      <c r="NO171" s="128"/>
      <c r="NP171" s="129"/>
      <c r="NQ171" s="63"/>
      <c r="NR171" s="128"/>
      <c r="NS171" s="129"/>
      <c r="NT171" s="63"/>
      <c r="NU171" s="128"/>
      <c r="NV171" s="129"/>
    </row>
    <row r="172" spans="1:395" s="267" customFormat="1">
      <c r="A172" s="23"/>
      <c r="B172" s="24"/>
      <c r="C172" s="15"/>
      <c r="D172" s="117"/>
      <c r="E172" s="5"/>
      <c r="F172" s="508"/>
      <c r="G172" s="144"/>
      <c r="H172" s="138"/>
      <c r="I172" s="57"/>
      <c r="J172" s="139"/>
      <c r="K172" s="130"/>
      <c r="L172" s="158"/>
      <c r="M172" s="21"/>
      <c r="N172" s="128"/>
      <c r="O172" s="148"/>
      <c r="P172" s="21"/>
      <c r="Q172" s="128"/>
      <c r="R172" s="148"/>
      <c r="S172" s="21"/>
      <c r="T172" s="128"/>
      <c r="U172" s="148"/>
      <c r="V172" s="21"/>
      <c r="W172" s="128"/>
      <c r="X172" s="148"/>
      <c r="Y172" s="21"/>
      <c r="Z172" s="128"/>
      <c r="AA172" s="148"/>
      <c r="AB172" s="21"/>
      <c r="AC172" s="128"/>
      <c r="AD172" s="129"/>
      <c r="AE172" s="14"/>
      <c r="AF172" s="128"/>
      <c r="AG172" s="129"/>
      <c r="AH172" s="14"/>
      <c r="AI172" s="128"/>
      <c r="AJ172" s="129"/>
      <c r="AK172" s="14"/>
      <c r="AL172" s="128"/>
      <c r="AM172" s="129"/>
      <c r="AN172" s="14"/>
      <c r="AO172" s="128"/>
      <c r="AP172" s="129"/>
      <c r="AQ172" s="14"/>
      <c r="AR172" s="128"/>
      <c r="AS172" s="129"/>
      <c r="AT172" s="14"/>
      <c r="AU172" s="128"/>
      <c r="AV172" s="129"/>
      <c r="AW172" s="13"/>
      <c r="AX172" s="21"/>
      <c r="AY172" s="140"/>
      <c r="AZ172" s="13"/>
      <c r="BA172" s="21"/>
      <c r="BB172" s="6"/>
      <c r="BC172" s="13"/>
      <c r="BD172" s="21"/>
      <c r="BE172" s="6"/>
      <c r="BF172" s="13"/>
      <c r="BG172" s="7"/>
      <c r="BH172" s="6"/>
      <c r="BI172" s="13"/>
      <c r="BJ172" s="7"/>
      <c r="BK172" s="6"/>
      <c r="BL172" s="13"/>
      <c r="BM172" s="7"/>
      <c r="BN172" s="6"/>
      <c r="BO172" s="13"/>
      <c r="BP172" s="7"/>
      <c r="BQ172" s="6"/>
      <c r="BR172" s="13"/>
      <c r="BS172" s="4"/>
      <c r="BT172" s="6"/>
      <c r="BU172" s="13"/>
      <c r="BV172" s="4"/>
      <c r="BW172" s="6"/>
      <c r="BX172" s="29"/>
      <c r="BY172" s="1"/>
      <c r="BZ172" s="1"/>
      <c r="CA172" s="29"/>
      <c r="CB172" s="1"/>
      <c r="CC172" s="1"/>
      <c r="CD172" s="29"/>
      <c r="CE172" s="1"/>
      <c r="CF172" s="1"/>
      <c r="CG172" s="29"/>
      <c r="CH172" s="1"/>
      <c r="CI172" s="1"/>
      <c r="CJ172" s="29"/>
      <c r="CK172" s="1"/>
      <c r="CL172" s="1"/>
      <c r="CM172" s="29"/>
      <c r="CN172" s="1"/>
      <c r="CO172" s="1"/>
      <c r="CP172" s="29"/>
      <c r="CQ172" s="1"/>
      <c r="CR172" s="1"/>
      <c r="CS172" s="29"/>
      <c r="CT172" s="1"/>
      <c r="CU172" s="1"/>
      <c r="CV172" s="29"/>
      <c r="CW172" s="1"/>
      <c r="CX172" s="1"/>
      <c r="CY172" s="29"/>
      <c r="CZ172" s="1"/>
      <c r="DA172" s="1"/>
      <c r="DB172" s="29"/>
      <c r="DC172" s="1"/>
      <c r="DD172" s="1"/>
      <c r="DE172" s="29"/>
      <c r="DF172" s="1"/>
      <c r="DG172" s="1"/>
      <c r="DH172" s="29"/>
      <c r="DI172" s="1"/>
      <c r="DJ172" s="1"/>
      <c r="DK172" s="29"/>
      <c r="DL172" s="1"/>
      <c r="DM172" s="1"/>
      <c r="DN172" s="29"/>
      <c r="DO172" s="1"/>
      <c r="DP172" s="1"/>
      <c r="DQ172" s="29"/>
      <c r="DR172" s="1"/>
      <c r="DS172" s="1"/>
      <c r="DT172" s="29"/>
      <c r="DU172" s="1"/>
      <c r="DV172" s="1"/>
      <c r="DW172" s="29"/>
      <c r="DX172" s="1"/>
      <c r="DY172" s="1"/>
      <c r="DZ172" s="29"/>
      <c r="EA172" s="1"/>
      <c r="EB172" s="1"/>
      <c r="EC172" s="29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</row>
    <row r="173" spans="1:395" s="267" customFormat="1">
      <c r="A173" s="23"/>
      <c r="B173" s="24"/>
      <c r="C173" s="15"/>
      <c r="D173" s="40"/>
      <c r="E173" s="36"/>
      <c r="F173" s="508"/>
      <c r="G173" s="144"/>
      <c r="H173" s="138"/>
      <c r="I173" s="98"/>
      <c r="J173" s="139"/>
      <c r="K173" s="130"/>
      <c r="L173" s="158"/>
      <c r="M173" s="21"/>
      <c r="N173" s="128"/>
      <c r="O173" s="148"/>
      <c r="P173" s="21"/>
      <c r="Q173" s="128"/>
      <c r="R173" s="148"/>
      <c r="S173" s="21"/>
      <c r="T173" s="128"/>
      <c r="U173" s="148"/>
      <c r="V173" s="21"/>
      <c r="W173" s="128"/>
      <c r="X173" s="148"/>
      <c r="Y173" s="21"/>
      <c r="Z173" s="128"/>
      <c r="AA173" s="148"/>
      <c r="AB173" s="21"/>
      <c r="AC173" s="128"/>
      <c r="AD173" s="129"/>
      <c r="AE173" s="14"/>
      <c r="AF173" s="128"/>
      <c r="AG173" s="129"/>
      <c r="AH173" s="14"/>
      <c r="AI173" s="128"/>
      <c r="AJ173" s="129"/>
      <c r="AK173" s="14"/>
      <c r="AL173" s="128"/>
      <c r="AM173" s="129"/>
      <c r="AN173" s="14"/>
      <c r="AO173" s="128"/>
      <c r="AP173" s="129"/>
      <c r="AQ173" s="14"/>
      <c r="AR173" s="128"/>
      <c r="AS173" s="129"/>
      <c r="AT173" s="14"/>
      <c r="AU173" s="128"/>
      <c r="AV173" s="129"/>
      <c r="AW173" s="13"/>
      <c r="AX173" s="21"/>
      <c r="AY173" s="140"/>
      <c r="AZ173" s="13"/>
      <c r="BA173" s="21"/>
      <c r="BB173" s="6"/>
      <c r="BC173" s="13"/>
      <c r="BD173" s="21"/>
      <c r="BE173" s="6"/>
      <c r="BF173" s="13"/>
      <c r="BG173" s="7"/>
      <c r="BH173" s="6"/>
      <c r="BI173" s="13"/>
      <c r="BJ173" s="7"/>
      <c r="BK173" s="6"/>
      <c r="BL173" s="13"/>
      <c r="BM173" s="7"/>
      <c r="BN173" s="6"/>
      <c r="BO173" s="13"/>
      <c r="BP173" s="7"/>
      <c r="BQ173" s="6"/>
      <c r="BR173" s="13"/>
      <c r="BS173" s="4"/>
      <c r="BT173" s="6"/>
      <c r="BU173" s="13"/>
      <c r="BV173" s="4"/>
      <c r="BW173" s="6"/>
      <c r="BX173" s="29"/>
      <c r="BY173" s="1"/>
      <c r="BZ173" s="1"/>
      <c r="CA173" s="29"/>
      <c r="CB173" s="1"/>
      <c r="CC173" s="1"/>
      <c r="CD173" s="29"/>
      <c r="CE173" s="1"/>
      <c r="CF173" s="1"/>
      <c r="CG173" s="29"/>
      <c r="CH173" s="1"/>
      <c r="CI173" s="1"/>
      <c r="CJ173" s="29"/>
      <c r="CK173" s="1"/>
      <c r="CL173" s="1"/>
      <c r="CM173" s="29"/>
      <c r="CN173" s="1"/>
      <c r="CO173" s="1"/>
      <c r="CP173" s="29"/>
      <c r="CQ173" s="1"/>
      <c r="CR173" s="1"/>
      <c r="CS173" s="29"/>
      <c r="CT173" s="1"/>
      <c r="CU173" s="1"/>
      <c r="CV173" s="29"/>
      <c r="CW173" s="1"/>
      <c r="CX173" s="1"/>
      <c r="CY173" s="29"/>
      <c r="CZ173" s="1"/>
      <c r="DA173" s="1"/>
      <c r="DB173" s="29"/>
      <c r="DC173" s="1"/>
      <c r="DD173" s="1"/>
      <c r="DE173" s="29"/>
      <c r="DF173" s="1"/>
      <c r="DG173" s="1"/>
      <c r="DH173" s="29"/>
      <c r="DI173" s="1"/>
      <c r="DJ173" s="1"/>
      <c r="DK173" s="29"/>
      <c r="DL173" s="1"/>
      <c r="DM173" s="1"/>
      <c r="DN173" s="29"/>
      <c r="DO173" s="1"/>
      <c r="DP173" s="1"/>
      <c r="DQ173" s="29"/>
      <c r="DR173" s="1"/>
      <c r="DS173" s="1"/>
      <c r="DT173" s="29"/>
      <c r="DU173" s="1"/>
      <c r="DV173" s="1"/>
      <c r="DW173" s="29"/>
      <c r="DX173" s="1"/>
      <c r="DY173" s="1"/>
      <c r="DZ173" s="29"/>
      <c r="EA173" s="1"/>
      <c r="EB173" s="1"/>
      <c r="EC173" s="29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</row>
    <row r="174" spans="1:395" s="267" customFormat="1">
      <c r="A174" s="23"/>
      <c r="B174" s="24"/>
      <c r="C174" s="15"/>
      <c r="D174" s="40"/>
      <c r="E174" s="5"/>
      <c r="F174" s="508"/>
      <c r="G174" s="144"/>
      <c r="H174" s="138"/>
      <c r="I174" s="98"/>
      <c r="J174" s="139"/>
      <c r="K174" s="130"/>
      <c r="L174" s="158"/>
      <c r="M174" s="21"/>
      <c r="N174" s="128"/>
      <c r="O174" s="148"/>
      <c r="P174" s="21"/>
      <c r="Q174" s="128"/>
      <c r="R174" s="148"/>
      <c r="S174" s="21"/>
      <c r="T174" s="128"/>
      <c r="U174" s="148"/>
      <c r="V174" s="21"/>
      <c r="W174" s="128"/>
      <c r="X174" s="148"/>
      <c r="Y174" s="21"/>
      <c r="Z174" s="128"/>
      <c r="AA174" s="148"/>
      <c r="AB174" s="21"/>
      <c r="AC174" s="128"/>
      <c r="AD174" s="129"/>
      <c r="AE174" s="14"/>
      <c r="AF174" s="128"/>
      <c r="AG174" s="129"/>
      <c r="AH174" s="14"/>
      <c r="AI174" s="128"/>
      <c r="AJ174" s="129"/>
      <c r="AK174" s="14"/>
      <c r="AL174" s="128"/>
      <c r="AM174" s="129"/>
      <c r="AN174" s="13"/>
      <c r="AO174" s="21"/>
      <c r="AP174" s="129"/>
      <c r="AQ174" s="13"/>
      <c r="AR174" s="21"/>
      <c r="AS174" s="129"/>
      <c r="AT174" s="13"/>
      <c r="AU174" s="21"/>
      <c r="AV174" s="140"/>
      <c r="AW174" s="13"/>
      <c r="AX174" s="21"/>
      <c r="AY174" s="140"/>
      <c r="AZ174" s="13"/>
      <c r="BA174" s="21"/>
      <c r="BB174" s="6"/>
      <c r="BC174" s="13"/>
      <c r="BD174" s="21"/>
      <c r="BE174" s="6"/>
      <c r="BF174" s="13"/>
      <c r="BG174" s="7"/>
      <c r="BH174" s="6"/>
      <c r="BI174" s="13"/>
      <c r="BJ174" s="7"/>
      <c r="BK174" s="6"/>
      <c r="BL174" s="13"/>
      <c r="BM174" s="7"/>
      <c r="BN174" s="6"/>
      <c r="BO174" s="13"/>
      <c r="BP174" s="7"/>
      <c r="BQ174" s="6"/>
      <c r="BR174" s="13"/>
      <c r="BS174" s="4"/>
      <c r="BT174" s="6"/>
      <c r="BU174" s="13"/>
      <c r="BV174" s="4"/>
      <c r="BW174" s="6"/>
      <c r="BX174" s="29"/>
      <c r="BY174" s="1"/>
      <c r="BZ174" s="1"/>
      <c r="CA174" s="29"/>
      <c r="CB174" s="1"/>
      <c r="CC174" s="1"/>
      <c r="CD174" s="29"/>
      <c r="CE174" s="1"/>
      <c r="CF174" s="1"/>
      <c r="CG174" s="29"/>
      <c r="CH174" s="1"/>
      <c r="CI174" s="1"/>
      <c r="CJ174" s="29"/>
      <c r="CK174" s="1"/>
      <c r="CL174" s="1"/>
      <c r="CM174" s="29"/>
      <c r="CN174" s="1"/>
      <c r="CO174" s="1"/>
      <c r="CP174" s="29"/>
      <c r="CQ174" s="1"/>
      <c r="CR174" s="1"/>
      <c r="CS174" s="29"/>
      <c r="CT174" s="1"/>
      <c r="CU174" s="1"/>
      <c r="CV174" s="29"/>
      <c r="CW174" s="1"/>
      <c r="CX174" s="1"/>
      <c r="CY174" s="29"/>
      <c r="CZ174" s="1"/>
      <c r="DA174" s="1"/>
      <c r="DB174" s="29"/>
      <c r="DC174" s="1"/>
      <c r="DD174" s="1"/>
      <c r="DE174" s="29"/>
      <c r="DF174" s="1"/>
      <c r="DG174" s="1"/>
      <c r="DH174" s="29"/>
      <c r="DI174" s="1"/>
      <c r="DJ174" s="1"/>
      <c r="DK174" s="29"/>
      <c r="DL174" s="1"/>
      <c r="DM174" s="1"/>
      <c r="DN174" s="29"/>
      <c r="DO174" s="1"/>
      <c r="DP174" s="1"/>
      <c r="DQ174" s="29"/>
      <c r="DR174" s="1"/>
      <c r="DS174" s="1"/>
      <c r="DT174" s="29"/>
      <c r="DU174" s="1"/>
      <c r="DV174" s="1"/>
      <c r="DW174" s="29"/>
      <c r="DX174" s="1"/>
      <c r="DY174" s="1"/>
      <c r="DZ174" s="29"/>
      <c r="EA174" s="1"/>
      <c r="EB174" s="1"/>
      <c r="EC174" s="29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</row>
    <row r="175" spans="1:395" s="267" customFormat="1">
      <c r="A175" s="23"/>
      <c r="B175" s="24"/>
      <c r="C175" s="15"/>
      <c r="D175" s="40"/>
      <c r="E175" s="5"/>
      <c r="F175" s="33"/>
      <c r="G175" s="144"/>
      <c r="H175" s="138"/>
      <c r="I175" s="57"/>
      <c r="J175" s="139"/>
      <c r="K175" s="130"/>
      <c r="L175" s="158"/>
      <c r="M175" s="21"/>
      <c r="N175" s="128"/>
      <c r="O175" s="148"/>
      <c r="P175" s="21"/>
      <c r="Q175" s="128"/>
      <c r="R175" s="148"/>
      <c r="S175" s="21"/>
      <c r="T175" s="128"/>
      <c r="U175" s="148"/>
      <c r="V175" s="21"/>
      <c r="W175" s="128"/>
      <c r="X175" s="148"/>
      <c r="Y175" s="21"/>
      <c r="Z175" s="128"/>
      <c r="AA175" s="148"/>
      <c r="AB175" s="21"/>
      <c r="AC175" s="128"/>
      <c r="AD175" s="129"/>
      <c r="AE175" s="14"/>
      <c r="AF175" s="128"/>
      <c r="AG175" s="129"/>
      <c r="AH175" s="14"/>
      <c r="AI175" s="128"/>
      <c r="AJ175" s="129"/>
      <c r="AK175" s="14"/>
      <c r="AL175" s="128"/>
      <c r="AM175" s="129"/>
      <c r="AN175" s="45"/>
      <c r="AO175" s="128"/>
      <c r="AP175" s="129"/>
      <c r="AQ175" s="45"/>
      <c r="AR175" s="128"/>
      <c r="AS175" s="129"/>
      <c r="AT175" s="14"/>
      <c r="AU175" s="128"/>
      <c r="AV175" s="129"/>
      <c r="AW175" s="14"/>
      <c r="AX175" s="128"/>
      <c r="AY175" s="129"/>
      <c r="AZ175" s="45"/>
      <c r="BA175" s="130"/>
      <c r="BB175" s="131"/>
      <c r="BC175" s="46"/>
      <c r="BD175" s="21"/>
      <c r="BE175" s="131"/>
      <c r="BF175" s="13"/>
      <c r="BG175" s="21"/>
      <c r="BH175" s="129"/>
      <c r="BI175" s="29"/>
      <c r="BJ175" s="1"/>
      <c r="BK175" s="8"/>
      <c r="BL175" s="29"/>
      <c r="BM175" s="1"/>
      <c r="BN175" s="8"/>
      <c r="BO175" s="29"/>
      <c r="BP175" s="1"/>
      <c r="BQ175" s="8"/>
      <c r="BR175" s="29"/>
      <c r="BS175" s="1"/>
      <c r="BT175" s="1"/>
      <c r="BU175" s="29"/>
      <c r="BV175" s="1"/>
      <c r="BW175" s="1"/>
      <c r="BX175" s="29"/>
      <c r="BY175" s="1"/>
      <c r="BZ175" s="1"/>
      <c r="CA175" s="29"/>
      <c r="CB175" s="1"/>
      <c r="CC175" s="1"/>
      <c r="CD175" s="29"/>
      <c r="CE175" s="1"/>
      <c r="CF175" s="1"/>
      <c r="CG175" s="29"/>
      <c r="CH175" s="1"/>
      <c r="CI175" s="1"/>
      <c r="CJ175" s="29"/>
      <c r="CK175" s="1"/>
      <c r="CL175" s="1"/>
      <c r="CM175" s="29"/>
      <c r="CN175" s="1"/>
      <c r="CO175" s="1"/>
      <c r="CP175" s="29"/>
      <c r="CQ175" s="1"/>
      <c r="CR175" s="1"/>
      <c r="CS175" s="29"/>
      <c r="CT175" s="1"/>
      <c r="CU175" s="1"/>
      <c r="CV175" s="29"/>
      <c r="CW175" s="1"/>
      <c r="CX175" s="1"/>
      <c r="CY175" s="29"/>
      <c r="CZ175" s="1"/>
      <c r="DA175" s="1"/>
      <c r="DB175" s="29"/>
      <c r="DC175" s="1"/>
      <c r="DD175" s="1"/>
      <c r="DE175" s="29"/>
      <c r="DF175" s="1"/>
      <c r="DG175" s="1"/>
      <c r="DH175" s="29"/>
      <c r="DI175" s="1"/>
      <c r="DJ175" s="1"/>
      <c r="DK175" s="29"/>
      <c r="DL175" s="1"/>
      <c r="DM175" s="1"/>
      <c r="DN175" s="29"/>
      <c r="DO175" s="1"/>
      <c r="DP175" s="1"/>
      <c r="DQ175" s="29"/>
      <c r="DR175" s="1"/>
      <c r="DS175" s="1"/>
      <c r="DT175" s="29"/>
      <c r="DU175" s="1"/>
      <c r="DV175" s="1"/>
      <c r="DW175" s="29"/>
      <c r="DX175" s="1"/>
      <c r="DY175" s="1"/>
      <c r="DZ175" s="29"/>
      <c r="EA175" s="1"/>
      <c r="EB175" s="1"/>
      <c r="EC175" s="29"/>
      <c r="ED175" s="1"/>
      <c r="EE175" s="1"/>
      <c r="EF175" s="29"/>
      <c r="EG175" s="1"/>
      <c r="EH175" s="1"/>
      <c r="EI175" s="29"/>
      <c r="EJ175" s="1"/>
      <c r="EK175" s="1"/>
      <c r="EL175" s="29"/>
      <c r="EM175" s="1"/>
      <c r="EN175" s="1"/>
      <c r="EO175" s="29"/>
      <c r="EP175" s="1"/>
      <c r="EQ175" s="1"/>
      <c r="ER175" s="29"/>
      <c r="ES175" s="1"/>
      <c r="ET175" s="1"/>
      <c r="EU175" s="29"/>
      <c r="EV175" s="1"/>
      <c r="EW175" s="1"/>
      <c r="EX175" s="29"/>
      <c r="EY175" s="1"/>
      <c r="EZ175" s="1"/>
      <c r="FA175" s="29"/>
      <c r="FB175" s="1"/>
      <c r="FC175" s="1"/>
      <c r="FD175" s="29"/>
      <c r="FE175" s="1"/>
      <c r="FF175" s="1"/>
      <c r="FG175" s="29"/>
      <c r="FH175" s="1"/>
      <c r="FI175" s="1"/>
      <c r="FJ175" s="29"/>
      <c r="FK175" s="1"/>
      <c r="FL175" s="1"/>
      <c r="FM175" s="29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</row>
    <row r="176" spans="1:395" s="267" customFormat="1">
      <c r="A176" s="23"/>
      <c r="B176" s="24"/>
      <c r="C176" s="15"/>
      <c r="D176" s="40"/>
      <c r="E176" s="36"/>
      <c r="F176" s="33"/>
      <c r="G176" s="144"/>
      <c r="H176" s="138"/>
      <c r="I176" s="98"/>
      <c r="J176" s="139"/>
      <c r="K176" s="130"/>
      <c r="L176" s="158"/>
      <c r="M176" s="21"/>
      <c r="N176" s="128"/>
      <c r="O176" s="148"/>
      <c r="P176" s="21"/>
      <c r="Q176" s="128"/>
      <c r="R176" s="148"/>
      <c r="S176" s="21"/>
      <c r="T176" s="128"/>
      <c r="U176" s="148"/>
      <c r="V176" s="21"/>
      <c r="W176" s="128"/>
      <c r="X176" s="148"/>
      <c r="Y176" s="21"/>
      <c r="Z176" s="128"/>
      <c r="AA176" s="148"/>
      <c r="AB176" s="21"/>
      <c r="AC176" s="128"/>
      <c r="AD176" s="129"/>
      <c r="AE176" s="14"/>
      <c r="AF176" s="128"/>
      <c r="AG176" s="129"/>
      <c r="AH176" s="14"/>
      <c r="AI176" s="128"/>
      <c r="AJ176" s="129"/>
      <c r="AK176" s="14"/>
      <c r="AL176" s="128"/>
      <c r="AM176" s="129"/>
      <c r="AN176" s="14"/>
      <c r="AO176" s="128"/>
      <c r="AP176" s="129"/>
      <c r="AQ176" s="14"/>
      <c r="AR176" s="128"/>
      <c r="AS176" s="129"/>
      <c r="AT176" s="14"/>
      <c r="AU176" s="128"/>
      <c r="AV176" s="129"/>
      <c r="AW176" s="14"/>
      <c r="AX176" s="128"/>
      <c r="AY176" s="129"/>
      <c r="AZ176" s="14"/>
      <c r="BA176" s="128"/>
      <c r="BB176" s="129"/>
      <c r="BC176" s="14"/>
      <c r="BD176" s="128"/>
      <c r="BE176" s="129"/>
      <c r="BF176" s="14"/>
      <c r="BG176" s="128"/>
      <c r="BH176" s="129"/>
      <c r="BI176" s="14"/>
      <c r="BJ176" s="128"/>
      <c r="BK176" s="129"/>
      <c r="BL176" s="14"/>
      <c r="BM176" s="128"/>
      <c r="BN176" s="129"/>
      <c r="BO176" s="14"/>
      <c r="BP176" s="128"/>
      <c r="BQ176" s="129"/>
      <c r="BR176" s="14"/>
      <c r="BS176" s="128"/>
      <c r="BT176" s="129"/>
      <c r="BU176" s="14"/>
      <c r="BV176" s="128"/>
      <c r="BW176" s="129"/>
      <c r="BX176" s="45"/>
      <c r="BY176" s="128"/>
      <c r="BZ176" s="129"/>
      <c r="CA176" s="29"/>
      <c r="CB176" s="1"/>
      <c r="CC176" s="8"/>
      <c r="CD176" s="29"/>
      <c r="CE176" s="1"/>
      <c r="CF176" s="8"/>
      <c r="CG176" s="29"/>
      <c r="CH176" s="1"/>
      <c r="CI176" s="1"/>
      <c r="CJ176" s="29"/>
      <c r="CK176" s="1"/>
      <c r="CL176" s="1"/>
      <c r="CM176" s="29"/>
      <c r="CN176" s="1"/>
      <c r="CO176" s="1"/>
      <c r="CP176" s="29"/>
      <c r="CQ176" s="1"/>
      <c r="CR176" s="1"/>
      <c r="CS176" s="29"/>
      <c r="CT176" s="1"/>
      <c r="CU176" s="1"/>
      <c r="CV176" s="29"/>
      <c r="CW176" s="1"/>
      <c r="CX176" s="1"/>
      <c r="CY176" s="29"/>
      <c r="CZ176" s="1"/>
      <c r="DA176" s="1"/>
      <c r="DB176" s="29"/>
      <c r="DC176" s="1"/>
      <c r="DD176" s="1"/>
      <c r="DE176" s="29"/>
      <c r="DF176" s="1"/>
      <c r="DG176" s="1"/>
      <c r="DH176" s="29"/>
      <c r="DI176" s="1"/>
      <c r="DJ176" s="1"/>
      <c r="DK176" s="29"/>
      <c r="DL176" s="1"/>
      <c r="DM176" s="1"/>
      <c r="DN176" s="29"/>
      <c r="DO176" s="1"/>
      <c r="DP176" s="1"/>
      <c r="DQ176" s="8"/>
      <c r="DR176" s="1"/>
      <c r="DS176" s="1"/>
      <c r="DT176" s="8"/>
      <c r="DU176" s="1"/>
      <c r="DV176" s="1"/>
      <c r="DW176" s="8"/>
      <c r="DX176" s="1"/>
      <c r="DY176" s="1"/>
      <c r="DZ176" s="8"/>
      <c r="EA176" s="1"/>
      <c r="EB176" s="1"/>
      <c r="EC176" s="8"/>
      <c r="ED176" s="1"/>
      <c r="EE176" s="1"/>
      <c r="EF176" s="8"/>
      <c r="EG176" s="1"/>
      <c r="EH176" s="1"/>
      <c r="EI176" s="8"/>
      <c r="EJ176" s="1"/>
      <c r="EK176" s="1"/>
      <c r="EL176" s="8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</row>
    <row r="177" spans="1:399" s="267" customFormat="1">
      <c r="A177" s="28"/>
      <c r="B177" s="27"/>
      <c r="C177" s="15"/>
      <c r="D177" s="43"/>
      <c r="E177" s="39"/>
      <c r="F177" s="33"/>
      <c r="G177" s="144"/>
      <c r="H177" s="144"/>
      <c r="I177" s="99"/>
      <c r="J177" s="145"/>
      <c r="K177" s="128"/>
      <c r="L177" s="158"/>
      <c r="M177" s="21"/>
      <c r="N177" s="128"/>
      <c r="O177" s="148"/>
      <c r="P177" s="21"/>
      <c r="Q177" s="128"/>
      <c r="R177" s="148"/>
      <c r="S177" s="21"/>
      <c r="T177" s="128"/>
      <c r="U177" s="148"/>
      <c r="V177" s="21"/>
      <c r="W177" s="128"/>
      <c r="X177" s="148"/>
      <c r="Y177" s="21"/>
      <c r="Z177" s="128"/>
      <c r="AA177" s="148"/>
      <c r="AB177" s="21"/>
      <c r="AC177" s="128"/>
      <c r="AD177" s="129"/>
      <c r="AE177" s="14"/>
      <c r="AF177" s="128"/>
      <c r="AG177" s="129"/>
      <c r="AH177" s="14"/>
      <c r="AI177" s="128"/>
      <c r="AJ177" s="129"/>
      <c r="AK177" s="14"/>
      <c r="AL177" s="128"/>
      <c r="AM177" s="129"/>
      <c r="AN177" s="14"/>
      <c r="AO177" s="128"/>
      <c r="AP177" s="129"/>
      <c r="AQ177" s="14"/>
      <c r="AR177" s="128"/>
      <c r="AS177" s="129"/>
      <c r="AT177" s="14"/>
      <c r="AU177" s="128"/>
      <c r="AV177" s="129"/>
      <c r="AW177" s="14"/>
      <c r="AX177" s="128"/>
      <c r="AY177" s="129"/>
      <c r="AZ177" s="14"/>
      <c r="BA177" s="128"/>
      <c r="BB177" s="129"/>
      <c r="BC177" s="14"/>
      <c r="BD177" s="128"/>
      <c r="BE177" s="129"/>
      <c r="BF177" s="14"/>
      <c r="BG177" s="128"/>
      <c r="BH177" s="129"/>
      <c r="BI177" s="14"/>
      <c r="BJ177" s="128"/>
      <c r="BK177" s="129"/>
      <c r="BL177" s="14"/>
      <c r="BM177" s="128"/>
      <c r="BN177" s="129"/>
      <c r="BO177" s="14"/>
      <c r="BP177" s="128"/>
      <c r="BQ177" s="129"/>
      <c r="BR177" s="14"/>
      <c r="BS177" s="128"/>
      <c r="BT177" s="129"/>
      <c r="BU177" s="45"/>
      <c r="BV177" s="128"/>
      <c r="BW177" s="129"/>
      <c r="BX177" s="45"/>
      <c r="BY177" s="128"/>
      <c r="BZ177" s="129"/>
      <c r="CA177" s="14"/>
      <c r="CB177" s="128"/>
      <c r="CC177" s="129"/>
      <c r="CD177" s="14"/>
      <c r="CE177" s="128"/>
      <c r="CF177" s="129"/>
      <c r="CG177" s="45"/>
      <c r="CH177" s="128"/>
      <c r="CI177" s="131"/>
      <c r="CJ177" s="45"/>
      <c r="CK177" s="128"/>
      <c r="CL177" s="131"/>
      <c r="CM177" s="45"/>
      <c r="CN177" s="128"/>
      <c r="CO177" s="131"/>
      <c r="CP177" s="45"/>
      <c r="CQ177" s="128"/>
      <c r="CR177" s="131"/>
      <c r="CS177" s="45"/>
      <c r="CT177" s="128"/>
      <c r="CU177" s="131"/>
      <c r="CV177" s="45"/>
      <c r="CW177" s="128"/>
      <c r="CX177" s="131"/>
      <c r="CY177" s="45"/>
      <c r="CZ177" s="128"/>
      <c r="DA177" s="131"/>
      <c r="DB177" s="45"/>
      <c r="DC177" s="128"/>
      <c r="DD177" s="131"/>
      <c r="DE177" s="45"/>
      <c r="DF177" s="128"/>
      <c r="DG177" s="131"/>
      <c r="DH177" s="46"/>
      <c r="DI177" s="21"/>
      <c r="DJ177" s="131"/>
      <c r="DK177" s="29"/>
      <c r="DL177" s="8"/>
      <c r="DM177" s="8"/>
      <c r="DN177" s="29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</row>
    <row r="178" spans="1:399" s="267" customFormat="1">
      <c r="A178" s="28"/>
      <c r="B178" s="27"/>
      <c r="C178" s="15"/>
      <c r="D178" s="43"/>
      <c r="E178" s="25"/>
      <c r="F178" s="33"/>
      <c r="G178" s="144"/>
      <c r="H178" s="144"/>
      <c r="I178" s="58"/>
      <c r="J178" s="145"/>
      <c r="K178" s="128"/>
      <c r="L178" s="158"/>
      <c r="M178" s="21"/>
      <c r="N178" s="128"/>
      <c r="O178" s="148"/>
      <c r="P178" s="21"/>
      <c r="Q178" s="128"/>
      <c r="R178" s="148"/>
      <c r="S178" s="21"/>
      <c r="T178" s="128"/>
      <c r="U178" s="148"/>
      <c r="V178" s="21"/>
      <c r="W178" s="128"/>
      <c r="X178" s="148"/>
      <c r="Y178" s="21"/>
      <c r="Z178" s="128"/>
      <c r="AA178" s="148"/>
      <c r="AB178" s="21"/>
      <c r="AC178" s="128"/>
      <c r="AD178" s="129"/>
      <c r="AE178" s="14"/>
      <c r="AF178" s="128"/>
      <c r="AG178" s="129"/>
      <c r="AH178" s="14"/>
      <c r="AI178" s="128"/>
      <c r="AJ178" s="129"/>
      <c r="AK178" s="14"/>
      <c r="AL178" s="128"/>
      <c r="AM178" s="129"/>
      <c r="AN178" s="14"/>
      <c r="AO178" s="128"/>
      <c r="AP178" s="129"/>
      <c r="AQ178" s="14"/>
      <c r="AR178" s="128"/>
      <c r="AS178" s="129"/>
      <c r="AT178" s="14"/>
      <c r="AU178" s="128"/>
      <c r="AV178" s="129"/>
      <c r="AW178" s="14"/>
      <c r="AX178" s="128"/>
      <c r="AY178" s="129"/>
      <c r="AZ178" s="14"/>
      <c r="BA178" s="128"/>
      <c r="BB178" s="129"/>
      <c r="BC178" s="14"/>
      <c r="BD178" s="128"/>
      <c r="BE178" s="129"/>
      <c r="BF178" s="14"/>
      <c r="BG178" s="128"/>
      <c r="BH178" s="129"/>
      <c r="BI178" s="14"/>
      <c r="BJ178" s="128"/>
      <c r="BK178" s="129"/>
      <c r="BL178" s="45"/>
      <c r="BM178" s="128"/>
      <c r="BN178" s="129"/>
      <c r="BO178" s="45"/>
      <c r="BP178" s="128"/>
      <c r="BQ178" s="129"/>
      <c r="BR178" s="14"/>
      <c r="BS178" s="128"/>
      <c r="BT178" s="129"/>
      <c r="BU178" s="14"/>
      <c r="BV178" s="128"/>
      <c r="BW178" s="129"/>
      <c r="BX178" s="45"/>
      <c r="BY178" s="128"/>
      <c r="BZ178" s="131"/>
      <c r="CA178" s="45"/>
      <c r="CB178" s="128"/>
      <c r="CC178" s="131"/>
      <c r="CD178" s="45"/>
      <c r="CE178" s="128"/>
      <c r="CF178" s="131"/>
      <c r="CG178" s="45"/>
      <c r="CH178" s="128"/>
      <c r="CI178" s="131"/>
      <c r="CJ178" s="45"/>
      <c r="CK178" s="128"/>
      <c r="CL178" s="131"/>
      <c r="CM178" s="45"/>
      <c r="CN178" s="128"/>
      <c r="CO178" s="131"/>
      <c r="CP178" s="45"/>
      <c r="CQ178" s="128"/>
      <c r="CR178" s="131"/>
      <c r="CS178" s="45"/>
      <c r="CT178" s="128"/>
      <c r="CU178" s="131"/>
      <c r="CV178" s="45"/>
      <c r="CW178" s="128"/>
      <c r="CX178" s="131"/>
      <c r="CY178" s="46"/>
      <c r="CZ178" s="21"/>
      <c r="DA178" s="131"/>
      <c r="DB178" s="29"/>
      <c r="DC178" s="8"/>
      <c r="DD178" s="8"/>
      <c r="DE178" s="29"/>
      <c r="DF178" s="8"/>
      <c r="DG178" s="8"/>
      <c r="DH178" s="29"/>
      <c r="DI178" s="8"/>
      <c r="DJ178" s="8"/>
      <c r="DK178" s="29"/>
      <c r="DL178" s="8"/>
      <c r="DM178" s="8"/>
      <c r="DN178" s="29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</row>
    <row r="179" spans="1:399" s="267" customFormat="1">
      <c r="A179" s="28"/>
      <c r="B179" s="27"/>
      <c r="C179" s="15"/>
      <c r="D179" s="43"/>
      <c r="E179" s="25"/>
      <c r="F179" s="33"/>
      <c r="G179" s="144"/>
      <c r="H179" s="144"/>
      <c r="I179" s="99"/>
      <c r="J179" s="145"/>
      <c r="K179" s="128"/>
      <c r="L179" s="158"/>
      <c r="M179" s="21"/>
      <c r="N179" s="128"/>
      <c r="O179" s="148"/>
      <c r="P179" s="21"/>
      <c r="Q179" s="128"/>
      <c r="R179" s="148"/>
      <c r="S179" s="21"/>
      <c r="T179" s="128"/>
      <c r="U179" s="148"/>
      <c r="V179" s="21"/>
      <c r="W179" s="128"/>
      <c r="X179" s="148"/>
      <c r="Y179" s="21"/>
      <c r="Z179" s="128"/>
      <c r="AA179" s="148"/>
      <c r="AB179" s="21"/>
      <c r="AC179" s="128"/>
      <c r="AD179" s="129"/>
      <c r="AE179" s="14"/>
      <c r="AF179" s="128"/>
      <c r="AG179" s="129"/>
      <c r="AH179" s="14"/>
      <c r="AI179" s="128"/>
      <c r="AJ179" s="129"/>
      <c r="AK179" s="45"/>
      <c r="AL179" s="128"/>
      <c r="AM179" s="131"/>
      <c r="AN179" s="45"/>
      <c r="AO179" s="128"/>
      <c r="AP179" s="131"/>
      <c r="AQ179" s="45"/>
      <c r="AR179" s="128"/>
      <c r="AS179" s="131"/>
      <c r="AT179" s="45"/>
      <c r="AU179" s="128"/>
      <c r="AV179" s="131"/>
      <c r="AW179" s="45"/>
      <c r="AX179" s="128"/>
      <c r="AY179" s="131"/>
      <c r="AZ179" s="45"/>
      <c r="BA179" s="128"/>
      <c r="BB179" s="131"/>
      <c r="BC179" s="45"/>
      <c r="BD179" s="128"/>
      <c r="BE179" s="131"/>
      <c r="BF179" s="45"/>
      <c r="BG179" s="128"/>
      <c r="BH179" s="131"/>
      <c r="BI179" s="45"/>
      <c r="BJ179" s="128"/>
      <c r="BK179" s="131"/>
      <c r="BL179" s="46"/>
      <c r="BM179" s="21"/>
      <c r="BN179" s="131"/>
      <c r="BO179" s="13"/>
      <c r="BP179" s="21"/>
      <c r="BQ179" s="129"/>
      <c r="BR179" s="13"/>
      <c r="BS179" s="21"/>
      <c r="BT179" s="129"/>
      <c r="BU179" s="13"/>
      <c r="BV179" s="21"/>
      <c r="BW179" s="129"/>
      <c r="BX179" s="29"/>
      <c r="BY179" s="8"/>
      <c r="BZ179" s="8"/>
      <c r="CA179" s="29"/>
      <c r="CB179" s="8"/>
      <c r="CC179" s="8"/>
      <c r="CD179" s="29"/>
      <c r="CE179" s="8"/>
      <c r="CF179" s="8"/>
      <c r="CG179" s="29"/>
      <c r="CH179" s="8"/>
      <c r="CI179" s="1"/>
      <c r="CJ179" s="29"/>
      <c r="CK179" s="8"/>
      <c r="CL179" s="1"/>
      <c r="CM179" s="29"/>
      <c r="CN179" s="8"/>
      <c r="CO179" s="1"/>
      <c r="CP179" s="29"/>
      <c r="CQ179" s="8"/>
      <c r="CR179" s="1"/>
      <c r="CS179" s="29"/>
      <c r="CT179" s="8"/>
      <c r="CU179" s="1"/>
      <c r="CV179" s="29"/>
      <c r="CW179" s="8"/>
      <c r="CX179" s="1"/>
      <c r="CY179" s="29"/>
      <c r="CZ179" s="8"/>
      <c r="DA179" s="8"/>
      <c r="DB179" s="29"/>
      <c r="DC179" s="8"/>
      <c r="DD179" s="8"/>
      <c r="DE179" s="29"/>
      <c r="DF179" s="8"/>
      <c r="DG179" s="8"/>
      <c r="DH179" s="29"/>
      <c r="DI179" s="8"/>
      <c r="DJ179" s="8"/>
      <c r="DK179" s="29"/>
      <c r="DL179" s="8"/>
      <c r="DM179" s="8"/>
      <c r="DN179" s="29"/>
      <c r="DO179" s="8"/>
      <c r="DP179" s="8"/>
      <c r="DQ179" s="29"/>
      <c r="DR179" s="8"/>
      <c r="DS179" s="8"/>
      <c r="DT179" s="29"/>
      <c r="DU179" s="8"/>
      <c r="DV179" s="8"/>
      <c r="DW179" s="29"/>
      <c r="DX179" s="8"/>
      <c r="DY179" s="8"/>
      <c r="DZ179" s="1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</row>
    <row r="180" spans="1:399" s="267" customFormat="1">
      <c r="A180" s="605"/>
      <c r="B180" s="27"/>
      <c r="C180" s="15"/>
      <c r="D180" s="43"/>
      <c r="E180" s="25"/>
      <c r="F180" s="33"/>
      <c r="G180" s="144"/>
      <c r="H180" s="144"/>
      <c r="I180" s="99"/>
      <c r="J180" s="145"/>
      <c r="K180" s="128"/>
      <c r="L180" s="158"/>
      <c r="M180" s="21"/>
      <c r="N180" s="128"/>
      <c r="O180" s="148"/>
      <c r="P180" s="21"/>
      <c r="Q180" s="128"/>
      <c r="R180" s="148"/>
      <c r="S180" s="21"/>
      <c r="T180" s="128"/>
      <c r="U180" s="148"/>
      <c r="V180" s="21"/>
      <c r="W180" s="128"/>
      <c r="X180" s="148"/>
      <c r="Y180" s="21"/>
      <c r="Z180" s="128"/>
      <c r="AA180" s="148"/>
      <c r="AB180" s="21"/>
      <c r="AC180" s="128"/>
      <c r="AD180" s="129"/>
      <c r="AE180" s="14"/>
      <c r="AF180" s="128"/>
      <c r="AG180" s="129"/>
      <c r="AH180" s="14"/>
      <c r="AI180" s="128"/>
      <c r="AJ180" s="129"/>
      <c r="AK180" s="45"/>
      <c r="AL180" s="128"/>
      <c r="AM180" s="131"/>
      <c r="AN180" s="45"/>
      <c r="AO180" s="128"/>
      <c r="AP180" s="131"/>
      <c r="AQ180" s="45"/>
      <c r="AR180" s="128"/>
      <c r="AS180" s="131"/>
      <c r="AT180" s="45"/>
      <c r="AU180" s="128"/>
      <c r="AV180" s="131"/>
      <c r="AW180" s="45"/>
      <c r="AX180" s="128"/>
      <c r="AY180" s="131"/>
      <c r="AZ180" s="45"/>
      <c r="BA180" s="128"/>
      <c r="BB180" s="131"/>
      <c r="BC180" s="45"/>
      <c r="BD180" s="128"/>
      <c r="BE180" s="131"/>
      <c r="BF180" s="45"/>
      <c r="BG180" s="128"/>
      <c r="BH180" s="131"/>
      <c r="BI180" s="45"/>
      <c r="BJ180" s="128"/>
      <c r="BK180" s="131"/>
      <c r="BL180" s="46"/>
      <c r="BM180" s="21"/>
      <c r="BN180" s="131"/>
      <c r="BO180" s="13"/>
      <c r="BP180" s="21"/>
      <c r="BQ180" s="129"/>
      <c r="BR180" s="13"/>
      <c r="BS180" s="21"/>
      <c r="BT180" s="129"/>
      <c r="BU180" s="13"/>
      <c r="BV180" s="21"/>
      <c r="BW180" s="129"/>
      <c r="BX180" s="29"/>
      <c r="BY180" s="8"/>
      <c r="BZ180" s="8"/>
      <c r="CA180" s="29"/>
      <c r="CB180" s="8"/>
      <c r="CC180" s="8"/>
      <c r="CD180" s="29"/>
      <c r="CE180" s="8"/>
      <c r="CF180" s="8"/>
      <c r="CG180" s="29"/>
      <c r="CH180" s="8"/>
      <c r="CI180" s="1"/>
      <c r="CJ180" s="29"/>
      <c r="CK180" s="8"/>
      <c r="CL180" s="1"/>
      <c r="CM180" s="29"/>
      <c r="CN180" s="8"/>
      <c r="CO180" s="1"/>
      <c r="CP180" s="29"/>
      <c r="CQ180" s="8"/>
      <c r="CR180" s="1"/>
      <c r="CS180" s="29"/>
      <c r="CT180" s="8"/>
      <c r="CU180" s="1"/>
      <c r="CV180" s="29"/>
      <c r="CW180" s="8"/>
      <c r="CX180" s="1"/>
      <c r="CY180" s="29"/>
      <c r="CZ180" s="8"/>
      <c r="DA180" s="8"/>
      <c r="DB180" s="29"/>
      <c r="DC180" s="8"/>
      <c r="DD180" s="8"/>
      <c r="DE180" s="29"/>
      <c r="DF180" s="8"/>
      <c r="DG180" s="8"/>
      <c r="DH180" s="29"/>
      <c r="DI180" s="8"/>
      <c r="DJ180" s="8"/>
      <c r="DK180" s="29"/>
      <c r="DL180" s="8"/>
      <c r="DM180" s="8"/>
      <c r="DN180" s="29"/>
      <c r="DO180" s="8"/>
      <c r="DP180" s="8"/>
      <c r="DQ180" s="29"/>
      <c r="DR180" s="8"/>
      <c r="DS180" s="8"/>
      <c r="DT180" s="29"/>
      <c r="DU180" s="8"/>
      <c r="DV180" s="8"/>
      <c r="DW180" s="8"/>
      <c r="DX180" s="8"/>
      <c r="DY180" s="8"/>
      <c r="DZ180" s="1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</row>
    <row r="181" spans="1:399" s="267" customFormat="1">
      <c r="A181" s="28"/>
      <c r="B181" s="27"/>
      <c r="C181" s="15"/>
      <c r="D181" s="43"/>
      <c r="E181" s="39"/>
      <c r="F181" s="33"/>
      <c r="G181" s="144"/>
      <c r="H181" s="144"/>
      <c r="I181" s="99"/>
      <c r="J181" s="145"/>
      <c r="K181" s="128"/>
      <c r="L181" s="158"/>
      <c r="M181" s="21"/>
      <c r="N181" s="128"/>
      <c r="O181" s="148"/>
      <c r="P181" s="21"/>
      <c r="Q181" s="128"/>
      <c r="R181" s="148"/>
      <c r="S181" s="21"/>
      <c r="T181" s="128"/>
      <c r="U181" s="148"/>
      <c r="V181" s="21"/>
      <c r="W181" s="128"/>
      <c r="X181" s="148"/>
      <c r="Y181" s="21"/>
      <c r="Z181" s="128"/>
      <c r="AA181" s="148"/>
      <c r="AB181" s="21"/>
      <c r="AC181" s="128"/>
      <c r="AD181" s="129"/>
      <c r="AE181" s="14"/>
      <c r="AF181" s="128"/>
      <c r="AG181" s="129"/>
      <c r="AH181" s="14"/>
      <c r="AI181" s="128"/>
      <c r="AJ181" s="129"/>
      <c r="AK181" s="14"/>
      <c r="AL181" s="128"/>
      <c r="AM181" s="129"/>
      <c r="AN181" s="14"/>
      <c r="AO181" s="128"/>
      <c r="AP181" s="129"/>
      <c r="AQ181" s="14"/>
      <c r="AR181" s="128"/>
      <c r="AS181" s="129"/>
      <c r="AT181" s="14"/>
      <c r="AU181" s="128"/>
      <c r="AV181" s="129"/>
      <c r="AW181" s="14"/>
      <c r="AX181" s="128"/>
      <c r="AY181" s="129"/>
      <c r="AZ181" s="14"/>
      <c r="BA181" s="128"/>
      <c r="BB181" s="129"/>
      <c r="BC181" s="14"/>
      <c r="BD181" s="128"/>
      <c r="BE181" s="129"/>
      <c r="BF181" s="14"/>
      <c r="BG181" s="128"/>
      <c r="BH181" s="129"/>
      <c r="BI181" s="14"/>
      <c r="BJ181" s="128"/>
      <c r="BK181" s="129"/>
      <c r="BL181" s="46"/>
      <c r="BM181" s="21"/>
      <c r="BN181" s="131"/>
      <c r="BO181" s="13"/>
      <c r="BP181" s="21"/>
      <c r="BQ181" s="129"/>
      <c r="BR181" s="13"/>
      <c r="BS181" s="21"/>
      <c r="BT181" s="129"/>
      <c r="BU181" s="13"/>
      <c r="BV181" s="21"/>
      <c r="BW181" s="129"/>
      <c r="BX181" s="29"/>
      <c r="BY181" s="8"/>
      <c r="BZ181" s="8"/>
      <c r="CA181" s="29"/>
      <c r="CB181" s="8"/>
      <c r="CC181" s="8"/>
      <c r="CD181" s="29"/>
      <c r="CE181" s="8"/>
      <c r="CF181" s="8"/>
      <c r="CG181" s="29"/>
      <c r="CH181" s="8"/>
      <c r="CI181" s="1"/>
      <c r="CJ181" s="29"/>
      <c r="CK181" s="8"/>
      <c r="CL181" s="1"/>
      <c r="CM181" s="29"/>
      <c r="CN181" s="8"/>
      <c r="CO181" s="1"/>
      <c r="CP181" s="29"/>
      <c r="CQ181" s="8"/>
      <c r="CR181" s="1"/>
      <c r="CS181" s="29"/>
      <c r="CT181" s="8"/>
      <c r="CU181" s="8"/>
      <c r="CV181" s="29"/>
      <c r="CW181" s="8"/>
      <c r="CX181" s="8"/>
      <c r="CY181" s="29"/>
      <c r="CZ181" s="8"/>
      <c r="DA181" s="8"/>
      <c r="DB181" s="29"/>
      <c r="DC181" s="8"/>
      <c r="DD181" s="8"/>
      <c r="DE181" s="29"/>
      <c r="DF181" s="8"/>
      <c r="DG181" s="8"/>
      <c r="DH181" s="29"/>
      <c r="DI181" s="8"/>
      <c r="DJ181" s="8"/>
      <c r="DK181" s="29"/>
      <c r="DL181" s="8"/>
      <c r="DM181" s="8"/>
      <c r="DN181" s="29"/>
      <c r="DO181" s="8"/>
      <c r="DP181" s="8"/>
      <c r="DQ181" s="29"/>
      <c r="DR181" s="8"/>
      <c r="DS181" s="8"/>
      <c r="DT181" s="29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1"/>
      <c r="ET181" s="1"/>
      <c r="EU181" s="8"/>
      <c r="EV181" s="1"/>
      <c r="EW181" s="1"/>
      <c r="EX181" s="8"/>
      <c r="EY181" s="1"/>
      <c r="EZ181" s="1"/>
      <c r="FA181" s="8"/>
      <c r="FB181" s="1"/>
      <c r="FC181" s="1"/>
      <c r="FD181" s="8"/>
      <c r="FE181" s="1"/>
      <c r="FF181" s="1"/>
      <c r="FG181" s="8"/>
      <c r="FH181" s="1"/>
      <c r="FI181" s="1"/>
      <c r="FJ181" s="8"/>
      <c r="FK181" s="1"/>
      <c r="FL181" s="1"/>
      <c r="FM181" s="8"/>
      <c r="FN181" s="1"/>
      <c r="FO181" s="1"/>
      <c r="FP181" s="8"/>
      <c r="FQ181" s="1"/>
      <c r="FR181" s="1"/>
      <c r="FS181" s="8"/>
      <c r="FT181" s="1"/>
      <c r="FU181" s="1"/>
      <c r="FV181" s="8"/>
      <c r="FW181" s="1"/>
      <c r="FX181" s="1"/>
      <c r="FY181" s="8"/>
      <c r="FZ181" s="1"/>
      <c r="GA181" s="1"/>
      <c r="GB181" s="8"/>
      <c r="GC181" s="1"/>
      <c r="GD181" s="1"/>
      <c r="GE181" s="8"/>
      <c r="GF181" s="1"/>
      <c r="GG181" s="1"/>
      <c r="GH181" s="8"/>
      <c r="GI181" s="1"/>
      <c r="GJ181" s="1"/>
      <c r="GK181" s="8"/>
      <c r="GL181" s="1"/>
      <c r="GM181" s="1"/>
      <c r="GN181" s="8"/>
      <c r="GO181" s="1"/>
      <c r="GP181" s="1"/>
      <c r="GQ181" s="8"/>
      <c r="GR181" s="1"/>
      <c r="GS181" s="1"/>
      <c r="GT181" s="8"/>
      <c r="GU181" s="1"/>
      <c r="GV181" s="1"/>
      <c r="GW181" s="8"/>
      <c r="GX181" s="1"/>
      <c r="GY181" s="1"/>
      <c r="GZ181" s="8"/>
      <c r="HA181" s="1"/>
      <c r="HB181" s="1"/>
      <c r="HC181" s="8"/>
      <c r="HD181" s="1"/>
      <c r="HE181" s="1"/>
      <c r="HF181" s="8"/>
      <c r="HG181" s="1"/>
      <c r="HH181" s="1"/>
      <c r="HI181" s="8"/>
      <c r="HJ181" s="1"/>
      <c r="HK181" s="1"/>
      <c r="HL181" s="8"/>
      <c r="HM181" s="1"/>
      <c r="HN181" s="1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</row>
    <row r="182" spans="1:399" s="267" customFormat="1">
      <c r="A182" s="605"/>
      <c r="B182" s="27"/>
      <c r="C182" s="15"/>
      <c r="D182" s="43"/>
      <c r="E182" s="39"/>
      <c r="F182" s="33"/>
      <c r="G182" s="144"/>
      <c r="H182" s="144"/>
      <c r="I182" s="99"/>
      <c r="J182" s="145"/>
      <c r="K182" s="128"/>
      <c r="L182" s="158"/>
      <c r="M182" s="21"/>
      <c r="N182" s="128"/>
      <c r="O182" s="148"/>
      <c r="P182" s="21"/>
      <c r="Q182" s="128"/>
      <c r="R182" s="148"/>
      <c r="S182" s="21"/>
      <c r="T182" s="128"/>
      <c r="U182" s="148"/>
      <c r="V182" s="21"/>
      <c r="W182" s="128"/>
      <c r="X182" s="148"/>
      <c r="Y182" s="21"/>
      <c r="Z182" s="128"/>
      <c r="AA182" s="148"/>
      <c r="AB182" s="21"/>
      <c r="AC182" s="128"/>
      <c r="AD182" s="129"/>
      <c r="AE182" s="21"/>
      <c r="AF182" s="128"/>
      <c r="AG182" s="129"/>
      <c r="AH182" s="21"/>
      <c r="AI182" s="128"/>
      <c r="AJ182" s="129"/>
      <c r="AK182" s="21"/>
      <c r="AL182" s="128"/>
      <c r="AM182" s="129"/>
      <c r="AN182" s="14"/>
      <c r="AO182" s="128"/>
      <c r="AP182" s="129"/>
      <c r="AQ182" s="14"/>
      <c r="AR182" s="128"/>
      <c r="AS182" s="129"/>
      <c r="AT182" s="14"/>
      <c r="AU182" s="128"/>
      <c r="AV182" s="129"/>
      <c r="AW182" s="14"/>
      <c r="AX182" s="128"/>
      <c r="AY182" s="129"/>
      <c r="AZ182" s="14"/>
      <c r="BA182" s="128"/>
      <c r="BB182" s="129"/>
      <c r="BC182" s="14"/>
      <c r="BD182" s="128"/>
      <c r="BE182" s="129"/>
      <c r="BF182" s="14"/>
      <c r="BG182" s="128"/>
      <c r="BH182" s="129"/>
      <c r="BI182" s="14"/>
      <c r="BJ182" s="128"/>
      <c r="BK182" s="129"/>
      <c r="BL182" s="46"/>
      <c r="BM182" s="21"/>
      <c r="BN182" s="131"/>
      <c r="BO182" s="13"/>
      <c r="BP182" s="21"/>
      <c r="BQ182" s="129"/>
      <c r="BR182" s="13"/>
      <c r="BS182" s="21"/>
      <c r="BT182" s="129"/>
      <c r="BU182" s="13"/>
      <c r="BV182" s="21"/>
      <c r="BW182" s="129"/>
      <c r="BX182" s="29"/>
      <c r="BY182" s="8"/>
      <c r="BZ182" s="8"/>
      <c r="CA182" s="29"/>
      <c r="CB182" s="8"/>
      <c r="CC182" s="8"/>
      <c r="CD182" s="29"/>
      <c r="CE182" s="8"/>
      <c r="CF182" s="8"/>
      <c r="CG182" s="29"/>
      <c r="CH182" s="8"/>
      <c r="CI182" s="1"/>
      <c r="CJ182" s="29"/>
      <c r="CK182" s="8"/>
      <c r="CL182" s="1"/>
      <c r="CM182" s="29"/>
      <c r="CN182" s="8"/>
      <c r="CO182" s="1"/>
      <c r="CP182" s="29"/>
      <c r="CQ182" s="8"/>
      <c r="CR182" s="1"/>
      <c r="CS182" s="29"/>
      <c r="CT182" s="8"/>
      <c r="CU182" s="8"/>
      <c r="CV182" s="29"/>
      <c r="CW182" s="8"/>
      <c r="CX182" s="8"/>
      <c r="CY182" s="29"/>
      <c r="CZ182" s="8"/>
      <c r="DA182" s="8"/>
      <c r="DB182" s="29"/>
      <c r="DC182" s="8"/>
      <c r="DD182" s="8"/>
      <c r="DE182" s="29"/>
      <c r="DF182" s="8"/>
      <c r="DG182" s="8"/>
      <c r="DH182" s="29"/>
      <c r="DI182" s="8"/>
      <c r="DJ182" s="8"/>
      <c r="DK182" s="29"/>
      <c r="DL182" s="8"/>
      <c r="DM182" s="8"/>
      <c r="DN182" s="29"/>
      <c r="DO182" s="8"/>
      <c r="DP182" s="8"/>
      <c r="DQ182" s="29"/>
      <c r="DR182" s="8"/>
      <c r="DS182" s="8"/>
      <c r="DT182" s="29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1"/>
      <c r="ET182" s="1"/>
      <c r="EU182" s="8"/>
      <c r="EV182" s="1"/>
      <c r="EW182" s="1"/>
      <c r="EX182" s="8"/>
      <c r="EY182" s="1"/>
      <c r="EZ182" s="1"/>
      <c r="FA182" s="8"/>
      <c r="FB182" s="1"/>
      <c r="FC182" s="1"/>
      <c r="FD182" s="8"/>
      <c r="FE182" s="1"/>
      <c r="FF182" s="1"/>
      <c r="FG182" s="8"/>
      <c r="FH182" s="1"/>
      <c r="FI182" s="1"/>
      <c r="FJ182" s="8"/>
      <c r="FK182" s="1"/>
      <c r="FL182" s="1"/>
      <c r="FM182" s="8"/>
      <c r="FN182" s="1"/>
      <c r="FO182" s="1"/>
      <c r="FP182" s="8"/>
      <c r="FQ182" s="1"/>
      <c r="FR182" s="1"/>
      <c r="FS182" s="8"/>
      <c r="FT182" s="1"/>
      <c r="FU182" s="1"/>
      <c r="FV182" s="8"/>
      <c r="FW182" s="1"/>
      <c r="FX182" s="1"/>
      <c r="FY182" s="8"/>
      <c r="FZ182" s="1"/>
      <c r="GA182" s="1"/>
      <c r="GB182" s="8"/>
      <c r="GC182" s="1"/>
      <c r="GD182" s="1"/>
      <c r="GE182" s="8"/>
      <c r="GF182" s="1"/>
      <c r="GG182" s="1"/>
      <c r="GH182" s="8"/>
      <c r="GI182" s="1"/>
      <c r="GJ182" s="1"/>
      <c r="GK182" s="8"/>
      <c r="GL182" s="1"/>
      <c r="GM182" s="1"/>
      <c r="GN182" s="8"/>
      <c r="GO182" s="1"/>
      <c r="GP182" s="1"/>
      <c r="GQ182" s="8"/>
      <c r="GR182" s="1"/>
      <c r="GS182" s="1"/>
      <c r="GT182" s="8"/>
      <c r="GU182" s="1"/>
      <c r="GV182" s="1"/>
      <c r="GW182" s="8"/>
      <c r="GX182" s="1"/>
      <c r="GY182" s="1"/>
      <c r="GZ182" s="8"/>
      <c r="HA182" s="1"/>
      <c r="HB182" s="1"/>
      <c r="HC182" s="8"/>
      <c r="HD182" s="1"/>
      <c r="HE182" s="1"/>
      <c r="HF182" s="8"/>
      <c r="HG182" s="1"/>
      <c r="HH182" s="1"/>
      <c r="HI182" s="8"/>
      <c r="HJ182" s="1"/>
      <c r="HK182" s="1"/>
      <c r="HL182" s="8"/>
      <c r="HM182" s="1"/>
      <c r="HN182" s="1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</row>
    <row r="183" spans="1:399" s="284" customFormat="1" ht="14" thickBot="1">
      <c r="A183" s="279"/>
      <c r="B183" s="280"/>
      <c r="C183" s="281"/>
      <c r="D183" s="282"/>
      <c r="E183" s="654"/>
      <c r="F183" s="115"/>
      <c r="G183" s="285"/>
      <c r="H183" s="285"/>
      <c r="I183" s="652"/>
      <c r="J183" s="653"/>
      <c r="K183" s="288"/>
      <c r="L183" s="382"/>
      <c r="M183" s="291"/>
      <c r="N183" s="288"/>
      <c r="O183" s="170"/>
      <c r="P183" s="291"/>
      <c r="Q183" s="288"/>
      <c r="R183" s="170"/>
      <c r="S183" s="291"/>
      <c r="T183" s="288"/>
      <c r="U183" s="170"/>
      <c r="V183" s="291"/>
      <c r="W183" s="288"/>
      <c r="X183" s="170"/>
      <c r="Y183" s="291"/>
      <c r="Z183" s="288"/>
      <c r="AA183" s="170"/>
      <c r="AB183" s="291"/>
      <c r="AC183" s="288"/>
      <c r="AD183" s="170"/>
      <c r="AE183" s="291"/>
      <c r="AF183" s="288"/>
      <c r="AG183" s="170"/>
      <c r="AH183" s="291"/>
      <c r="AI183" s="288"/>
      <c r="AJ183" s="170"/>
      <c r="AK183" s="291"/>
      <c r="AL183" s="288"/>
      <c r="AM183" s="170"/>
      <c r="AN183" s="291"/>
      <c r="AO183" s="288"/>
      <c r="AP183" s="170"/>
      <c r="AQ183" s="291"/>
      <c r="AR183" s="288"/>
      <c r="AS183" s="170"/>
      <c r="AT183" s="291"/>
      <c r="AU183" s="288"/>
      <c r="AV183" s="170"/>
      <c r="AW183" s="291"/>
      <c r="AX183" s="288"/>
      <c r="AY183" s="170"/>
      <c r="AZ183" s="291"/>
      <c r="BA183" s="288"/>
      <c r="BB183" s="289"/>
      <c r="BC183" s="616"/>
      <c r="BD183" s="288"/>
      <c r="BE183" s="289"/>
      <c r="BF183" s="616"/>
      <c r="BG183" s="288"/>
      <c r="BH183" s="289"/>
      <c r="BI183" s="616"/>
      <c r="BJ183" s="288"/>
      <c r="BK183" s="289"/>
      <c r="BL183" s="616"/>
      <c r="BM183" s="288"/>
      <c r="BN183" s="289"/>
      <c r="BO183" s="616"/>
      <c r="BP183" s="288"/>
      <c r="BQ183" s="289"/>
      <c r="BR183" s="616"/>
      <c r="BS183" s="288"/>
      <c r="BT183" s="289"/>
      <c r="BU183" s="616"/>
      <c r="BV183" s="288"/>
      <c r="BW183" s="289"/>
      <c r="BX183" s="616"/>
      <c r="BY183" s="288"/>
      <c r="BZ183" s="289"/>
      <c r="CA183" s="616"/>
      <c r="CB183" s="288"/>
      <c r="CC183" s="289"/>
      <c r="CD183" s="616"/>
      <c r="CE183" s="288"/>
      <c r="CF183" s="289"/>
      <c r="CG183" s="616"/>
      <c r="CH183" s="288"/>
      <c r="CI183" s="289"/>
      <c r="CJ183" s="616"/>
      <c r="CK183" s="288"/>
      <c r="CL183" s="289"/>
      <c r="CM183" s="616"/>
      <c r="CN183" s="288"/>
      <c r="CO183" s="289"/>
      <c r="CP183" s="616"/>
      <c r="CQ183" s="288"/>
      <c r="CR183" s="289"/>
      <c r="CS183" s="616"/>
      <c r="CT183" s="288"/>
      <c r="CU183" s="289"/>
      <c r="CV183" s="616"/>
      <c r="CW183" s="288"/>
      <c r="CX183" s="289"/>
      <c r="CY183" s="616"/>
      <c r="CZ183" s="288"/>
      <c r="DA183" s="289"/>
      <c r="DB183" s="616"/>
      <c r="DC183" s="288"/>
      <c r="DD183" s="289"/>
      <c r="DE183" s="616"/>
      <c r="DF183" s="288"/>
      <c r="DG183" s="289"/>
      <c r="DH183" s="616"/>
      <c r="DI183" s="288"/>
      <c r="DJ183" s="289"/>
      <c r="DK183" s="616"/>
      <c r="DL183" s="288"/>
      <c r="DM183" s="289"/>
      <c r="DN183" s="616"/>
      <c r="DO183" s="288"/>
      <c r="DP183" s="289"/>
      <c r="DQ183" s="616"/>
      <c r="DR183" s="288"/>
      <c r="DS183" s="289"/>
      <c r="DT183" s="616"/>
      <c r="DU183" s="288"/>
      <c r="DV183" s="289"/>
      <c r="DW183" s="616"/>
      <c r="DX183" s="288"/>
      <c r="DY183" s="289"/>
      <c r="DZ183" s="616"/>
      <c r="EA183" s="288"/>
      <c r="EB183" s="289"/>
      <c r="EC183" s="616"/>
      <c r="ED183" s="288"/>
      <c r="EE183" s="289"/>
      <c r="EF183" s="616"/>
      <c r="EG183" s="288"/>
      <c r="EH183" s="289"/>
      <c r="EI183" s="616"/>
      <c r="EJ183" s="288"/>
      <c r="EK183" s="289"/>
      <c r="EL183" s="616"/>
      <c r="EM183" s="288"/>
      <c r="EN183" s="289"/>
      <c r="EO183" s="616"/>
      <c r="EP183" s="288"/>
      <c r="EQ183" s="289"/>
      <c r="ER183" s="616"/>
      <c r="ES183" s="288"/>
      <c r="ET183" s="289"/>
      <c r="EU183" s="616"/>
      <c r="EV183" s="288"/>
      <c r="EW183" s="289"/>
      <c r="EX183" s="616"/>
      <c r="EY183" s="288"/>
      <c r="EZ183" s="289"/>
      <c r="FA183" s="616"/>
      <c r="FB183" s="288"/>
      <c r="FC183" s="289"/>
      <c r="FD183" s="616"/>
      <c r="FE183" s="288"/>
      <c r="FF183" s="289"/>
      <c r="FG183" s="616"/>
      <c r="FH183" s="288"/>
      <c r="FI183" s="289"/>
      <c r="FJ183" s="616"/>
      <c r="FK183" s="288"/>
      <c r="FL183" s="289"/>
      <c r="FM183" s="616"/>
      <c r="FN183" s="288"/>
      <c r="FO183" s="289"/>
      <c r="FP183" s="616"/>
      <c r="FQ183" s="288"/>
      <c r="FR183" s="289"/>
      <c r="FS183" s="616"/>
      <c r="FT183" s="288"/>
      <c r="FU183" s="289"/>
      <c r="FV183" s="616"/>
      <c r="FW183" s="288"/>
      <c r="FX183" s="289"/>
      <c r="FY183" s="616"/>
      <c r="FZ183" s="288"/>
      <c r="GA183" s="289"/>
      <c r="GB183" s="616"/>
      <c r="GC183" s="288"/>
      <c r="GD183" s="289"/>
      <c r="GE183" s="616"/>
      <c r="GF183" s="288"/>
      <c r="GG183" s="289"/>
      <c r="GH183" s="616"/>
      <c r="GI183" s="288"/>
      <c r="GJ183" s="289"/>
      <c r="GK183" s="616"/>
      <c r="GL183" s="288"/>
      <c r="GM183" s="289"/>
      <c r="GN183" s="616"/>
      <c r="GO183" s="288"/>
      <c r="GP183" s="289"/>
      <c r="GQ183" s="616"/>
      <c r="GR183" s="288"/>
      <c r="GS183" s="289"/>
      <c r="GT183" s="616"/>
      <c r="GU183" s="288"/>
      <c r="GV183" s="289"/>
      <c r="GW183" s="616"/>
      <c r="GX183" s="288"/>
      <c r="GY183" s="289"/>
      <c r="GZ183" s="616"/>
      <c r="HA183" s="288"/>
      <c r="HB183" s="289"/>
      <c r="HC183" s="616"/>
      <c r="HD183" s="288"/>
      <c r="HE183" s="289"/>
      <c r="HF183" s="616"/>
      <c r="HG183" s="288"/>
      <c r="HH183" s="289"/>
      <c r="HI183" s="616"/>
      <c r="HJ183" s="288"/>
      <c r="HK183" s="289"/>
      <c r="HL183" s="616"/>
      <c r="HM183" s="288"/>
      <c r="HN183" s="289"/>
      <c r="HO183" s="616"/>
      <c r="HP183" s="288"/>
      <c r="HQ183" s="289"/>
      <c r="HR183" s="616"/>
      <c r="HS183" s="288"/>
      <c r="HT183" s="289"/>
      <c r="HU183" s="616"/>
      <c r="HV183" s="288"/>
      <c r="HW183" s="289"/>
      <c r="HX183" s="616"/>
      <c r="HY183" s="288"/>
      <c r="HZ183" s="289"/>
      <c r="IA183" s="616"/>
      <c r="IB183" s="288"/>
      <c r="IC183" s="289"/>
      <c r="ID183" s="616"/>
      <c r="IE183" s="288"/>
      <c r="IF183" s="289"/>
      <c r="IG183" s="616"/>
      <c r="IH183" s="288"/>
      <c r="II183" s="289"/>
      <c r="IJ183" s="616"/>
      <c r="IK183" s="288"/>
      <c r="IL183" s="289"/>
      <c r="IM183" s="616"/>
      <c r="IN183" s="288"/>
      <c r="IO183" s="289"/>
      <c r="IP183" s="616"/>
      <c r="IQ183" s="288"/>
      <c r="IR183" s="289"/>
      <c r="IS183" s="616"/>
      <c r="IT183" s="288"/>
      <c r="IU183" s="289"/>
      <c r="IV183" s="616"/>
      <c r="IW183" s="288"/>
      <c r="IX183" s="289"/>
      <c r="IY183" s="616"/>
      <c r="IZ183" s="288"/>
      <c r="JA183" s="289"/>
      <c r="JB183" s="616"/>
      <c r="JC183" s="288"/>
      <c r="JD183" s="289"/>
      <c r="JE183" s="616"/>
      <c r="JF183" s="288"/>
      <c r="JG183" s="289"/>
      <c r="JH183" s="616"/>
      <c r="JI183" s="288"/>
      <c r="JJ183" s="289"/>
      <c r="JK183" s="616"/>
      <c r="JL183" s="288"/>
      <c r="JM183" s="289"/>
      <c r="JN183" s="616"/>
      <c r="JO183" s="288"/>
      <c r="JP183" s="289"/>
      <c r="JQ183" s="616"/>
      <c r="JR183" s="288"/>
      <c r="JS183" s="289"/>
      <c r="JT183" s="616"/>
      <c r="JU183" s="288"/>
      <c r="JV183" s="289"/>
      <c r="JW183" s="616"/>
      <c r="JX183" s="288"/>
      <c r="JY183" s="289"/>
      <c r="JZ183" s="616"/>
      <c r="KA183" s="288"/>
      <c r="KB183" s="289"/>
      <c r="KC183" s="616"/>
      <c r="KD183" s="288"/>
      <c r="KE183" s="289"/>
      <c r="KF183" s="616"/>
      <c r="KG183" s="288"/>
      <c r="KH183" s="289"/>
      <c r="KI183" s="616"/>
      <c r="KJ183" s="288"/>
      <c r="KK183" s="289"/>
      <c r="KL183" s="616"/>
      <c r="KM183" s="288"/>
      <c r="KN183" s="289"/>
      <c r="KO183" s="616"/>
      <c r="KP183" s="288"/>
      <c r="KQ183" s="289"/>
      <c r="KR183" s="616"/>
      <c r="KS183" s="288"/>
      <c r="KT183" s="289"/>
      <c r="KU183" s="616"/>
      <c r="KV183" s="288"/>
      <c r="KW183" s="289"/>
      <c r="KX183" s="616"/>
      <c r="KY183" s="288"/>
      <c r="KZ183" s="289"/>
      <c r="LA183" s="616"/>
      <c r="LB183" s="288"/>
      <c r="LC183" s="289"/>
      <c r="LD183" s="616"/>
      <c r="LE183" s="288"/>
      <c r="LF183" s="289"/>
      <c r="LG183" s="616"/>
      <c r="LH183" s="288"/>
      <c r="LI183" s="289"/>
      <c r="LJ183" s="616"/>
      <c r="LK183" s="288"/>
      <c r="LL183" s="289"/>
      <c r="LM183" s="616"/>
      <c r="LN183" s="288"/>
      <c r="LO183" s="289"/>
      <c r="LP183" s="616"/>
      <c r="LQ183" s="288"/>
      <c r="LR183" s="289"/>
      <c r="LS183" s="616"/>
      <c r="LT183" s="288"/>
      <c r="LU183" s="289"/>
      <c r="LV183" s="616"/>
      <c r="LW183" s="288"/>
      <c r="LX183" s="289"/>
      <c r="LY183" s="616"/>
      <c r="LZ183" s="288"/>
      <c r="MA183" s="289"/>
      <c r="MB183" s="616"/>
      <c r="MC183" s="288"/>
      <c r="MD183" s="289"/>
      <c r="ME183" s="616"/>
      <c r="MF183" s="288"/>
      <c r="MG183" s="289"/>
      <c r="MH183" s="616"/>
      <c r="MI183" s="288"/>
      <c r="MJ183" s="289"/>
      <c r="MK183" s="616"/>
      <c r="ML183" s="288"/>
      <c r="MM183" s="289"/>
      <c r="MN183" s="616"/>
      <c r="MO183" s="288"/>
      <c r="MP183" s="289"/>
      <c r="MQ183" s="623"/>
      <c r="MR183" s="288"/>
      <c r="MS183" s="289"/>
      <c r="MT183" s="623"/>
      <c r="MU183" s="288"/>
      <c r="MV183" s="289"/>
      <c r="MW183" s="623"/>
      <c r="MX183" s="288"/>
      <c r="MY183" s="289"/>
      <c r="MZ183" s="616"/>
      <c r="NA183" s="288"/>
      <c r="NB183" s="289"/>
      <c r="NC183" s="616"/>
      <c r="ND183" s="288"/>
      <c r="NE183" s="289"/>
      <c r="NF183" s="616"/>
      <c r="NG183" s="288"/>
      <c r="NH183" s="289"/>
      <c r="NI183" s="623"/>
      <c r="NJ183" s="288"/>
      <c r="NK183" s="625"/>
      <c r="NL183" s="623"/>
      <c r="NM183" s="288"/>
      <c r="NN183" s="625"/>
      <c r="NO183" s="623"/>
      <c r="NP183" s="288"/>
      <c r="NQ183" s="625"/>
      <c r="NR183" s="623"/>
      <c r="NS183" s="377"/>
      <c r="NT183" s="625"/>
      <c r="NU183" s="300"/>
      <c r="NV183" s="377"/>
      <c r="NW183" s="625"/>
      <c r="NX183" s="292"/>
      <c r="NY183" s="291"/>
      <c r="NZ183" s="289"/>
      <c r="OA183" s="292"/>
      <c r="OB183" s="291"/>
      <c r="OC183" s="289"/>
      <c r="OD183" s="292"/>
      <c r="OE183" s="291"/>
      <c r="OF183" s="289"/>
      <c r="OG183" s="292"/>
      <c r="OH183" s="291"/>
      <c r="OI183" s="289"/>
    </row>
    <row r="184" spans="1:399">
      <c r="A184" s="28"/>
      <c r="B184" s="27"/>
      <c r="C184" s="26"/>
      <c r="D184" s="43"/>
      <c r="E184" s="150"/>
      <c r="H184" s="144"/>
      <c r="I184" s="99"/>
      <c r="J184" s="126"/>
      <c r="K184" s="128"/>
      <c r="N184" s="128"/>
      <c r="Q184" s="128"/>
      <c r="S184" s="21"/>
      <c r="T184" s="128"/>
      <c r="V184" s="21"/>
      <c r="W184" s="128"/>
      <c r="X184" s="148"/>
      <c r="Y184" s="21"/>
      <c r="Z184" s="128"/>
      <c r="AA184" s="148"/>
      <c r="AB184" s="21"/>
      <c r="AC184" s="128"/>
      <c r="AD184" s="129"/>
      <c r="AE184" s="14"/>
      <c r="AF184" s="128"/>
      <c r="AG184" s="129"/>
      <c r="AH184" s="14"/>
      <c r="AI184" s="128"/>
      <c r="AJ184" s="129"/>
      <c r="AK184" s="14"/>
      <c r="AL184" s="128"/>
      <c r="AM184" s="129"/>
      <c r="AN184" s="14"/>
      <c r="AO184" s="128"/>
      <c r="AP184" s="129"/>
      <c r="AQ184" s="14"/>
      <c r="AR184" s="128"/>
      <c r="AS184" s="129"/>
      <c r="AT184" s="14"/>
      <c r="AU184" s="128"/>
      <c r="AV184" s="129"/>
      <c r="AW184" s="14"/>
      <c r="AX184" s="128"/>
      <c r="AY184" s="129"/>
      <c r="AZ184" s="14"/>
      <c r="BA184" s="128"/>
      <c r="BB184" s="129"/>
      <c r="BC184" s="14"/>
      <c r="BD184" s="128"/>
      <c r="BE184" s="129"/>
      <c r="BF184" s="14"/>
      <c r="BG184" s="128"/>
      <c r="BH184" s="129"/>
      <c r="BI184" s="14"/>
      <c r="BJ184" s="128"/>
      <c r="BK184" s="129"/>
      <c r="BL184" s="14"/>
      <c r="BM184" s="128"/>
      <c r="BN184" s="129"/>
      <c r="BO184" s="14"/>
      <c r="BP184" s="128"/>
      <c r="BQ184" s="129"/>
      <c r="BR184" s="14"/>
      <c r="BS184" s="128"/>
      <c r="BT184" s="129"/>
      <c r="BU184" s="14"/>
      <c r="BV184" s="128"/>
      <c r="BW184" s="129"/>
      <c r="BX184" s="14"/>
      <c r="BY184" s="128"/>
      <c r="BZ184" s="129"/>
      <c r="CA184" s="14"/>
      <c r="CB184" s="128"/>
      <c r="CC184" s="129"/>
      <c r="CD184" s="14"/>
      <c r="CE184" s="128"/>
      <c r="CF184" s="129"/>
      <c r="CG184" s="14"/>
      <c r="CH184" s="128"/>
      <c r="CI184" s="129"/>
      <c r="CJ184" s="14"/>
      <c r="CK184" s="128"/>
      <c r="CL184" s="129"/>
      <c r="CM184" s="14"/>
      <c r="CN184" s="128"/>
      <c r="CO184" s="129"/>
      <c r="CP184" s="14"/>
      <c r="CQ184" s="128"/>
      <c r="CR184" s="129"/>
      <c r="CS184" s="14"/>
      <c r="CT184" s="128"/>
      <c r="CU184" s="129"/>
      <c r="CV184" s="21"/>
      <c r="CW184" s="128"/>
      <c r="CX184" s="129"/>
      <c r="CY184" s="21"/>
      <c r="CZ184" s="128"/>
      <c r="DA184" s="129"/>
      <c r="DB184" s="21"/>
      <c r="DC184" s="128"/>
      <c r="DD184" s="129"/>
      <c r="DE184" s="21"/>
      <c r="DF184" s="128"/>
      <c r="DG184" s="129"/>
      <c r="DH184" s="21"/>
      <c r="DI184" s="128"/>
      <c r="DJ184" s="129"/>
      <c r="DK184" s="21"/>
      <c r="DL184" s="128"/>
      <c r="DM184" s="129"/>
      <c r="DN184" s="21"/>
      <c r="DO184" s="128"/>
      <c r="DP184" s="129"/>
      <c r="DQ184" s="21"/>
      <c r="DR184" s="128"/>
      <c r="DS184" s="129"/>
      <c r="DT184" s="21"/>
      <c r="DU184" s="128"/>
      <c r="DV184" s="129"/>
      <c r="DW184" s="21"/>
      <c r="DX184" s="128"/>
      <c r="DY184" s="129"/>
      <c r="DZ184" s="21"/>
      <c r="EA184" s="128"/>
      <c r="EB184" s="129"/>
      <c r="EC184" s="21"/>
      <c r="ED184" s="128"/>
      <c r="EE184" s="129"/>
      <c r="EF184" s="21"/>
      <c r="EG184" s="128"/>
      <c r="EH184" s="129"/>
      <c r="EI184" s="21"/>
      <c r="EJ184" s="128"/>
      <c r="EK184" s="129"/>
      <c r="EL184" s="21"/>
      <c r="EM184" s="128"/>
      <c r="EN184" s="129"/>
      <c r="EO184" s="21"/>
      <c r="EP184" s="128"/>
      <c r="EQ184" s="129"/>
      <c r="ER184" s="21"/>
      <c r="ES184" s="128"/>
      <c r="ET184" s="129"/>
      <c r="EU184" s="21"/>
      <c r="EV184" s="128"/>
      <c r="EW184" s="129"/>
      <c r="EX184" s="21"/>
      <c r="EY184" s="128"/>
      <c r="EZ184" s="129"/>
      <c r="FA184" s="21"/>
      <c r="FB184" s="128"/>
      <c r="FC184" s="129"/>
      <c r="FD184" s="21"/>
      <c r="FE184" s="128"/>
      <c r="FF184" s="129"/>
      <c r="FG184" s="21"/>
      <c r="FH184" s="128"/>
      <c r="FI184" s="129"/>
      <c r="FJ184" s="21"/>
      <c r="FK184" s="128"/>
      <c r="FL184" s="129"/>
      <c r="FM184" s="21"/>
      <c r="FN184" s="128"/>
      <c r="FO184" s="129"/>
      <c r="FP184" s="21"/>
      <c r="FQ184" s="128"/>
      <c r="FR184" s="129"/>
      <c r="FS184" s="21"/>
      <c r="FT184" s="128"/>
      <c r="FU184" s="129"/>
      <c r="FV184" s="21"/>
      <c r="FW184" s="128"/>
      <c r="FX184" s="129"/>
      <c r="FY184" s="21"/>
      <c r="FZ184" s="128"/>
      <c r="GA184" s="129"/>
      <c r="GB184" s="21"/>
      <c r="GC184" s="128"/>
      <c r="GD184" s="129"/>
      <c r="GE184" s="21"/>
      <c r="GF184" s="128"/>
      <c r="GG184" s="129"/>
      <c r="GH184" s="21"/>
      <c r="GI184" s="128"/>
      <c r="GJ184" s="129"/>
      <c r="GK184" s="21"/>
      <c r="GL184" s="128"/>
      <c r="GM184" s="129"/>
      <c r="GN184" s="21"/>
      <c r="GO184" s="128"/>
      <c r="GP184" s="129"/>
      <c r="GQ184" s="21"/>
      <c r="GR184" s="128"/>
      <c r="GS184" s="129"/>
      <c r="GT184" s="21"/>
      <c r="GU184" s="128"/>
      <c r="GV184" s="129"/>
      <c r="GW184" s="21"/>
      <c r="GX184" s="128"/>
      <c r="GY184" s="129"/>
      <c r="GZ184" s="21"/>
      <c r="HA184" s="128"/>
      <c r="HB184" s="129"/>
      <c r="HC184" s="21"/>
      <c r="HD184" s="128"/>
      <c r="HE184" s="129"/>
      <c r="HF184" s="21"/>
      <c r="HG184" s="128"/>
      <c r="HH184" s="129"/>
      <c r="HI184" s="21"/>
      <c r="HJ184" s="128"/>
      <c r="HK184" s="129"/>
      <c r="HL184" s="21"/>
      <c r="HM184" s="128"/>
      <c r="HN184" s="129"/>
      <c r="HO184" s="21"/>
      <c r="HP184" s="128"/>
      <c r="HQ184" s="129"/>
      <c r="HR184" s="21"/>
      <c r="HS184" s="128"/>
      <c r="HT184" s="129"/>
      <c r="HU184" s="21"/>
      <c r="HV184" s="128"/>
      <c r="HW184" s="129"/>
      <c r="HX184" s="21"/>
      <c r="HY184" s="128"/>
      <c r="HZ184" s="129"/>
      <c r="IA184" s="21"/>
      <c r="IB184" s="128"/>
      <c r="IC184" s="129"/>
      <c r="ID184" s="21"/>
      <c r="IE184" s="128"/>
      <c r="IF184" s="129"/>
      <c r="IG184" s="21"/>
      <c r="IH184" s="128"/>
      <c r="II184" s="129"/>
      <c r="IJ184" s="21"/>
      <c r="IK184" s="128"/>
      <c r="IL184" s="129"/>
      <c r="IM184" s="21"/>
      <c r="IN184" s="128"/>
      <c r="IO184" s="129"/>
      <c r="IP184" s="21"/>
      <c r="IQ184" s="128"/>
      <c r="IR184" s="129"/>
      <c r="IS184" s="21"/>
      <c r="IT184" s="128"/>
      <c r="IU184" s="129"/>
      <c r="IV184" s="21"/>
      <c r="IW184" s="128"/>
      <c r="IX184" s="129"/>
      <c r="IY184" s="21"/>
      <c r="IZ184" s="128"/>
      <c r="JA184" s="129"/>
      <c r="JB184" s="21"/>
      <c r="JC184" s="128"/>
      <c r="JD184" s="129"/>
      <c r="JE184" s="21"/>
      <c r="JF184" s="128"/>
      <c r="JG184" s="129"/>
      <c r="JH184" s="21"/>
      <c r="JI184" s="128"/>
      <c r="JJ184" s="129"/>
      <c r="JK184" s="21"/>
      <c r="JL184" s="128"/>
      <c r="JM184" s="129"/>
      <c r="JN184" s="21"/>
      <c r="JO184" s="128"/>
      <c r="JP184" s="129"/>
      <c r="JQ184" s="21"/>
      <c r="JR184" s="128"/>
      <c r="JS184" s="129"/>
      <c r="JT184" s="21"/>
      <c r="JU184" s="128"/>
      <c r="JV184" s="129"/>
      <c r="JW184" s="21"/>
      <c r="JX184" s="128"/>
      <c r="JY184" s="129"/>
      <c r="JZ184" s="21"/>
      <c r="KA184" s="128"/>
      <c r="KB184" s="129"/>
      <c r="KC184" s="21"/>
      <c r="KD184" s="128"/>
      <c r="KE184" s="129"/>
      <c r="KF184" s="21"/>
      <c r="KG184" s="128"/>
      <c r="KH184" s="129"/>
      <c r="KI184" s="21"/>
      <c r="KJ184" s="128"/>
      <c r="KK184" s="129"/>
      <c r="KL184" s="63"/>
      <c r="KM184" s="128"/>
      <c r="KN184" s="129"/>
      <c r="KO184" s="63"/>
      <c r="KP184" s="128"/>
      <c r="KQ184" s="129"/>
      <c r="KR184" s="63"/>
      <c r="KS184" s="128"/>
      <c r="KT184" s="129"/>
      <c r="KU184" s="21"/>
      <c r="KV184" s="128"/>
      <c r="KW184" s="129"/>
      <c r="KX184" s="21"/>
      <c r="KY184" s="128"/>
      <c r="KZ184" s="129"/>
      <c r="LA184" s="21"/>
      <c r="LB184" s="128"/>
      <c r="LC184" s="129"/>
      <c r="LD184" s="63"/>
      <c r="LE184" s="128"/>
      <c r="LF184" s="131"/>
      <c r="LG184" s="63"/>
      <c r="LH184" s="128"/>
      <c r="LI184" s="131"/>
      <c r="LJ184" s="63"/>
      <c r="LK184" s="128"/>
      <c r="LL184" s="131"/>
      <c r="LM184" s="63"/>
      <c r="LN184" s="10"/>
      <c r="LO184" s="131"/>
      <c r="LP184" s="10"/>
      <c r="LQ184" s="10"/>
      <c r="LR184" s="131"/>
      <c r="LS184" s="11"/>
      <c r="LT184" s="21"/>
      <c r="LU184" s="129"/>
      <c r="LV184" s="11"/>
      <c r="LW184" s="21"/>
      <c r="LX184" s="129"/>
      <c r="LY184" s="11"/>
      <c r="LZ184" s="21"/>
      <c r="MA184" s="129"/>
      <c r="MB184" s="11"/>
      <c r="MC184" s="21"/>
      <c r="MD184" s="129"/>
    </row>
    <row r="185" spans="1:399">
      <c r="A185" s="23"/>
      <c r="B185" s="24"/>
      <c r="E185" s="5"/>
      <c r="F185" s="508"/>
      <c r="I185" s="57"/>
      <c r="N185" s="128"/>
      <c r="Q185" s="128"/>
      <c r="S185" s="21"/>
      <c r="T185" s="128"/>
      <c r="V185" s="21"/>
      <c r="W185" s="128"/>
      <c r="X185" s="148"/>
      <c r="Y185" s="21"/>
      <c r="Z185" s="128"/>
      <c r="AA185" s="148"/>
      <c r="AB185" s="21"/>
      <c r="AC185" s="128"/>
      <c r="AD185" s="129"/>
      <c r="AE185" s="14"/>
      <c r="AF185" s="128"/>
      <c r="AG185" s="129"/>
      <c r="AH185" s="14"/>
      <c r="AI185" s="128"/>
      <c r="AJ185" s="129"/>
      <c r="AK185" s="14"/>
      <c r="AL185" s="128"/>
      <c r="AM185" s="129"/>
      <c r="AN185" s="14"/>
      <c r="AO185" s="128"/>
      <c r="AP185" s="129"/>
      <c r="AQ185" s="14"/>
      <c r="AR185" s="128"/>
      <c r="AS185" s="129"/>
      <c r="AT185" s="14"/>
      <c r="AU185" s="128"/>
      <c r="AV185" s="129"/>
      <c r="AW185" s="46"/>
      <c r="AX185" s="21"/>
      <c r="AY185" s="129"/>
      <c r="AZ185" s="13"/>
      <c r="BA185" s="4"/>
      <c r="BB185" s="129"/>
      <c r="BC185" s="13"/>
      <c r="BD185" s="4"/>
      <c r="BE185" s="22"/>
      <c r="BH185" s="8"/>
      <c r="BK185" s="8"/>
      <c r="CS185" s="29"/>
      <c r="CV185" s="8"/>
      <c r="CY185" s="8"/>
      <c r="DB185" s="8"/>
      <c r="DE185" s="8"/>
      <c r="DH185" s="8"/>
      <c r="DK185" s="8"/>
      <c r="DN185" s="8"/>
      <c r="DQ185" s="8"/>
      <c r="DT185" s="8"/>
      <c r="DW185" s="8"/>
      <c r="DZ185" s="8"/>
      <c r="EC185" s="8"/>
      <c r="EF185" s="8"/>
      <c r="EI185" s="8"/>
      <c r="EL185" s="8"/>
      <c r="EO185" s="8"/>
      <c r="ER185" s="8"/>
      <c r="ET185" s="8"/>
      <c r="EU185" s="8"/>
      <c r="EX185" s="8"/>
      <c r="FA185" s="8"/>
      <c r="FD185" s="8"/>
      <c r="FG185" s="8"/>
      <c r="FJ185" s="8"/>
      <c r="FM185" s="8"/>
      <c r="FP185" s="8"/>
      <c r="FS185" s="8"/>
      <c r="FV185" s="8"/>
      <c r="FY185" s="8"/>
      <c r="GB185" s="8"/>
      <c r="GE185" s="8"/>
      <c r="GH185" s="8"/>
      <c r="GK185" s="8"/>
      <c r="GN185" s="8"/>
      <c r="GQ185" s="8"/>
    </row>
    <row r="186" spans="1:399">
      <c r="A186" s="23"/>
      <c r="B186" s="24"/>
      <c r="E186" s="5"/>
      <c r="I186" s="57"/>
      <c r="N186" s="128"/>
      <c r="Q186" s="128"/>
      <c r="S186" s="21"/>
      <c r="T186" s="128"/>
      <c r="V186" s="21"/>
      <c r="W186" s="128"/>
      <c r="X186" s="148"/>
      <c r="Y186" s="21"/>
      <c r="Z186" s="128"/>
      <c r="AA186" s="148"/>
      <c r="AB186" s="21"/>
      <c r="AC186" s="128"/>
      <c r="AD186" s="129"/>
      <c r="AE186" s="14"/>
      <c r="AF186" s="128"/>
      <c r="AG186" s="129"/>
      <c r="AH186" s="14"/>
      <c r="AI186" s="128"/>
      <c r="AJ186" s="129"/>
      <c r="AK186" s="14"/>
      <c r="AL186" s="128"/>
      <c r="AM186" s="129"/>
      <c r="AN186" s="45"/>
      <c r="AO186" s="128"/>
      <c r="AP186" s="129"/>
      <c r="AQ186" s="45"/>
      <c r="AR186" s="128"/>
      <c r="AS186" s="129"/>
      <c r="AT186" s="45"/>
      <c r="AU186" s="128"/>
      <c r="AV186" s="129"/>
      <c r="AW186" s="45"/>
      <c r="AX186" s="128"/>
      <c r="AY186" s="129"/>
      <c r="AZ186" s="14"/>
      <c r="BA186" s="128"/>
      <c r="BB186" s="129"/>
      <c r="BC186" s="14"/>
      <c r="BD186" s="128"/>
      <c r="BE186" s="129"/>
      <c r="BF186" s="14"/>
      <c r="BG186" s="128"/>
      <c r="BH186" s="129"/>
      <c r="BI186" s="14"/>
      <c r="BJ186" s="128"/>
      <c r="BK186" s="129"/>
      <c r="BL186" s="45"/>
      <c r="BM186" s="128"/>
      <c r="BN186" s="131"/>
      <c r="BO186" s="45"/>
      <c r="BP186" s="128"/>
      <c r="BQ186" s="131"/>
      <c r="BR186" s="45"/>
      <c r="BS186" s="128"/>
      <c r="BT186" s="131"/>
      <c r="BU186" s="45"/>
      <c r="BV186" s="128"/>
      <c r="BW186" s="131"/>
      <c r="BX186" s="45"/>
      <c r="BY186" s="128"/>
      <c r="BZ186" s="131"/>
      <c r="CA186" s="45"/>
      <c r="CB186" s="128"/>
      <c r="CC186" s="131"/>
      <c r="CD186" s="45"/>
      <c r="CE186" s="128"/>
      <c r="CF186" s="131"/>
      <c r="CG186" s="45"/>
      <c r="CH186" s="128"/>
      <c r="CI186" s="131"/>
      <c r="CJ186" s="46"/>
      <c r="CK186" s="21"/>
      <c r="CL186" s="131"/>
      <c r="CM186" s="13"/>
      <c r="CN186" s="21"/>
      <c r="CO186" s="129"/>
      <c r="CP186" s="13"/>
      <c r="CQ186" s="21"/>
      <c r="CR186" s="129"/>
      <c r="CS186" s="29"/>
      <c r="CU186" s="146"/>
      <c r="CV186" s="8"/>
      <c r="CY186" s="8"/>
      <c r="DB186" s="8"/>
      <c r="DE186" s="8"/>
      <c r="DH186" s="8"/>
      <c r="DK186" s="8"/>
      <c r="DN186" s="8"/>
      <c r="DQ186" s="8"/>
      <c r="DT186" s="8"/>
      <c r="DW186" s="8"/>
      <c r="DZ186" s="8"/>
      <c r="EC186" s="8"/>
      <c r="EF186" s="8"/>
      <c r="EI186" s="8"/>
      <c r="EL186" s="8"/>
      <c r="EO186" s="8"/>
      <c r="ER186" s="8"/>
      <c r="EU186" s="8"/>
      <c r="EX186" s="8"/>
      <c r="FA186" s="8"/>
      <c r="FD186" s="8"/>
      <c r="FG186" s="8"/>
      <c r="FJ186" s="8"/>
      <c r="FM186" s="8"/>
    </row>
    <row r="187" spans="1:399">
      <c r="A187" s="23"/>
      <c r="B187" s="24"/>
      <c r="E187" s="36"/>
      <c r="I187" s="98"/>
      <c r="J187" s="154"/>
      <c r="N187" s="128"/>
      <c r="Q187" s="128"/>
      <c r="S187" s="21"/>
      <c r="T187" s="128"/>
      <c r="V187" s="21"/>
      <c r="W187" s="128"/>
      <c r="X187" s="148"/>
      <c r="Y187" s="21"/>
      <c r="Z187" s="128"/>
      <c r="AA187" s="148"/>
      <c r="AB187" s="21"/>
      <c r="AC187" s="128"/>
      <c r="AD187" s="129"/>
      <c r="AE187" s="14"/>
      <c r="AF187" s="128"/>
      <c r="AG187" s="129"/>
      <c r="AH187" s="14"/>
      <c r="AI187" s="128"/>
      <c r="AJ187" s="129"/>
      <c r="AK187" s="14"/>
      <c r="AL187" s="128"/>
      <c r="AM187" s="129"/>
      <c r="AN187" s="45"/>
      <c r="AO187" s="128"/>
      <c r="AP187" s="129"/>
      <c r="AQ187" s="45"/>
      <c r="AR187" s="128"/>
      <c r="AS187" s="129"/>
      <c r="AT187" s="45"/>
      <c r="AU187" s="128"/>
      <c r="AV187" s="129"/>
      <c r="AW187" s="14"/>
      <c r="AX187" s="128"/>
      <c r="AY187" s="129"/>
      <c r="AZ187" s="14"/>
      <c r="BA187" s="128"/>
      <c r="BB187" s="129"/>
      <c r="BC187" s="14"/>
      <c r="BD187" s="128"/>
      <c r="BE187" s="129"/>
      <c r="BF187" s="14"/>
      <c r="BG187" s="128"/>
      <c r="BH187" s="129"/>
      <c r="BI187" s="45"/>
      <c r="BJ187" s="128"/>
      <c r="BK187" s="131"/>
      <c r="BL187" s="45"/>
      <c r="BM187" s="128"/>
      <c r="BN187" s="131"/>
      <c r="BO187" s="45"/>
      <c r="BP187" s="128"/>
      <c r="BQ187" s="131"/>
      <c r="BR187" s="45"/>
      <c r="BS187" s="128"/>
      <c r="BT187" s="131"/>
      <c r="BU187" s="45"/>
      <c r="BV187" s="128"/>
      <c r="BW187" s="131"/>
      <c r="BX187" s="45"/>
      <c r="BY187" s="128"/>
      <c r="BZ187" s="131"/>
      <c r="CA187" s="45"/>
      <c r="CB187" s="128"/>
      <c r="CC187" s="131"/>
      <c r="CD187" s="45"/>
      <c r="CE187" s="128"/>
      <c r="CF187" s="131"/>
      <c r="CG187" s="46"/>
      <c r="CH187" s="21"/>
      <c r="CI187" s="131"/>
      <c r="CJ187" s="13"/>
      <c r="CK187" s="21"/>
      <c r="CL187" s="129"/>
      <c r="CM187" s="13"/>
      <c r="CN187" s="21"/>
      <c r="CO187" s="129"/>
      <c r="CR187" s="146"/>
      <c r="CS187" s="29"/>
      <c r="CV187" s="8"/>
      <c r="CY187" s="8"/>
      <c r="DB187" s="8"/>
      <c r="DE187" s="8"/>
      <c r="DH187" s="8"/>
      <c r="DK187" s="8"/>
      <c r="DN187" s="8"/>
      <c r="DQ187" s="8"/>
      <c r="DT187" s="8"/>
      <c r="DW187" s="8"/>
      <c r="DZ187" s="8"/>
      <c r="EC187" s="8"/>
      <c r="EF187" s="8"/>
      <c r="EI187" s="8"/>
      <c r="EL187" s="8"/>
      <c r="EO187" s="8"/>
      <c r="ER187" s="8"/>
      <c r="EU187" s="8"/>
      <c r="EX187" s="8"/>
      <c r="FA187" s="8"/>
      <c r="FD187" s="8"/>
      <c r="FG187" s="8"/>
      <c r="FJ187" s="8"/>
    </row>
    <row r="188" spans="1:399">
      <c r="D188" s="40"/>
      <c r="E188" s="5"/>
      <c r="I188" s="57"/>
      <c r="N188" s="128"/>
      <c r="Q188" s="128"/>
      <c r="S188" s="21"/>
      <c r="T188" s="128"/>
      <c r="V188" s="21"/>
      <c r="W188" s="128"/>
      <c r="X188" s="148"/>
      <c r="Y188" s="63"/>
      <c r="Z188" s="128"/>
      <c r="AA188" s="148"/>
      <c r="AB188" s="21"/>
      <c r="AC188" s="128"/>
      <c r="AD188" s="129"/>
      <c r="AE188" s="45"/>
      <c r="AF188" s="128"/>
      <c r="AG188" s="131"/>
      <c r="AH188" s="45"/>
      <c r="AI188" s="128"/>
      <c r="AJ188" s="131"/>
      <c r="AK188" s="46"/>
      <c r="AL188" s="21"/>
      <c r="AM188" s="131"/>
      <c r="AP188" s="146"/>
      <c r="AV188" s="8"/>
      <c r="AY188" s="8"/>
      <c r="BB188" s="8"/>
      <c r="CS188" s="29"/>
      <c r="CV188" s="29"/>
      <c r="CY188" s="29"/>
      <c r="DB188" s="29"/>
      <c r="DE188" s="29"/>
      <c r="DH188" s="8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</row>
    <row r="189" spans="1:399">
      <c r="A189" s="23"/>
      <c r="B189" s="24"/>
      <c r="D189" s="40"/>
      <c r="E189" s="5"/>
      <c r="I189" s="57"/>
      <c r="J189" s="154"/>
      <c r="N189" s="128"/>
      <c r="Q189" s="128"/>
      <c r="S189" s="21"/>
      <c r="T189" s="128"/>
      <c r="V189" s="21"/>
      <c r="W189" s="128"/>
      <c r="X189" s="148"/>
      <c r="Y189" s="21"/>
      <c r="Z189" s="128"/>
      <c r="AA189" s="148"/>
      <c r="AB189" s="21"/>
      <c r="AC189" s="128"/>
      <c r="AD189" s="129"/>
      <c r="AE189" s="14"/>
      <c r="AF189" s="128"/>
      <c r="AG189" s="129"/>
      <c r="AH189" s="14"/>
      <c r="AI189" s="128"/>
      <c r="AJ189" s="129"/>
      <c r="AK189" s="45"/>
      <c r="AL189" s="128"/>
      <c r="AM189" s="129"/>
      <c r="AN189" s="45"/>
      <c r="AO189" s="128"/>
      <c r="AP189" s="129"/>
      <c r="AQ189" s="45"/>
      <c r="AR189" s="128"/>
      <c r="AS189" s="129"/>
      <c r="AT189" s="45"/>
      <c r="AU189" s="128"/>
      <c r="AV189" s="129"/>
      <c r="AW189" s="14"/>
      <c r="AX189" s="128"/>
      <c r="AY189" s="129"/>
      <c r="AZ189" s="14"/>
      <c r="BA189" s="128"/>
      <c r="BB189" s="129"/>
      <c r="BC189" s="14"/>
      <c r="BD189" s="128"/>
      <c r="BE189" s="129"/>
      <c r="BF189" s="14"/>
      <c r="BG189" s="128"/>
      <c r="BH189" s="129"/>
      <c r="BI189" s="45"/>
      <c r="BJ189" s="128"/>
      <c r="BK189" s="131"/>
      <c r="BL189" s="45"/>
      <c r="BM189" s="128"/>
      <c r="BN189" s="131"/>
      <c r="BO189" s="45"/>
      <c r="BP189" s="128"/>
      <c r="BQ189" s="131"/>
      <c r="BR189" s="45"/>
      <c r="BS189" s="128"/>
      <c r="BT189" s="131"/>
      <c r="BU189" s="45"/>
      <c r="BV189" s="128"/>
      <c r="BW189" s="131"/>
      <c r="BX189" s="45"/>
      <c r="BY189" s="128"/>
      <c r="BZ189" s="131"/>
      <c r="CA189" s="45"/>
      <c r="CB189" s="128"/>
      <c r="CC189" s="131"/>
      <c r="CD189" s="45"/>
      <c r="CE189" s="128"/>
      <c r="CF189" s="131"/>
      <c r="CG189" s="46"/>
      <c r="CH189" s="21"/>
      <c r="CI189" s="131"/>
      <c r="CJ189" s="13"/>
      <c r="CK189" s="21"/>
      <c r="CL189" s="129"/>
      <c r="CM189" s="13"/>
      <c r="CN189" s="21"/>
      <c r="CO189" s="129"/>
      <c r="CR189" s="146"/>
      <c r="CS189" s="29"/>
      <c r="CV189" s="29"/>
      <c r="CY189" s="29"/>
      <c r="DB189" s="29"/>
      <c r="DE189" s="8"/>
      <c r="DH189" s="8"/>
      <c r="DK189" s="8"/>
      <c r="DN189" s="8"/>
      <c r="DQ189" s="8"/>
      <c r="DT189" s="8"/>
      <c r="DW189" s="8"/>
      <c r="DZ189" s="8"/>
      <c r="EC189" s="8"/>
      <c r="EF189" s="8"/>
      <c r="EI189" s="8"/>
      <c r="EL189" s="8"/>
      <c r="EO189" s="8"/>
      <c r="ER189" s="8"/>
      <c r="EU189" s="8"/>
      <c r="EX189" s="8"/>
      <c r="FA189" s="8"/>
      <c r="FD189" s="8"/>
      <c r="FG189" s="8"/>
      <c r="FJ189" s="8"/>
    </row>
    <row r="190" spans="1:399">
      <c r="A190" s="23"/>
      <c r="B190" s="24"/>
      <c r="E190" s="5"/>
      <c r="I190" s="57"/>
      <c r="J190" s="154"/>
      <c r="N190" s="128"/>
      <c r="Q190" s="128"/>
      <c r="S190" s="21"/>
      <c r="T190" s="128"/>
      <c r="V190" s="21"/>
      <c r="W190" s="128"/>
      <c r="X190" s="148"/>
      <c r="Y190" s="21"/>
      <c r="Z190" s="128"/>
      <c r="AA190" s="148"/>
      <c r="AB190" s="21"/>
      <c r="AC190" s="128"/>
      <c r="AD190" s="129"/>
      <c r="AE190" s="14"/>
      <c r="AF190" s="128"/>
      <c r="AG190" s="129"/>
      <c r="AH190" s="14"/>
      <c r="AI190" s="128"/>
      <c r="AJ190" s="129"/>
      <c r="AK190" s="45"/>
      <c r="AL190" s="128"/>
      <c r="AM190" s="129"/>
      <c r="AN190" s="45"/>
      <c r="AO190" s="128"/>
      <c r="AP190" s="129"/>
      <c r="AQ190" s="45"/>
      <c r="AR190" s="128"/>
      <c r="AS190" s="129"/>
      <c r="AT190" s="45"/>
      <c r="AU190" s="128"/>
      <c r="AV190" s="129"/>
      <c r="AW190" s="14"/>
      <c r="AX190" s="128"/>
      <c r="AY190" s="129"/>
      <c r="AZ190" s="14"/>
      <c r="BA190" s="128"/>
      <c r="BB190" s="129"/>
      <c r="BC190" s="14"/>
      <c r="BD190" s="128"/>
      <c r="BE190" s="129"/>
      <c r="BF190" s="14"/>
      <c r="BG190" s="128"/>
      <c r="BH190" s="129"/>
      <c r="BI190" s="45"/>
      <c r="BJ190" s="128"/>
      <c r="BK190" s="131"/>
      <c r="BL190" s="45"/>
      <c r="BM190" s="128"/>
      <c r="BN190" s="131"/>
      <c r="BO190" s="45"/>
      <c r="BP190" s="128"/>
      <c r="BQ190" s="131"/>
      <c r="BR190" s="45"/>
      <c r="BS190" s="128"/>
      <c r="BT190" s="131"/>
      <c r="BU190" s="45"/>
      <c r="BV190" s="128"/>
      <c r="BW190" s="131"/>
      <c r="BX190" s="45"/>
      <c r="BY190" s="128"/>
      <c r="BZ190" s="131"/>
      <c r="CA190" s="45"/>
      <c r="CB190" s="128"/>
      <c r="CC190" s="131"/>
      <c r="CD190" s="45"/>
      <c r="CE190" s="128"/>
      <c r="CF190" s="131"/>
      <c r="CG190" s="46"/>
      <c r="CH190" s="21"/>
      <c r="CI190" s="131"/>
      <c r="CJ190" s="13"/>
      <c r="CK190" s="21"/>
      <c r="CL190" s="129"/>
      <c r="CM190" s="13"/>
      <c r="CN190" s="21"/>
      <c r="CO190" s="129"/>
      <c r="CR190" s="146"/>
      <c r="CS190" s="8"/>
      <c r="CV190" s="8"/>
      <c r="CY190" s="8"/>
      <c r="DB190" s="8"/>
      <c r="DE190" s="8"/>
      <c r="DH190" s="8"/>
      <c r="DK190" s="8"/>
      <c r="DN190" s="8"/>
      <c r="DQ190" s="8"/>
      <c r="DT190" s="8"/>
      <c r="DW190" s="8"/>
      <c r="DZ190" s="8"/>
      <c r="EC190" s="8"/>
      <c r="EF190" s="8"/>
      <c r="EI190" s="8"/>
      <c r="EL190" s="8"/>
      <c r="EO190" s="8"/>
      <c r="ER190" s="8"/>
      <c r="EU190" s="8"/>
      <c r="EX190" s="8"/>
      <c r="FA190" s="8"/>
      <c r="FD190" s="8"/>
      <c r="FG190" s="8"/>
      <c r="FJ190" s="8"/>
    </row>
    <row r="191" spans="1:399">
      <c r="A191" s="23"/>
      <c r="B191" s="24"/>
      <c r="D191" s="40"/>
      <c r="E191" s="5"/>
      <c r="I191" s="57"/>
      <c r="N191" s="128"/>
      <c r="O191" s="566"/>
      <c r="Q191" s="128"/>
      <c r="R191" s="566"/>
      <c r="S191" s="21"/>
      <c r="T191" s="128"/>
      <c r="U191" s="566"/>
      <c r="V191" s="21"/>
      <c r="W191" s="128"/>
      <c r="X191" s="566"/>
      <c r="Y191" s="11"/>
      <c r="Z191" s="21"/>
      <c r="AA191" s="148"/>
      <c r="AB191" s="64"/>
      <c r="AC191" s="21"/>
      <c r="AD191" s="129"/>
      <c r="AE191" s="13"/>
      <c r="AF191" s="21"/>
      <c r="AG191" s="129"/>
      <c r="AH191" s="13"/>
      <c r="AI191" s="21"/>
      <c r="AJ191" s="129"/>
      <c r="CS191" s="8"/>
      <c r="CV191" s="8"/>
      <c r="CY191" s="8"/>
    </row>
    <row r="192" spans="1:399">
      <c r="A192" s="23"/>
      <c r="B192" s="24"/>
      <c r="E192" s="5"/>
      <c r="I192" s="57"/>
      <c r="N192" s="128"/>
      <c r="O192" s="566"/>
      <c r="Q192" s="128"/>
      <c r="R192" s="566"/>
      <c r="S192" s="21"/>
      <c r="T192" s="128"/>
      <c r="U192" s="566"/>
      <c r="V192" s="21"/>
      <c r="W192" s="128"/>
      <c r="X192" s="566"/>
      <c r="Y192" s="11"/>
      <c r="Z192" s="21"/>
      <c r="AA192" s="148"/>
      <c r="AB192" s="64"/>
      <c r="AC192" s="21"/>
      <c r="AD192" s="129"/>
      <c r="AE192" s="13"/>
      <c r="AF192" s="21"/>
      <c r="AG192" s="129"/>
      <c r="AH192" s="13"/>
      <c r="AI192" s="21"/>
      <c r="AJ192" s="129"/>
      <c r="CS192" s="8"/>
      <c r="CV192" s="8"/>
      <c r="CY192" s="8"/>
    </row>
    <row r="193" spans="1:277">
      <c r="A193" s="23"/>
      <c r="B193" s="24"/>
      <c r="E193" s="5"/>
      <c r="F193" s="508"/>
      <c r="I193" s="57"/>
      <c r="N193" s="128"/>
      <c r="Q193" s="128"/>
      <c r="S193" s="21"/>
      <c r="T193" s="128"/>
      <c r="V193" s="21"/>
      <c r="W193" s="128"/>
      <c r="X193" s="148"/>
      <c r="Y193" s="21"/>
      <c r="Z193" s="128"/>
      <c r="AA193" s="148"/>
      <c r="AB193" s="21"/>
      <c r="AC193" s="128"/>
      <c r="AD193" s="129"/>
      <c r="AE193" s="14"/>
      <c r="AF193" s="128"/>
      <c r="AG193" s="129"/>
      <c r="AH193" s="14"/>
      <c r="AI193" s="128"/>
      <c r="AJ193" s="129"/>
      <c r="AK193" s="14"/>
      <c r="AL193" s="128"/>
      <c r="AM193" s="129"/>
      <c r="AN193" s="14"/>
      <c r="AO193" s="128"/>
      <c r="AP193" s="129"/>
      <c r="AQ193" s="14"/>
      <c r="AR193" s="128"/>
      <c r="AS193" s="129"/>
      <c r="AT193" s="14"/>
      <c r="AU193" s="128"/>
      <c r="AV193" s="129"/>
      <c r="AW193" s="46"/>
      <c r="AX193" s="21"/>
      <c r="AY193" s="129"/>
      <c r="AZ193" s="13"/>
      <c r="BA193" s="4"/>
      <c r="BB193" s="129"/>
      <c r="BC193" s="13"/>
      <c r="BD193" s="4"/>
      <c r="BE193" s="22"/>
      <c r="BH193" s="8"/>
      <c r="BK193" s="8"/>
      <c r="CS193" s="29"/>
      <c r="CV193" s="29"/>
      <c r="CY193" s="29"/>
      <c r="DB193" s="29"/>
      <c r="DE193" s="29"/>
      <c r="DH193" s="29"/>
      <c r="DK193" s="8"/>
      <c r="DN193" s="8"/>
      <c r="DQ193" s="8"/>
      <c r="DT193" s="8"/>
    </row>
    <row r="194" spans="1:277">
      <c r="A194" s="23"/>
      <c r="B194" s="24"/>
      <c r="E194" s="5"/>
      <c r="F194" s="508"/>
      <c r="I194" s="57"/>
      <c r="N194" s="128"/>
      <c r="Q194" s="128"/>
      <c r="S194" s="21"/>
      <c r="T194" s="128"/>
      <c r="V194" s="21"/>
      <c r="W194" s="128"/>
      <c r="X194" s="148"/>
      <c r="Y194" s="21"/>
      <c r="Z194" s="128"/>
      <c r="AA194" s="148"/>
      <c r="AB194" s="21"/>
      <c r="AC194" s="128"/>
      <c r="AD194" s="129"/>
      <c r="AE194" s="14"/>
      <c r="AF194" s="128"/>
      <c r="AG194" s="129"/>
      <c r="AH194" s="14"/>
      <c r="AI194" s="128"/>
      <c r="AJ194" s="129"/>
      <c r="AK194" s="14"/>
      <c r="AL194" s="128"/>
      <c r="AM194" s="129"/>
      <c r="AN194" s="14"/>
      <c r="AO194" s="128"/>
      <c r="AP194" s="129"/>
      <c r="AQ194" s="14"/>
      <c r="AR194" s="128"/>
      <c r="AS194" s="129"/>
      <c r="AT194" s="14"/>
      <c r="AU194" s="128"/>
      <c r="AV194" s="129"/>
      <c r="AW194" s="46"/>
      <c r="AX194" s="21"/>
      <c r="AY194" s="129"/>
      <c r="AZ194" s="13"/>
      <c r="BA194" s="4"/>
      <c r="BB194" s="129"/>
      <c r="BC194" s="13"/>
      <c r="BD194" s="4"/>
      <c r="BE194" s="22"/>
      <c r="BH194" s="8"/>
      <c r="BK194" s="8"/>
      <c r="CS194" s="29"/>
      <c r="CV194" s="29"/>
      <c r="CY194" s="29"/>
      <c r="DB194" s="29"/>
      <c r="DE194" s="29"/>
      <c r="DH194" s="29"/>
      <c r="DK194" s="8"/>
      <c r="DN194" s="8"/>
      <c r="DQ194" s="8"/>
      <c r="DT194" s="8"/>
      <c r="DW194" s="8"/>
      <c r="DZ194" s="8"/>
      <c r="EC194" s="8"/>
      <c r="EF194" s="8"/>
      <c r="EI194" s="8"/>
      <c r="EL194" s="8"/>
      <c r="EO194" s="8"/>
      <c r="ER194" s="8"/>
      <c r="ET194" s="8"/>
      <c r="EU194" s="8"/>
      <c r="EX194" s="8"/>
      <c r="FA194" s="8"/>
      <c r="FD194" s="8"/>
      <c r="FG194" s="8"/>
      <c r="FJ194" s="8"/>
      <c r="FM194" s="8"/>
      <c r="FP194" s="8"/>
      <c r="FS194" s="8"/>
      <c r="FV194" s="8"/>
      <c r="FY194" s="8"/>
      <c r="GB194" s="8"/>
      <c r="GE194" s="8"/>
      <c r="GH194" s="8"/>
      <c r="GK194" s="8"/>
      <c r="GN194" s="8"/>
      <c r="GQ194" s="8"/>
    </row>
    <row r="195" spans="1:277">
      <c r="A195" s="23"/>
      <c r="B195" s="24"/>
      <c r="E195" s="5"/>
      <c r="F195" s="508"/>
      <c r="I195" s="57"/>
      <c r="N195" s="128"/>
      <c r="P195" s="84"/>
      <c r="Q195" s="134"/>
      <c r="R195" s="577"/>
      <c r="S195" s="84"/>
      <c r="T195" s="134"/>
      <c r="U195" s="577"/>
      <c r="V195" s="84"/>
      <c r="W195" s="134"/>
      <c r="X195" s="577"/>
      <c r="Y195" s="84"/>
      <c r="Z195" s="134"/>
      <c r="AA195" s="577"/>
      <c r="AB195" s="21"/>
      <c r="AC195" s="128"/>
      <c r="AD195" s="129"/>
      <c r="AE195" s="14"/>
      <c r="AF195" s="128"/>
      <c r="AG195" s="129"/>
      <c r="AH195" s="90"/>
      <c r="AI195" s="134"/>
      <c r="AJ195" s="135"/>
      <c r="AK195" s="14"/>
      <c r="AL195" s="128"/>
      <c r="AM195" s="129"/>
      <c r="AN195" s="14"/>
      <c r="AO195" s="128"/>
      <c r="AP195" s="129"/>
      <c r="AQ195" s="90"/>
      <c r="AR195" s="134"/>
      <c r="AS195" s="135"/>
      <c r="AT195" s="90"/>
      <c r="AU195" s="134"/>
      <c r="AV195" s="135"/>
      <c r="AW195" s="46"/>
      <c r="AX195" s="21"/>
      <c r="AY195" s="129"/>
      <c r="AZ195" s="13"/>
      <c r="BA195" s="4"/>
      <c r="BB195" s="129"/>
      <c r="BC195" s="13"/>
      <c r="BD195" s="4"/>
      <c r="BE195" s="22"/>
      <c r="BH195" s="8"/>
      <c r="BK195" s="8"/>
      <c r="CS195" s="29"/>
      <c r="CV195" s="29"/>
      <c r="CY195" s="29"/>
      <c r="DB195" s="29"/>
      <c r="DE195" s="29"/>
      <c r="DH195" s="29"/>
      <c r="DK195" s="8"/>
      <c r="DN195" s="8"/>
      <c r="DQ195" s="8"/>
      <c r="DT195" s="8"/>
      <c r="DW195" s="8"/>
      <c r="DZ195" s="8"/>
      <c r="EC195" s="8"/>
      <c r="EF195" s="8"/>
      <c r="EI195" s="8"/>
    </row>
    <row r="196" spans="1:277">
      <c r="A196" s="23"/>
      <c r="B196" s="24"/>
      <c r="D196" s="193"/>
      <c r="E196" s="89"/>
      <c r="F196" s="533"/>
      <c r="G196" s="262"/>
      <c r="H196" s="153"/>
      <c r="I196" s="59"/>
      <c r="J196" s="154"/>
      <c r="K196" s="155"/>
      <c r="M196" s="31"/>
      <c r="N196" s="127"/>
      <c r="O196" s="143"/>
      <c r="P196" s="31"/>
      <c r="Q196" s="127"/>
      <c r="R196" s="143"/>
      <c r="S196" s="31"/>
      <c r="T196" s="127"/>
      <c r="U196" s="143"/>
      <c r="V196" s="31"/>
      <c r="W196" s="127"/>
      <c r="X196" s="143"/>
      <c r="Y196" s="31"/>
      <c r="Z196" s="127"/>
      <c r="AA196" s="143"/>
      <c r="AB196" s="31"/>
      <c r="AC196" s="127"/>
      <c r="AD196" s="133"/>
      <c r="AE196" s="83"/>
      <c r="AF196" s="127"/>
      <c r="AG196" s="133"/>
      <c r="AH196" s="83"/>
      <c r="AI196" s="127"/>
      <c r="AJ196" s="133"/>
      <c r="AK196" s="83"/>
      <c r="AL196" s="127"/>
      <c r="AM196" s="133"/>
      <c r="CS196" s="29"/>
      <c r="CV196" s="29"/>
      <c r="CY196" s="29"/>
      <c r="DB196" s="29"/>
      <c r="DE196" s="29"/>
      <c r="DH196" s="29"/>
    </row>
    <row r="197" spans="1:277">
      <c r="A197" s="23"/>
      <c r="B197" s="24"/>
      <c r="E197" s="5"/>
      <c r="F197" s="508"/>
      <c r="I197" s="57"/>
      <c r="N197" s="128"/>
      <c r="Q197" s="128"/>
      <c r="S197" s="21"/>
      <c r="T197" s="128"/>
      <c r="V197" s="21"/>
      <c r="W197" s="128"/>
      <c r="X197" s="148"/>
      <c r="Y197" s="21"/>
      <c r="Z197" s="128"/>
      <c r="AA197" s="148"/>
      <c r="AB197" s="21"/>
      <c r="AC197" s="128"/>
      <c r="AD197" s="129"/>
      <c r="AE197" s="14"/>
      <c r="AF197" s="128"/>
      <c r="AG197" s="129"/>
      <c r="AH197" s="14"/>
      <c r="AI197" s="128"/>
      <c r="AJ197" s="129"/>
      <c r="AK197" s="14"/>
      <c r="AL197" s="128"/>
      <c r="AM197" s="129"/>
      <c r="AN197" s="14"/>
      <c r="AO197" s="128"/>
      <c r="AP197" s="129"/>
      <c r="AQ197" s="14"/>
      <c r="AR197" s="128"/>
      <c r="AS197" s="129"/>
      <c r="AT197" s="14"/>
      <c r="AU197" s="128"/>
      <c r="AV197" s="129"/>
      <c r="AW197" s="46"/>
      <c r="AX197" s="21"/>
      <c r="AY197" s="129"/>
      <c r="AZ197" s="13"/>
      <c r="BA197" s="4"/>
      <c r="BB197" s="129"/>
      <c r="BC197" s="13"/>
      <c r="BD197" s="4"/>
      <c r="BE197" s="22"/>
      <c r="BH197" s="8"/>
      <c r="BK197" s="8"/>
      <c r="CS197" s="29"/>
      <c r="CV197" s="29"/>
      <c r="CY197" s="29"/>
      <c r="DB197" s="29"/>
      <c r="DE197" s="29"/>
      <c r="DH197" s="29"/>
      <c r="DK197" s="8"/>
      <c r="DN197" s="8"/>
      <c r="DQ197" s="8"/>
      <c r="DT197" s="8"/>
      <c r="DW197" s="8"/>
      <c r="DZ197" s="8"/>
      <c r="EC197" s="8"/>
      <c r="EF197" s="8"/>
      <c r="EI197" s="8"/>
      <c r="EL197" s="8"/>
      <c r="EO197" s="8"/>
      <c r="ER197" s="8"/>
      <c r="ET197" s="8"/>
      <c r="EU197" s="8"/>
      <c r="EX197" s="8"/>
      <c r="FA197" s="8"/>
      <c r="FD197" s="8"/>
      <c r="FG197" s="8"/>
      <c r="FJ197" s="8"/>
      <c r="FM197" s="8"/>
      <c r="FP197" s="8"/>
      <c r="FS197" s="8"/>
      <c r="FV197" s="8"/>
      <c r="FY197" s="8"/>
      <c r="GB197" s="8"/>
      <c r="GE197" s="8"/>
      <c r="GH197" s="8"/>
      <c r="GK197" s="8"/>
      <c r="GN197" s="8"/>
      <c r="GQ197" s="8"/>
    </row>
    <row r="198" spans="1:277">
      <c r="A198" s="23"/>
      <c r="B198" s="24"/>
      <c r="D198" s="193"/>
      <c r="E198" s="89"/>
      <c r="F198" s="533"/>
      <c r="G198" s="262"/>
      <c r="H198" s="153"/>
      <c r="I198" s="59"/>
      <c r="J198" s="154"/>
      <c r="K198" s="155"/>
      <c r="Q198" s="10"/>
      <c r="S198" s="21"/>
      <c r="T198" s="10"/>
      <c r="V198" s="21"/>
      <c r="W198" s="3"/>
      <c r="X198" s="148"/>
      <c r="Y198" s="31"/>
      <c r="Z198" s="127"/>
      <c r="AA198" s="143"/>
      <c r="AB198" s="31"/>
      <c r="AC198" s="127"/>
      <c r="AD198" s="133"/>
      <c r="AE198" s="83"/>
      <c r="AF198" s="127"/>
      <c r="AG198" s="133"/>
      <c r="AH198" s="83"/>
      <c r="AI198" s="127"/>
      <c r="AJ198" s="133"/>
      <c r="AK198" s="83"/>
      <c r="AL198" s="127"/>
      <c r="AM198" s="133"/>
      <c r="AN198" s="83"/>
      <c r="AO198" s="127"/>
      <c r="AP198" s="133"/>
      <c r="AQ198" s="83"/>
      <c r="AR198" s="127"/>
      <c r="AS198" s="133"/>
      <c r="CS198" s="29"/>
      <c r="CV198" s="29"/>
      <c r="CY198" s="29"/>
      <c r="DB198" s="29"/>
      <c r="DE198" s="29"/>
      <c r="DH198" s="29"/>
      <c r="DK198" s="29"/>
      <c r="DN198" s="29"/>
      <c r="DQ198" s="29"/>
      <c r="DT198" s="29"/>
      <c r="DW198" s="29"/>
      <c r="DZ198" s="29"/>
      <c r="EC198" s="29"/>
      <c r="EF198" s="29"/>
      <c r="EI198" s="29"/>
    </row>
    <row r="199" spans="1:277">
      <c r="A199" s="23"/>
      <c r="B199" s="24"/>
      <c r="D199" s="2"/>
      <c r="E199" s="5"/>
      <c r="F199" s="508"/>
      <c r="I199" s="152"/>
      <c r="J199" s="130"/>
      <c r="N199" s="128"/>
      <c r="O199" s="566"/>
      <c r="Q199" s="128"/>
      <c r="R199" s="566"/>
      <c r="S199" s="21"/>
      <c r="T199" s="128"/>
      <c r="U199" s="566"/>
      <c r="V199" s="21"/>
      <c r="W199" s="128"/>
      <c r="X199" s="566"/>
      <c r="Y199" s="21"/>
      <c r="Z199" s="128"/>
      <c r="AA199" s="566"/>
      <c r="AB199" s="21"/>
      <c r="AC199" s="128"/>
      <c r="AD199" s="159"/>
      <c r="AE199" s="14"/>
      <c r="AF199" s="128"/>
      <c r="AG199" s="159"/>
      <c r="AH199" s="14"/>
      <c r="AI199" s="128"/>
      <c r="AJ199" s="159"/>
      <c r="AK199" s="14"/>
      <c r="AL199" s="128"/>
      <c r="AM199" s="159"/>
      <c r="AN199" s="14"/>
      <c r="AO199" s="130"/>
      <c r="AP199" s="140"/>
      <c r="AQ199" s="46"/>
      <c r="AR199" s="21"/>
      <c r="AS199" s="129"/>
      <c r="AT199" s="13"/>
      <c r="AU199" s="4"/>
      <c r="AV199" s="129"/>
      <c r="AW199" s="13"/>
      <c r="AX199" s="4"/>
      <c r="AY199" s="140"/>
      <c r="AZ199" s="13"/>
      <c r="BA199" s="4"/>
      <c r="BB199" s="140"/>
      <c r="CS199" s="29"/>
      <c r="CV199" s="29"/>
      <c r="CY199" s="29"/>
    </row>
    <row r="200" spans="1:277">
      <c r="A200" s="23"/>
      <c r="B200" s="24"/>
      <c r="E200" s="36"/>
      <c r="F200" s="508"/>
      <c r="I200" s="100"/>
      <c r="J200" s="154"/>
      <c r="N200" s="128"/>
      <c r="Q200" s="128"/>
      <c r="S200" s="21"/>
      <c r="T200" s="128"/>
      <c r="V200" s="21"/>
      <c r="W200" s="128"/>
      <c r="X200" s="148"/>
      <c r="Y200" s="21"/>
      <c r="Z200" s="128"/>
      <c r="AA200" s="148"/>
      <c r="AB200" s="21"/>
      <c r="AC200" s="128"/>
      <c r="AD200" s="129"/>
      <c r="AE200" s="14"/>
      <c r="AF200" s="128"/>
      <c r="AG200" s="129"/>
      <c r="AH200" s="14"/>
      <c r="AI200" s="128"/>
      <c r="AJ200" s="129"/>
      <c r="AK200" s="14"/>
      <c r="AL200" s="128"/>
      <c r="AM200" s="129"/>
      <c r="AN200" s="14"/>
      <c r="AO200" s="128"/>
      <c r="AP200" s="129"/>
      <c r="AQ200" s="14"/>
      <c r="AR200" s="128"/>
      <c r="AS200" s="129"/>
      <c r="AT200" s="14"/>
      <c r="AU200" s="128"/>
      <c r="AV200" s="129"/>
      <c r="AW200" s="14"/>
      <c r="AX200" s="128"/>
      <c r="AY200" s="129"/>
      <c r="AZ200" s="14"/>
      <c r="BA200" s="128"/>
      <c r="BB200" s="129"/>
      <c r="BC200" s="14"/>
      <c r="BD200" s="128"/>
      <c r="BE200" s="129"/>
      <c r="BF200" s="14"/>
      <c r="BG200" s="128"/>
      <c r="BH200" s="129"/>
      <c r="BI200" s="14"/>
      <c r="BJ200" s="128"/>
      <c r="BK200" s="129"/>
      <c r="BL200" s="14"/>
      <c r="BM200" s="128"/>
      <c r="BN200" s="129"/>
      <c r="BO200" s="14"/>
      <c r="BP200" s="128"/>
      <c r="BQ200" s="129"/>
      <c r="BR200" s="14"/>
      <c r="BS200" s="128"/>
      <c r="BT200" s="129"/>
      <c r="CS200" s="29"/>
      <c r="CV200" s="29"/>
      <c r="CY200" s="29"/>
      <c r="DB200" s="8"/>
      <c r="DE200" s="8"/>
      <c r="DH200" s="8"/>
      <c r="DK200" s="8"/>
      <c r="DN200" s="8"/>
      <c r="DQ200" s="8"/>
      <c r="DT200" s="8"/>
      <c r="DW200" s="8"/>
      <c r="DZ200" s="8"/>
    </row>
    <row r="201" spans="1:277">
      <c r="A201" s="23"/>
      <c r="B201" s="24"/>
      <c r="D201" s="40"/>
      <c r="E201" s="36"/>
      <c r="F201" s="508"/>
      <c r="I201" s="98"/>
      <c r="N201" s="128"/>
      <c r="Q201" s="128"/>
      <c r="S201" s="21"/>
      <c r="T201" s="128"/>
      <c r="V201" s="21"/>
      <c r="W201" s="128"/>
      <c r="X201" s="148"/>
      <c r="Y201" s="21"/>
      <c r="Z201" s="128"/>
      <c r="AA201" s="148"/>
      <c r="AB201" s="21"/>
      <c r="AC201" s="128"/>
      <c r="AD201" s="129"/>
      <c r="AE201" s="14"/>
      <c r="AF201" s="128"/>
      <c r="AG201" s="129"/>
      <c r="AH201" s="14"/>
      <c r="AI201" s="128"/>
      <c r="AJ201" s="129"/>
      <c r="AK201" s="14"/>
      <c r="AL201" s="128"/>
      <c r="AM201" s="129"/>
      <c r="AN201" s="14"/>
      <c r="AO201" s="128"/>
      <c r="AP201" s="129"/>
      <c r="AQ201" s="14"/>
      <c r="AR201" s="128"/>
      <c r="AS201" s="129"/>
      <c r="AT201" s="14"/>
      <c r="AU201" s="128"/>
      <c r="AV201" s="129"/>
      <c r="AW201" s="14"/>
      <c r="AX201" s="128"/>
      <c r="AY201" s="129"/>
      <c r="AZ201" s="14"/>
      <c r="BA201" s="128"/>
      <c r="BB201" s="129"/>
      <c r="BC201" s="14"/>
      <c r="BD201" s="128"/>
      <c r="BE201" s="129"/>
      <c r="BF201" s="14"/>
      <c r="BG201" s="128"/>
      <c r="BH201" s="129"/>
      <c r="BI201" s="14"/>
      <c r="BJ201" s="128"/>
      <c r="BK201" s="129"/>
      <c r="BL201" s="14"/>
      <c r="BM201" s="128"/>
      <c r="BN201" s="129"/>
      <c r="BO201" s="14"/>
      <c r="BP201" s="128"/>
      <c r="BQ201" s="129"/>
      <c r="BR201" s="14"/>
      <c r="BS201" s="128"/>
      <c r="BT201" s="129"/>
      <c r="BU201" s="14"/>
      <c r="BV201" s="128"/>
      <c r="BW201" s="129"/>
      <c r="BX201" s="14"/>
      <c r="BY201" s="128"/>
      <c r="BZ201" s="129"/>
      <c r="CA201" s="14"/>
      <c r="CB201" s="128"/>
      <c r="CC201" s="129"/>
      <c r="CD201" s="14"/>
      <c r="CE201" s="128"/>
      <c r="CF201" s="129"/>
      <c r="CG201" s="14"/>
      <c r="CH201" s="128"/>
      <c r="CI201" s="129"/>
      <c r="CJ201" s="14"/>
      <c r="CK201" s="128"/>
      <c r="CL201" s="129"/>
      <c r="CM201" s="14"/>
      <c r="CN201" s="128"/>
      <c r="CO201" s="129"/>
      <c r="CP201" s="14"/>
      <c r="CQ201" s="128"/>
      <c r="CR201" s="129"/>
      <c r="CS201" s="14"/>
      <c r="CT201" s="128"/>
      <c r="CU201" s="129"/>
      <c r="CV201" s="14"/>
      <c r="CW201" s="128"/>
      <c r="CX201" s="129"/>
      <c r="CY201" s="14"/>
      <c r="CZ201" s="128"/>
      <c r="DA201" s="129"/>
      <c r="DB201" s="21"/>
      <c r="DC201" s="128"/>
      <c r="DD201" s="129"/>
      <c r="DE201" s="21"/>
      <c r="DF201" s="128"/>
      <c r="DG201" s="129"/>
      <c r="DH201" s="21"/>
      <c r="DI201" s="128"/>
      <c r="DJ201" s="129"/>
      <c r="DK201" s="21"/>
      <c r="DL201" s="128"/>
      <c r="DM201" s="129"/>
      <c r="DN201" s="21"/>
      <c r="DO201" s="128"/>
      <c r="DP201" s="129"/>
      <c r="DQ201" s="21"/>
      <c r="DR201" s="128"/>
      <c r="DS201" s="129"/>
      <c r="DT201" s="21"/>
      <c r="DU201" s="128"/>
      <c r="DV201" s="129"/>
      <c r="DW201" s="21"/>
      <c r="DX201" s="128"/>
      <c r="DY201" s="129"/>
      <c r="DZ201" s="21"/>
      <c r="EA201" s="128"/>
      <c r="EB201" s="129"/>
      <c r="EC201" s="21"/>
      <c r="ED201" s="128"/>
      <c r="EE201" s="129"/>
      <c r="EF201" s="21"/>
      <c r="EG201" s="128"/>
      <c r="EH201" s="129"/>
      <c r="EI201" s="21"/>
      <c r="EJ201" s="128"/>
      <c r="EK201" s="129"/>
      <c r="EL201" s="21"/>
      <c r="EM201" s="128"/>
      <c r="EN201" s="129"/>
      <c r="EO201" s="21"/>
      <c r="EP201" s="128"/>
      <c r="EQ201" s="129"/>
      <c r="ER201" s="21"/>
      <c r="ES201" s="128"/>
      <c r="ET201" s="129"/>
      <c r="EU201" s="21"/>
      <c r="EV201" s="128"/>
      <c r="EW201" s="129"/>
      <c r="EX201" s="63"/>
      <c r="EY201" s="128"/>
      <c r="EZ201" s="129"/>
      <c r="FA201" s="63"/>
      <c r="FB201" s="128"/>
      <c r="FC201" s="129"/>
      <c r="FD201" s="63"/>
      <c r="FE201" s="128"/>
      <c r="FF201" s="129"/>
      <c r="FG201" s="63"/>
      <c r="FH201" s="128"/>
      <c r="FI201" s="129"/>
      <c r="FJ201" s="21"/>
      <c r="FK201" s="128"/>
      <c r="FL201" s="129"/>
      <c r="FM201" s="63"/>
      <c r="FN201" s="128"/>
      <c r="FO201" s="131"/>
      <c r="FP201" s="63"/>
      <c r="FQ201" s="128"/>
      <c r="FR201" s="131"/>
      <c r="FS201" s="63"/>
      <c r="FT201" s="128"/>
      <c r="FU201" s="131"/>
      <c r="FV201" s="63"/>
      <c r="FW201" s="128"/>
      <c r="FX201" s="131"/>
      <c r="FY201" s="63"/>
      <c r="FZ201" s="128"/>
      <c r="GA201" s="131"/>
      <c r="GB201" s="64"/>
      <c r="GC201" s="21"/>
      <c r="GD201" s="131"/>
      <c r="GE201" s="8"/>
      <c r="GH201" s="8"/>
      <c r="GK201" s="8"/>
      <c r="GN201" s="8"/>
    </row>
    <row r="202" spans="1:277">
      <c r="A202" s="23"/>
      <c r="B202" s="24"/>
      <c r="E202" s="5"/>
      <c r="F202" s="508"/>
      <c r="I202" s="57"/>
      <c r="N202" s="128"/>
      <c r="Q202" s="128"/>
      <c r="S202" s="21"/>
      <c r="T202" s="128"/>
      <c r="V202" s="21"/>
      <c r="W202" s="128"/>
      <c r="X202" s="148"/>
      <c r="Y202" s="21"/>
      <c r="Z202" s="128"/>
      <c r="AA202" s="148"/>
      <c r="AB202" s="21"/>
      <c r="AC202" s="128"/>
      <c r="AD202" s="129"/>
      <c r="AE202" s="14"/>
      <c r="AF202" s="128"/>
      <c r="AG202" s="129"/>
      <c r="AH202" s="45"/>
      <c r="AI202" s="128"/>
      <c r="AJ202" s="129"/>
      <c r="AK202" s="45"/>
      <c r="AL202" s="128"/>
      <c r="AM202" s="129"/>
      <c r="AN202" s="45"/>
      <c r="AO202" s="128"/>
      <c r="AP202" s="129"/>
      <c r="AQ202" s="45"/>
      <c r="AR202" s="128"/>
      <c r="AS202" s="129"/>
      <c r="AT202" s="14"/>
      <c r="AU202" s="128"/>
      <c r="AV202" s="129"/>
      <c r="AW202" s="45"/>
      <c r="AX202" s="128"/>
      <c r="AY202" s="131"/>
      <c r="AZ202" s="45"/>
      <c r="BA202" s="128"/>
      <c r="BB202" s="131"/>
      <c r="BC202" s="45"/>
      <c r="BD202" s="128"/>
      <c r="BE202" s="131"/>
      <c r="BF202" s="45"/>
      <c r="BG202" s="128"/>
      <c r="BH202" s="131"/>
      <c r="BI202" s="45"/>
      <c r="BJ202" s="128"/>
      <c r="BK202" s="131"/>
      <c r="BL202" s="46"/>
      <c r="BM202" s="21"/>
      <c r="BN202" s="131"/>
      <c r="BO202" s="13"/>
      <c r="BP202" s="21"/>
      <c r="BQ202" s="129"/>
      <c r="BR202" s="13"/>
      <c r="BS202" s="21"/>
      <c r="BT202" s="129"/>
      <c r="BU202" s="13"/>
      <c r="BV202" s="21"/>
      <c r="BW202" s="129"/>
      <c r="BX202" s="13"/>
      <c r="BY202" s="21"/>
      <c r="BZ202" s="129"/>
      <c r="CA202" s="13"/>
      <c r="CB202" s="21"/>
      <c r="CC202" s="129"/>
      <c r="CS202" s="29"/>
      <c r="CV202" s="29"/>
      <c r="CY202" s="29"/>
      <c r="DB202" s="8"/>
      <c r="DE202" s="8"/>
      <c r="DH202" s="8"/>
      <c r="DK202" s="8"/>
      <c r="DN202" s="8"/>
      <c r="DQ202" s="8"/>
      <c r="DT202" s="8"/>
      <c r="DW202" s="8"/>
      <c r="DZ202" s="8"/>
      <c r="EC202" s="8"/>
      <c r="EF202" s="8"/>
      <c r="EI202" s="8"/>
      <c r="EL202" s="8"/>
      <c r="EO202" s="8"/>
      <c r="ER202" s="8"/>
      <c r="EU202" s="8"/>
      <c r="EX202" s="8"/>
      <c r="FA202" s="8"/>
      <c r="FD202" s="8"/>
      <c r="FG202" s="8"/>
      <c r="FJ202" s="8"/>
      <c r="FM202" s="8"/>
      <c r="FP202" s="8"/>
      <c r="FS202" s="8"/>
      <c r="FV202" s="8"/>
      <c r="FY202" s="8"/>
      <c r="GB202" s="8"/>
      <c r="GE202" s="8"/>
      <c r="GH202" s="8"/>
      <c r="GK202" s="8"/>
      <c r="GN202" s="8"/>
      <c r="GQ202" s="8"/>
      <c r="GT202" s="8"/>
      <c r="GW202" s="8"/>
      <c r="GZ202" s="8"/>
      <c r="HC202" s="8"/>
      <c r="HF202" s="8"/>
      <c r="HI202" s="8"/>
      <c r="HL202" s="8"/>
    </row>
    <row r="203" spans="1:277">
      <c r="A203" s="23"/>
      <c r="B203" s="24"/>
      <c r="D203" s="40"/>
      <c r="E203" s="36"/>
      <c r="I203" s="98"/>
      <c r="J203" s="154"/>
      <c r="N203" s="128"/>
      <c r="Q203" s="128"/>
      <c r="S203" s="21"/>
      <c r="T203" s="128"/>
      <c r="V203" s="21"/>
      <c r="W203" s="128"/>
      <c r="X203" s="148"/>
      <c r="Y203" s="21"/>
      <c r="Z203" s="128"/>
      <c r="AA203" s="148"/>
      <c r="AB203" s="21"/>
      <c r="AC203" s="128"/>
      <c r="AD203" s="129"/>
      <c r="AE203" s="14"/>
      <c r="AF203" s="128"/>
      <c r="AG203" s="129"/>
      <c r="AH203" s="14"/>
      <c r="AI203" s="128"/>
      <c r="AJ203" s="129"/>
      <c r="AK203" s="14"/>
      <c r="AL203" s="128"/>
      <c r="AM203" s="129"/>
      <c r="AN203" s="14"/>
      <c r="AO203" s="128"/>
      <c r="AP203" s="129"/>
      <c r="AQ203" s="14"/>
      <c r="AR203" s="128"/>
      <c r="AS203" s="129"/>
      <c r="AT203" s="14"/>
      <c r="AU203" s="128"/>
      <c r="AV203" s="129"/>
      <c r="AW203" s="14"/>
      <c r="AX203" s="128"/>
      <c r="AY203" s="129"/>
      <c r="AZ203" s="14"/>
      <c r="BA203" s="128"/>
      <c r="BB203" s="129"/>
      <c r="BC203" s="14"/>
      <c r="BD203" s="128"/>
      <c r="BE203" s="129"/>
      <c r="BF203" s="14"/>
      <c r="BG203" s="128"/>
      <c r="BH203" s="129"/>
      <c r="BI203" s="14"/>
      <c r="BJ203" s="128"/>
      <c r="BK203" s="129"/>
      <c r="BL203" s="14"/>
      <c r="BM203" s="128"/>
      <c r="BN203" s="129"/>
      <c r="BO203" s="14"/>
      <c r="BP203" s="128"/>
      <c r="BQ203" s="129"/>
      <c r="BR203" s="14"/>
      <c r="BS203" s="128"/>
      <c r="BT203" s="129"/>
      <c r="BU203" s="14"/>
      <c r="BV203" s="128"/>
      <c r="BW203" s="129"/>
      <c r="BX203" s="14"/>
      <c r="BY203" s="128"/>
      <c r="BZ203" s="129"/>
      <c r="CA203" s="14"/>
      <c r="CB203" s="128"/>
      <c r="CC203" s="129"/>
      <c r="CD203" s="14"/>
      <c r="CE203" s="128"/>
      <c r="CF203" s="129"/>
      <c r="CG203" s="14"/>
      <c r="CH203" s="128"/>
      <c r="CI203" s="129"/>
      <c r="CJ203" s="14"/>
      <c r="CK203" s="128"/>
      <c r="CL203" s="129"/>
      <c r="CM203" s="14"/>
      <c r="CN203" s="128"/>
      <c r="CO203" s="129"/>
      <c r="CP203" s="14"/>
      <c r="CQ203" s="128"/>
      <c r="CR203" s="129"/>
      <c r="CS203" s="14"/>
      <c r="CT203" s="128"/>
      <c r="CU203" s="129"/>
      <c r="CV203" s="14"/>
      <c r="CW203" s="128"/>
      <c r="CX203" s="129"/>
      <c r="CY203" s="14"/>
      <c r="CZ203" s="128"/>
      <c r="DA203" s="129"/>
      <c r="DB203" s="14"/>
      <c r="DC203" s="128"/>
      <c r="DD203" s="129"/>
      <c r="DE203" s="14"/>
      <c r="DF203" s="128"/>
      <c r="DG203" s="129"/>
      <c r="DH203" s="14"/>
      <c r="DI203" s="128"/>
      <c r="DJ203" s="129"/>
      <c r="DK203" s="14"/>
      <c r="DL203" s="128"/>
      <c r="DM203" s="129"/>
      <c r="DN203" s="14"/>
      <c r="DO203" s="128"/>
      <c r="DP203" s="129"/>
      <c r="DQ203" s="14"/>
      <c r="DR203" s="128"/>
      <c r="DS203" s="129"/>
      <c r="DT203" s="14"/>
      <c r="DU203" s="128"/>
      <c r="DV203" s="129"/>
      <c r="DW203" s="14"/>
      <c r="DX203" s="128"/>
      <c r="DY203" s="129"/>
      <c r="DZ203" s="14"/>
      <c r="EA203" s="128"/>
      <c r="EB203" s="129"/>
      <c r="EC203" s="14"/>
      <c r="ED203" s="128"/>
      <c r="EE203" s="129"/>
      <c r="EF203" s="14"/>
      <c r="EG203" s="128"/>
      <c r="EH203" s="129"/>
      <c r="EI203" s="14"/>
      <c r="EJ203" s="128"/>
      <c r="EK203" s="129"/>
      <c r="EL203" s="14"/>
      <c r="EM203" s="128"/>
      <c r="EN203" s="129"/>
      <c r="EO203" s="14"/>
      <c r="EP203" s="128"/>
      <c r="EQ203" s="129"/>
      <c r="ER203" s="14"/>
      <c r="ES203" s="128"/>
      <c r="ET203" s="129"/>
      <c r="EU203" s="14"/>
      <c r="EV203" s="128"/>
      <c r="EW203" s="129"/>
      <c r="EX203" s="14"/>
      <c r="EY203" s="128"/>
      <c r="EZ203" s="129"/>
      <c r="FA203" s="14"/>
      <c r="FB203" s="128"/>
      <c r="FC203" s="129"/>
      <c r="FD203" s="14"/>
      <c r="FE203" s="128"/>
      <c r="FF203" s="129"/>
      <c r="FG203" s="14"/>
      <c r="FH203" s="128"/>
      <c r="FI203" s="129"/>
      <c r="FJ203" s="14"/>
      <c r="FK203" s="128"/>
      <c r="FL203" s="129"/>
      <c r="FM203" s="14"/>
      <c r="FN203" s="128"/>
      <c r="FO203" s="129"/>
      <c r="FP203" s="14"/>
      <c r="FQ203" s="128"/>
      <c r="FR203" s="129"/>
      <c r="FS203" s="14"/>
      <c r="FT203" s="128"/>
      <c r="FU203" s="129"/>
      <c r="FV203" s="14"/>
      <c r="FW203" s="128"/>
      <c r="FX203" s="129"/>
      <c r="FY203" s="14"/>
      <c r="FZ203" s="128"/>
      <c r="GA203" s="129"/>
      <c r="GB203" s="14"/>
      <c r="GC203" s="128"/>
      <c r="GD203" s="129"/>
      <c r="GE203" s="14"/>
      <c r="GF203" s="128"/>
      <c r="GG203" s="129"/>
      <c r="GH203" s="14"/>
      <c r="GI203" s="128"/>
      <c r="GJ203" s="129"/>
      <c r="GK203" s="14"/>
      <c r="GL203" s="128"/>
      <c r="GM203" s="129"/>
      <c r="GN203" s="14"/>
      <c r="GO203" s="128"/>
      <c r="GP203" s="129"/>
      <c r="GQ203" s="21"/>
      <c r="GR203" s="128"/>
      <c r="GS203" s="129"/>
      <c r="GT203" s="21"/>
      <c r="GU203" s="128"/>
      <c r="GV203" s="129"/>
      <c r="GW203" s="21"/>
      <c r="GX203" s="128"/>
      <c r="GY203" s="129"/>
      <c r="GZ203" s="21"/>
      <c r="HA203" s="128"/>
      <c r="HB203" s="129"/>
      <c r="HC203" s="21"/>
      <c r="HD203" s="128"/>
      <c r="HE203" s="129"/>
      <c r="HF203" s="21"/>
      <c r="HG203" s="128"/>
      <c r="HH203" s="129"/>
      <c r="HI203" s="21"/>
      <c r="HJ203" s="128"/>
      <c r="HK203" s="129"/>
      <c r="HL203" s="21"/>
      <c r="HM203" s="128"/>
      <c r="HN203" s="129"/>
      <c r="HO203" s="21"/>
      <c r="HP203" s="128"/>
      <c r="HQ203" s="129"/>
      <c r="HR203" s="21"/>
      <c r="HS203" s="128"/>
      <c r="HT203" s="129"/>
      <c r="HU203" s="21"/>
      <c r="HV203" s="128"/>
      <c r="HW203" s="129"/>
      <c r="HX203" s="64"/>
      <c r="HY203" s="21"/>
      <c r="HZ203" s="129"/>
    </row>
    <row r="204" spans="1:277">
      <c r="A204" s="23"/>
      <c r="B204" s="24"/>
      <c r="D204" s="40"/>
      <c r="E204" s="36"/>
      <c r="I204" s="98"/>
      <c r="J204" s="154"/>
      <c r="N204" s="128"/>
      <c r="Q204" s="128"/>
      <c r="S204" s="21"/>
      <c r="T204" s="128"/>
      <c r="V204" s="21"/>
      <c r="W204" s="128"/>
      <c r="X204" s="148"/>
      <c r="Y204" s="21"/>
      <c r="Z204" s="128"/>
      <c r="AA204" s="148"/>
      <c r="AB204" s="21"/>
      <c r="AC204" s="128"/>
      <c r="AD204" s="129"/>
      <c r="AE204" s="14"/>
      <c r="AF204" s="128"/>
      <c r="AG204" s="129"/>
      <c r="AH204" s="14"/>
      <c r="AI204" s="128"/>
      <c r="AJ204" s="129"/>
      <c r="AK204" s="14"/>
      <c r="AL204" s="128"/>
      <c r="AM204" s="129"/>
      <c r="AN204" s="14"/>
      <c r="AO204" s="128"/>
      <c r="AP204" s="129"/>
      <c r="AQ204" s="14"/>
      <c r="AR204" s="128"/>
      <c r="AS204" s="129"/>
      <c r="AT204" s="14"/>
      <c r="AU204" s="128"/>
      <c r="AV204" s="129"/>
      <c r="AW204" s="14"/>
      <c r="AX204" s="128"/>
      <c r="AY204" s="129"/>
      <c r="AZ204" s="14"/>
      <c r="BA204" s="128"/>
      <c r="BB204" s="129"/>
      <c r="BC204" s="14"/>
      <c r="BD204" s="128"/>
      <c r="BE204" s="129"/>
      <c r="BF204" s="14"/>
      <c r="BG204" s="128"/>
      <c r="BH204" s="129"/>
      <c r="BI204" s="14"/>
      <c r="BJ204" s="128"/>
      <c r="BK204" s="129"/>
      <c r="BL204" s="14"/>
      <c r="BM204" s="128"/>
      <c r="BN204" s="129"/>
      <c r="BO204" s="14"/>
      <c r="BP204" s="128"/>
      <c r="BQ204" s="129"/>
      <c r="BR204" s="14"/>
      <c r="BS204" s="128"/>
      <c r="BT204" s="129"/>
      <c r="BU204" s="14"/>
      <c r="BV204" s="128"/>
      <c r="BW204" s="129"/>
      <c r="BX204" s="14"/>
      <c r="BY204" s="128"/>
      <c r="BZ204" s="129"/>
      <c r="CA204" s="14"/>
      <c r="CB204" s="128"/>
      <c r="CC204" s="129"/>
      <c r="CD204" s="14"/>
      <c r="CE204" s="128"/>
      <c r="CF204" s="129"/>
      <c r="CG204" s="14"/>
      <c r="CH204" s="128"/>
      <c r="CI204" s="129"/>
      <c r="CJ204" s="14"/>
      <c r="CK204" s="128"/>
      <c r="CL204" s="129"/>
      <c r="CM204" s="14"/>
      <c r="CN204" s="128"/>
      <c r="CO204" s="129"/>
      <c r="CP204" s="14"/>
      <c r="CQ204" s="128"/>
      <c r="CR204" s="129"/>
      <c r="CS204" s="14"/>
      <c r="CT204" s="128"/>
      <c r="CU204" s="129"/>
      <c r="CV204" s="14"/>
      <c r="CW204" s="128"/>
      <c r="CX204" s="129"/>
      <c r="CY204" s="14"/>
      <c r="CZ204" s="128"/>
      <c r="DA204" s="129"/>
      <c r="DB204" s="14"/>
      <c r="DC204" s="128"/>
      <c r="DD204" s="129"/>
      <c r="DE204" s="14"/>
      <c r="DF204" s="128"/>
      <c r="DG204" s="129"/>
      <c r="DH204" s="14"/>
      <c r="DI204" s="128"/>
      <c r="DJ204" s="129"/>
      <c r="DK204" s="14"/>
      <c r="DL204" s="128"/>
      <c r="DM204" s="129"/>
      <c r="DN204" s="14"/>
      <c r="DO204" s="128"/>
      <c r="DP204" s="129"/>
      <c r="DQ204" s="14"/>
      <c r="DR204" s="128"/>
      <c r="DS204" s="129"/>
      <c r="DT204" s="46"/>
      <c r="DU204" s="21"/>
      <c r="DV204" s="129"/>
      <c r="DW204" s="29"/>
      <c r="DZ204" s="29"/>
      <c r="EC204" s="29"/>
      <c r="EF204" s="29"/>
      <c r="EI204" s="29"/>
      <c r="EL204" s="29"/>
      <c r="EO204" s="29"/>
      <c r="ER204" s="29"/>
      <c r="EU204" s="29"/>
      <c r="EX204" s="29"/>
      <c r="FA204" s="29"/>
      <c r="FD204" s="29"/>
      <c r="FG204" s="29"/>
      <c r="FJ204" s="29"/>
      <c r="FM204" s="29"/>
      <c r="FP204" s="29"/>
      <c r="FS204" s="29"/>
      <c r="FV204" s="29"/>
      <c r="FY204" s="29"/>
      <c r="GB204" s="29"/>
      <c r="GE204" s="29"/>
      <c r="GH204" s="29"/>
      <c r="GK204" s="29"/>
      <c r="GN204" s="29"/>
      <c r="GQ204" s="29"/>
      <c r="GT204" s="29"/>
      <c r="GW204" s="29"/>
      <c r="GZ204" s="29"/>
      <c r="HC204" s="29"/>
      <c r="HF204" s="29"/>
      <c r="HI204" s="29"/>
      <c r="HL204" s="29"/>
      <c r="HO204" s="29"/>
      <c r="HR204" s="29"/>
      <c r="HU204" s="29"/>
      <c r="HX204" s="29"/>
      <c r="IA204" s="29"/>
      <c r="ID204" s="29"/>
      <c r="IG204" s="29"/>
      <c r="IJ204" s="29"/>
      <c r="IM204" s="29"/>
      <c r="IP204" s="29"/>
      <c r="IS204" s="29"/>
      <c r="IV204" s="29"/>
      <c r="IX204" s="33"/>
      <c r="IY204" s="29"/>
      <c r="JA204" s="33"/>
      <c r="JB204" s="29"/>
      <c r="JD204" s="33"/>
      <c r="JH204" s="29"/>
      <c r="JK204" s="29"/>
      <c r="JN204" s="29"/>
      <c r="JQ204" s="29"/>
    </row>
    <row r="205" spans="1:277">
      <c r="A205" s="23"/>
      <c r="B205" s="24"/>
      <c r="D205" s="40"/>
      <c r="E205" s="5"/>
      <c r="G205" s="262"/>
      <c r="H205" s="153"/>
      <c r="I205" s="59"/>
      <c r="N205" s="128"/>
      <c r="P205" s="11"/>
      <c r="Q205" s="21"/>
      <c r="S205" s="21"/>
      <c r="T205" s="128"/>
      <c r="V205" s="11"/>
      <c r="W205" s="21"/>
      <c r="X205" s="148"/>
      <c r="Y205" s="21"/>
      <c r="Z205" s="128"/>
      <c r="AA205" s="148"/>
      <c r="AB205" s="11"/>
      <c r="AC205" s="21"/>
      <c r="AD205" s="129"/>
      <c r="AE205" s="14"/>
      <c r="AF205" s="128"/>
      <c r="AG205" s="129"/>
      <c r="CO205" s="8"/>
      <c r="CR205" s="8"/>
      <c r="CS205" s="8"/>
      <c r="CV205" s="8"/>
      <c r="CY205" s="8"/>
      <c r="DB205" s="8"/>
      <c r="DE205" s="8"/>
      <c r="DH205" s="8"/>
      <c r="DK205" s="8"/>
      <c r="DN205" s="8"/>
      <c r="DQ205" s="8"/>
      <c r="DT205" s="8"/>
      <c r="DW205" s="8"/>
      <c r="DZ205" s="8"/>
      <c r="EC205" s="8"/>
      <c r="EF205" s="8"/>
      <c r="EI205" s="8"/>
      <c r="EL205" s="8"/>
      <c r="EO205" s="8"/>
      <c r="ER205" s="8"/>
      <c r="EU205" s="8"/>
      <c r="EX205" s="8"/>
      <c r="FA205" s="8"/>
      <c r="FD205" s="8"/>
      <c r="FG205" s="8"/>
      <c r="FJ205" s="8"/>
      <c r="FM205" s="8"/>
      <c r="FP205" s="8"/>
      <c r="FS205" s="8"/>
    </row>
    <row r="206" spans="1:277">
      <c r="A206" s="23"/>
      <c r="B206" s="24"/>
      <c r="D206" s="40"/>
      <c r="E206" s="5"/>
      <c r="G206" s="262"/>
      <c r="H206" s="153"/>
      <c r="I206" s="59"/>
      <c r="N206" s="128"/>
      <c r="P206" s="11"/>
      <c r="Q206" s="21"/>
      <c r="S206" s="21"/>
      <c r="T206" s="128"/>
      <c r="V206" s="11"/>
      <c r="W206" s="21"/>
      <c r="X206" s="148"/>
      <c r="Y206" s="21"/>
      <c r="Z206" s="128"/>
      <c r="AA206" s="148"/>
      <c r="AB206" s="11"/>
      <c r="AC206" s="21"/>
      <c r="AD206" s="129"/>
      <c r="AE206" s="14"/>
      <c r="AF206" s="128"/>
      <c r="AG206" s="129"/>
      <c r="CS206" s="8"/>
      <c r="CV206" s="8"/>
      <c r="CY206" s="8"/>
      <c r="DB206" s="8"/>
      <c r="DE206" s="8"/>
      <c r="DH206" s="8"/>
    </row>
    <row r="207" spans="1:277">
      <c r="A207" s="23"/>
      <c r="B207" s="24"/>
      <c r="D207" s="40"/>
      <c r="E207" s="5"/>
      <c r="G207" s="262"/>
      <c r="H207" s="153"/>
      <c r="I207" s="59"/>
      <c r="N207" s="128"/>
      <c r="P207" s="11"/>
      <c r="Q207" s="21"/>
      <c r="S207" s="21"/>
      <c r="T207" s="128"/>
      <c r="V207" s="11"/>
      <c r="W207" s="21"/>
      <c r="X207" s="148"/>
      <c r="Y207" s="21"/>
      <c r="Z207" s="128"/>
      <c r="AA207" s="148"/>
      <c r="AB207" s="11"/>
      <c r="AC207" s="21"/>
      <c r="AD207" s="129"/>
      <c r="AE207" s="14"/>
      <c r="AF207" s="128"/>
      <c r="AG207" s="129"/>
      <c r="AJ207" s="8"/>
      <c r="CS207" s="8"/>
      <c r="CV207" s="8"/>
      <c r="CY207" s="8"/>
      <c r="DB207" s="8"/>
      <c r="DE207" s="8"/>
      <c r="DH207" s="8"/>
      <c r="DK207" s="8"/>
      <c r="DN207" s="8"/>
      <c r="DQ207" s="8"/>
    </row>
    <row r="208" spans="1:277">
      <c r="A208" s="23"/>
      <c r="B208" s="24"/>
      <c r="D208" s="40"/>
      <c r="E208" s="5"/>
      <c r="G208" s="262"/>
      <c r="H208" s="153"/>
      <c r="I208" s="59"/>
      <c r="N208" s="128"/>
      <c r="P208" s="11"/>
      <c r="Q208" s="21"/>
      <c r="S208" s="21"/>
      <c r="T208" s="128"/>
      <c r="V208" s="11"/>
      <c r="W208" s="21"/>
      <c r="X208" s="148"/>
      <c r="Y208" s="21"/>
      <c r="Z208" s="128"/>
      <c r="AA208" s="148"/>
      <c r="AB208" s="11"/>
      <c r="AC208" s="21"/>
      <c r="AD208" s="129"/>
      <c r="AE208" s="14"/>
      <c r="AF208" s="128"/>
      <c r="AG208" s="129"/>
      <c r="AJ208" s="8"/>
      <c r="CS208" s="8"/>
      <c r="CV208" s="8"/>
      <c r="CY208" s="8"/>
      <c r="DB208" s="8"/>
      <c r="DE208" s="8"/>
      <c r="DH208" s="8"/>
      <c r="DK208" s="8"/>
      <c r="DN208" s="8"/>
      <c r="DQ208" s="8"/>
    </row>
    <row r="209" spans="1:417">
      <c r="A209" s="23"/>
      <c r="B209" s="24"/>
      <c r="E209" s="5"/>
      <c r="I209" s="57"/>
      <c r="N209" s="21"/>
      <c r="Q209" s="21"/>
      <c r="S209" s="21"/>
      <c r="T209" s="21"/>
      <c r="V209" s="11"/>
      <c r="W209" s="4"/>
      <c r="X209" s="148"/>
      <c r="CS209" s="8"/>
      <c r="CV209" s="8"/>
    </row>
    <row r="210" spans="1:417">
      <c r="A210" s="23"/>
      <c r="B210" s="24"/>
      <c r="D210" s="40"/>
      <c r="E210" s="5"/>
      <c r="I210" s="57"/>
      <c r="N210" s="128"/>
      <c r="Q210" s="21"/>
      <c r="T210" s="21"/>
      <c r="V210" s="11"/>
      <c r="W210" s="4"/>
      <c r="X210" s="148"/>
      <c r="Y210" s="11"/>
      <c r="Z210" s="4"/>
      <c r="AA210" s="148"/>
      <c r="CR210" s="8"/>
      <c r="CS210" s="8"/>
      <c r="CV210" s="8"/>
      <c r="CY210" s="8"/>
      <c r="DB210" s="8"/>
      <c r="DE210" s="8"/>
      <c r="DH210" s="8"/>
      <c r="DK210" s="8"/>
      <c r="DN210" s="8"/>
      <c r="DQ210" s="8"/>
      <c r="DT210" s="8"/>
      <c r="DW210" s="8"/>
      <c r="DZ210" s="8"/>
      <c r="EC210" s="8"/>
      <c r="EF210" s="8"/>
      <c r="EI210" s="8"/>
      <c r="EL210" s="8"/>
      <c r="EO210" s="8"/>
      <c r="ER210" s="8"/>
      <c r="EU210" s="8"/>
      <c r="EX210" s="8"/>
      <c r="FA210" s="8"/>
      <c r="FD210" s="8"/>
      <c r="FG210" s="8"/>
      <c r="FJ210" s="8"/>
      <c r="FM210" s="8"/>
      <c r="FP210" s="8"/>
      <c r="FS210" s="8"/>
      <c r="FV210" s="8"/>
      <c r="FY210" s="8"/>
    </row>
    <row r="211" spans="1:417">
      <c r="A211" s="23"/>
      <c r="B211" s="24"/>
      <c r="D211" s="40"/>
      <c r="E211" s="5"/>
      <c r="I211" s="57"/>
      <c r="N211" s="128"/>
      <c r="Q211" s="128"/>
      <c r="T211" s="21"/>
      <c r="V211" s="11"/>
      <c r="W211" s="4"/>
      <c r="X211" s="148"/>
      <c r="Y211" s="11"/>
      <c r="Z211" s="4"/>
      <c r="AA211" s="148"/>
      <c r="CS211" s="8"/>
      <c r="CV211" s="29"/>
      <c r="CY211" s="8"/>
      <c r="DB211" s="8"/>
      <c r="DE211" s="8"/>
      <c r="DH211" s="8"/>
      <c r="DK211" s="8"/>
      <c r="DN211" s="8"/>
      <c r="DQ211" s="8"/>
      <c r="DT211" s="8"/>
      <c r="DW211" s="8"/>
      <c r="DZ211" s="8"/>
      <c r="EC211" s="8"/>
      <c r="EF211" s="8"/>
      <c r="EI211" s="8"/>
      <c r="EL211" s="8"/>
      <c r="EO211" s="8"/>
      <c r="ER211" s="8"/>
      <c r="ET211" s="8"/>
      <c r="EU211" s="8"/>
      <c r="EX211" s="8"/>
      <c r="FA211" s="8"/>
      <c r="FD211" s="8"/>
      <c r="FG211" s="8"/>
      <c r="FJ211" s="8"/>
      <c r="FM211" s="8"/>
      <c r="FP211" s="8"/>
      <c r="FS211" s="8"/>
      <c r="FV211" s="8"/>
      <c r="FY211" s="8"/>
      <c r="GB211" s="8"/>
      <c r="GE211" s="8"/>
      <c r="GH211" s="8"/>
      <c r="GK211" s="8"/>
      <c r="GN211" s="8"/>
      <c r="GQ211" s="8"/>
    </row>
    <row r="212" spans="1:417">
      <c r="A212" s="23"/>
      <c r="B212" s="24"/>
      <c r="E212" s="5"/>
      <c r="I212" s="57"/>
      <c r="N212" s="128"/>
      <c r="Q212" s="128"/>
      <c r="S212" s="21"/>
      <c r="T212" s="128"/>
      <c r="V212" s="11"/>
      <c r="W212" s="4"/>
      <c r="X212" s="148"/>
      <c r="Y212" s="11"/>
      <c r="Z212" s="4"/>
      <c r="AA212" s="148"/>
      <c r="CR212" s="33"/>
      <c r="CS212" s="8"/>
      <c r="CV212" s="29"/>
      <c r="CY212" s="29"/>
      <c r="DB212" s="29"/>
      <c r="DE212" s="29"/>
      <c r="DH212" s="29"/>
      <c r="DK212" s="29"/>
      <c r="DN212" s="29"/>
      <c r="DQ212" s="29"/>
      <c r="DT212" s="29"/>
      <c r="DW212" s="29"/>
      <c r="DZ212" s="29"/>
      <c r="EC212" s="29"/>
      <c r="EF212" s="29"/>
      <c r="EI212" s="29"/>
      <c r="EL212" s="29"/>
      <c r="EO212" s="29"/>
      <c r="ER212" s="29"/>
      <c r="EU212" s="29"/>
      <c r="EX212" s="29"/>
      <c r="FA212" s="29"/>
      <c r="FD212" s="29"/>
      <c r="FG212" s="29"/>
      <c r="FJ212" s="29"/>
      <c r="FM212" s="29"/>
      <c r="FP212" s="29"/>
      <c r="FS212" s="29"/>
      <c r="FV212" s="29"/>
      <c r="FY212" s="29"/>
    </row>
    <row r="213" spans="1:417">
      <c r="A213" s="23"/>
      <c r="B213" s="188"/>
      <c r="E213" s="470"/>
      <c r="F213" s="184"/>
      <c r="I213" s="57"/>
      <c r="N213" s="128"/>
      <c r="Q213" s="128"/>
      <c r="S213" s="21"/>
      <c r="T213" s="128"/>
      <c r="V213" s="21"/>
      <c r="W213" s="128"/>
      <c r="X213" s="148"/>
      <c r="Y213" s="11"/>
      <c r="Z213" s="4"/>
      <c r="AA213" s="148"/>
      <c r="CS213" s="8"/>
      <c r="CV213" s="8"/>
      <c r="CY213" s="8"/>
      <c r="DB213" s="8"/>
    </row>
    <row r="214" spans="1:417">
      <c r="A214" s="23"/>
      <c r="B214" s="24"/>
      <c r="E214" s="25"/>
      <c r="I214" s="57"/>
      <c r="N214" s="128"/>
      <c r="Q214" s="128"/>
      <c r="S214" s="21"/>
      <c r="T214" s="128"/>
      <c r="V214" s="21"/>
      <c r="W214" s="128"/>
      <c r="X214" s="148"/>
      <c r="Y214" s="21"/>
      <c r="Z214" s="128"/>
      <c r="AA214" s="148"/>
      <c r="AB214" s="21"/>
      <c r="AC214" s="128"/>
      <c r="AD214" s="129"/>
      <c r="AE214" s="14"/>
      <c r="AF214" s="128"/>
      <c r="AG214" s="129"/>
      <c r="AH214" s="12"/>
      <c r="AI214" s="21"/>
      <c r="AJ214" s="129"/>
      <c r="AK214" s="12"/>
      <c r="AL214" s="21"/>
      <c r="AM214" s="129"/>
      <c r="AP214" s="8"/>
      <c r="AS214" s="8"/>
      <c r="CS214" s="8"/>
      <c r="CV214" s="8"/>
      <c r="CY214" s="8"/>
      <c r="DB214" s="8"/>
      <c r="DE214" s="8"/>
      <c r="DH214" s="8"/>
      <c r="DK214" s="8"/>
      <c r="DN214" s="8"/>
      <c r="DQ214" s="8"/>
      <c r="DT214" s="8"/>
      <c r="DW214" s="8"/>
      <c r="DZ214" s="8"/>
      <c r="EC214" s="8"/>
      <c r="EF214" s="8"/>
      <c r="EI214" s="8"/>
      <c r="NF214" s="107"/>
      <c r="NG214" s="107"/>
      <c r="NH214" s="107"/>
      <c r="NI214" s="107"/>
      <c r="NJ214" s="107"/>
      <c r="NK214" s="107"/>
      <c r="NL214" s="107"/>
      <c r="NM214" s="107"/>
      <c r="NN214" s="107"/>
      <c r="NO214" s="107"/>
      <c r="NP214" s="107"/>
      <c r="NQ214" s="107"/>
      <c r="NR214" s="107"/>
      <c r="NS214" s="107"/>
      <c r="NT214" s="107"/>
      <c r="NU214" s="107"/>
      <c r="NV214" s="107"/>
      <c r="NW214" s="107"/>
      <c r="NX214" s="107"/>
      <c r="NY214" s="107"/>
      <c r="NZ214" s="107"/>
      <c r="OA214" s="107"/>
      <c r="OB214" s="107"/>
      <c r="OC214" s="107"/>
      <c r="OD214" s="107"/>
      <c r="OE214" s="107"/>
      <c r="OF214" s="107"/>
      <c r="OG214" s="107"/>
      <c r="OH214" s="107"/>
      <c r="OI214" s="107"/>
      <c r="OJ214" s="107"/>
      <c r="OK214" s="107"/>
      <c r="OL214" s="107"/>
      <c r="OM214" s="107"/>
      <c r="ON214" s="107"/>
      <c r="OO214" s="107"/>
      <c r="OP214" s="107"/>
      <c r="OQ214" s="107"/>
      <c r="OR214" s="107"/>
      <c r="OS214" s="107"/>
      <c r="OT214" s="107"/>
      <c r="OU214" s="107"/>
      <c r="OV214" s="107"/>
      <c r="OW214" s="107"/>
      <c r="OX214" s="107"/>
      <c r="OY214" s="107"/>
      <c r="OZ214" s="107"/>
      <c r="PA214" s="107"/>
    </row>
    <row r="215" spans="1:417">
      <c r="A215" s="23"/>
      <c r="B215" s="24"/>
      <c r="D215" s="42"/>
      <c r="E215" s="308"/>
      <c r="F215" s="302"/>
      <c r="G215" s="262"/>
      <c r="H215" s="153"/>
      <c r="I215" s="59"/>
      <c r="J215" s="154"/>
      <c r="K215" s="155"/>
      <c r="M215" s="31"/>
      <c r="N215" s="127"/>
      <c r="O215" s="143"/>
      <c r="P215" s="31"/>
      <c r="Q215" s="127"/>
      <c r="R215" s="143"/>
      <c r="S215" s="31"/>
      <c r="T215" s="127"/>
      <c r="U215" s="143"/>
      <c r="V215" s="31"/>
      <c r="W215" s="127"/>
      <c r="X215" s="143"/>
      <c r="Y215" s="31"/>
      <c r="Z215" s="127"/>
      <c r="AA215" s="143"/>
      <c r="AB215" s="31"/>
      <c r="AC215" s="127"/>
      <c r="AD215" s="133"/>
      <c r="AE215" s="83"/>
      <c r="AF215" s="127"/>
      <c r="AG215" s="133"/>
      <c r="AH215" s="83"/>
      <c r="AI215" s="127"/>
      <c r="AJ215" s="133"/>
      <c r="AK215" s="83"/>
      <c r="AL215" s="127"/>
      <c r="AM215" s="133"/>
      <c r="AN215" s="83"/>
      <c r="AO215" s="127"/>
      <c r="AP215" s="133"/>
      <c r="AQ215" s="257"/>
      <c r="AR215" s="23"/>
      <c r="AS215" s="23"/>
      <c r="AT215" s="257"/>
      <c r="AU215" s="23"/>
      <c r="AV215" s="23"/>
      <c r="AW215" s="257"/>
      <c r="AX215" s="23"/>
      <c r="AY215" s="23"/>
      <c r="AZ215" s="257"/>
      <c r="BA215" s="23"/>
      <c r="BB215" s="23"/>
      <c r="BC215" s="257"/>
      <c r="BD215" s="23"/>
      <c r="BE215" s="23"/>
      <c r="BF215" s="257"/>
      <c r="BG215" s="23"/>
      <c r="BH215" s="23"/>
      <c r="BI215" s="257"/>
      <c r="BJ215" s="23"/>
      <c r="BK215" s="23"/>
      <c r="BL215" s="257"/>
      <c r="BM215" s="23"/>
      <c r="BN215" s="23"/>
      <c r="BO215" s="257"/>
      <c r="BP215" s="23"/>
      <c r="BQ215" s="23"/>
      <c r="BR215" s="257"/>
      <c r="BS215" s="23"/>
      <c r="BT215" s="23"/>
      <c r="BU215" s="257"/>
      <c r="BV215" s="23"/>
      <c r="BW215" s="23"/>
      <c r="BX215" s="257"/>
      <c r="BY215" s="23"/>
      <c r="BZ215" s="23"/>
      <c r="CA215" s="257"/>
      <c r="CB215" s="23"/>
      <c r="CC215" s="23"/>
      <c r="CD215" s="257"/>
      <c r="CE215" s="23"/>
      <c r="CF215" s="23"/>
      <c r="CG215" s="257"/>
      <c r="CH215" s="23"/>
      <c r="CI215" s="23"/>
      <c r="CJ215" s="257"/>
      <c r="CK215" s="23"/>
      <c r="CL215" s="23"/>
      <c r="CM215" s="257"/>
      <c r="CN215" s="23"/>
      <c r="CO215" s="23"/>
      <c r="CP215" s="257"/>
      <c r="CQ215" s="23"/>
      <c r="CR215" s="23"/>
      <c r="CS215" s="28"/>
      <c r="CT215" s="23"/>
      <c r="CU215" s="23"/>
      <c r="CV215" s="28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</row>
    <row r="216" spans="1:417" s="107" customFormat="1">
      <c r="A216" s="23"/>
      <c r="B216" s="24"/>
      <c r="C216" s="15"/>
      <c r="D216" s="40"/>
      <c r="E216" s="5"/>
      <c r="F216" s="302"/>
      <c r="G216" s="144"/>
      <c r="H216" s="138"/>
      <c r="I216" s="60"/>
      <c r="J216" s="130"/>
      <c r="K216" s="130"/>
      <c r="L216" s="158"/>
      <c r="M216" s="21"/>
      <c r="N216" s="128"/>
      <c r="O216" s="148"/>
      <c r="P216" s="21"/>
      <c r="Q216" s="21"/>
      <c r="R216" s="148"/>
      <c r="S216" s="21"/>
      <c r="T216" s="128"/>
      <c r="U216" s="148"/>
      <c r="V216" s="10"/>
      <c r="W216" s="21"/>
      <c r="X216" s="148"/>
      <c r="Y216" s="10"/>
      <c r="Z216" s="7"/>
      <c r="AA216" s="148"/>
      <c r="AB216" s="10"/>
      <c r="AC216" s="7"/>
      <c r="AD216" s="140"/>
      <c r="AE216" s="12"/>
      <c r="AF216" s="4"/>
      <c r="AG216" s="6"/>
      <c r="AH216" s="29"/>
      <c r="AI216" s="1"/>
      <c r="AJ216" s="1"/>
      <c r="AK216" s="29"/>
      <c r="AL216" s="1"/>
      <c r="AM216" s="1"/>
      <c r="AN216" s="29"/>
      <c r="AO216" s="1"/>
      <c r="AP216" s="1"/>
      <c r="AQ216" s="29"/>
      <c r="AR216" s="1"/>
      <c r="AS216" s="1"/>
      <c r="AT216" s="29"/>
      <c r="AU216" s="1"/>
      <c r="AV216" s="1"/>
      <c r="AW216" s="29"/>
      <c r="AX216" s="1"/>
      <c r="AY216" s="1"/>
      <c r="AZ216" s="29"/>
      <c r="BA216" s="1"/>
      <c r="BB216" s="1"/>
      <c r="BC216" s="29"/>
      <c r="BD216" s="1"/>
      <c r="BE216" s="1"/>
      <c r="BF216" s="29"/>
      <c r="BG216" s="1"/>
      <c r="BH216" s="1"/>
      <c r="BI216" s="29"/>
      <c r="BJ216" s="1"/>
      <c r="BK216" s="1"/>
      <c r="BL216" s="29"/>
      <c r="BM216" s="1"/>
      <c r="BN216" s="1"/>
      <c r="BO216" s="29"/>
      <c r="BP216" s="1"/>
      <c r="BQ216" s="1"/>
      <c r="BR216" s="29"/>
      <c r="BS216" s="1"/>
      <c r="BT216" s="1"/>
      <c r="BU216" s="29"/>
      <c r="BV216" s="1"/>
      <c r="BW216" s="1"/>
      <c r="BX216" s="29"/>
      <c r="BY216" s="1"/>
      <c r="BZ216" s="1"/>
      <c r="CA216" s="29"/>
      <c r="CB216" s="1"/>
      <c r="CC216" s="1"/>
      <c r="CD216" s="29"/>
      <c r="CE216" s="1"/>
      <c r="CF216" s="1"/>
      <c r="CG216" s="29"/>
      <c r="CH216" s="1"/>
      <c r="CI216" s="1"/>
      <c r="CJ216" s="29"/>
      <c r="CK216" s="1"/>
      <c r="CL216" s="1"/>
      <c r="CM216" s="29"/>
      <c r="CN216" s="1"/>
      <c r="CO216" s="1"/>
      <c r="CP216" s="29"/>
      <c r="CQ216" s="1"/>
      <c r="CR216" s="1"/>
      <c r="CS216" s="29"/>
      <c r="CT216" s="1"/>
      <c r="CU216" s="1"/>
      <c r="CV216" s="8"/>
      <c r="CW216" s="1"/>
      <c r="CX216" s="1"/>
      <c r="CY216" s="8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</row>
    <row r="217" spans="1:417" s="23" customFormat="1">
      <c r="A217" s="28"/>
      <c r="B217" s="27"/>
      <c r="C217" s="15"/>
      <c r="D217" s="41"/>
      <c r="E217" s="25"/>
      <c r="F217" s="33"/>
      <c r="G217" s="144"/>
      <c r="H217" s="144"/>
      <c r="I217" s="58"/>
      <c r="J217" s="145"/>
      <c r="K217" s="128"/>
      <c r="L217" s="158"/>
      <c r="M217" s="21"/>
      <c r="N217" s="128"/>
      <c r="O217" s="148"/>
      <c r="P217" s="21"/>
      <c r="Q217" s="128"/>
      <c r="R217" s="148"/>
      <c r="S217" s="21"/>
      <c r="T217" s="128"/>
      <c r="U217" s="148"/>
      <c r="V217" s="21"/>
      <c r="W217" s="128"/>
      <c r="X217" s="148"/>
      <c r="Y217" s="21"/>
      <c r="Z217" s="128"/>
      <c r="AA217" s="148"/>
      <c r="AB217" s="21"/>
      <c r="AC217" s="128"/>
      <c r="AD217" s="148"/>
      <c r="AE217" s="45"/>
      <c r="AF217" s="128"/>
      <c r="AG217" s="149"/>
      <c r="AH217" s="45"/>
      <c r="AI217" s="128"/>
      <c r="AJ217" s="149"/>
      <c r="AK217" s="45"/>
      <c r="AL217" s="128"/>
      <c r="AM217" s="149"/>
      <c r="AN217" s="63"/>
      <c r="AO217" s="128"/>
      <c r="AP217" s="131"/>
      <c r="AQ217" s="63"/>
      <c r="AR217" s="128"/>
      <c r="AS217" s="131"/>
      <c r="AT217" s="63"/>
      <c r="AU217" s="128"/>
      <c r="AV217" s="131"/>
      <c r="AW217" s="63"/>
      <c r="AX217" s="128"/>
      <c r="AY217" s="131"/>
      <c r="AZ217" s="63"/>
      <c r="BA217" s="128"/>
      <c r="BB217" s="131"/>
      <c r="BC217" s="63"/>
      <c r="BD217" s="10"/>
      <c r="BE217" s="131"/>
      <c r="BF217" s="10"/>
      <c r="BG217" s="10"/>
      <c r="BH217" s="129"/>
      <c r="BI217" s="10"/>
      <c r="BJ217" s="10"/>
      <c r="BK217" s="129"/>
      <c r="BL217" s="10"/>
      <c r="BM217" s="10"/>
      <c r="BN217" s="129"/>
      <c r="BO217" s="10"/>
      <c r="BP217" s="10"/>
      <c r="BQ217" s="129"/>
      <c r="BR217" s="10"/>
      <c r="BS217" s="10"/>
      <c r="BT217" s="129"/>
      <c r="BU217" s="11"/>
      <c r="BV217" s="21"/>
      <c r="BW217" s="129"/>
      <c r="BX217" s="11"/>
      <c r="BY217" s="21"/>
      <c r="BZ217" s="129"/>
      <c r="CA217" s="11"/>
      <c r="CB217" s="21"/>
      <c r="CC217" s="129"/>
      <c r="CD217" s="11"/>
      <c r="CE217" s="21"/>
      <c r="CF217" s="129"/>
      <c r="CG217" s="11"/>
      <c r="CH217" s="21"/>
      <c r="CI217" s="129"/>
      <c r="CJ217" s="11"/>
      <c r="CK217" s="21"/>
      <c r="CL217" s="129"/>
      <c r="CM217" s="11"/>
      <c r="CN217" s="21"/>
      <c r="CO217" s="129"/>
      <c r="CP217" s="11"/>
      <c r="CQ217" s="21"/>
      <c r="CR217" s="129"/>
      <c r="CS217" s="11"/>
      <c r="CT217" s="21"/>
      <c r="CU217" s="129"/>
      <c r="CV217" s="11"/>
      <c r="CW217" s="21"/>
      <c r="CX217" s="129"/>
      <c r="CY217" s="11"/>
      <c r="CZ217" s="21"/>
      <c r="DA217" s="129"/>
      <c r="DB217" s="11"/>
      <c r="DC217" s="21"/>
      <c r="DD217" s="129"/>
      <c r="DE217" s="11"/>
      <c r="DF217" s="21"/>
      <c r="DG217" s="140"/>
      <c r="DH217" s="11"/>
      <c r="DI217" s="21"/>
      <c r="DJ217" s="129"/>
      <c r="DK217" s="11"/>
      <c r="DL217" s="21"/>
      <c r="DM217" s="129"/>
      <c r="DN217" s="11"/>
      <c r="DO217" s="21"/>
      <c r="DP217" s="140"/>
      <c r="DQ217" s="11"/>
      <c r="DR217" s="21"/>
      <c r="DS217" s="140"/>
      <c r="DT217" s="11"/>
      <c r="DU217" s="21"/>
      <c r="DV217" s="6"/>
      <c r="DW217" s="11"/>
      <c r="DX217" s="21"/>
      <c r="DY217" s="6"/>
      <c r="DZ217" s="11"/>
      <c r="EA217" s="21"/>
      <c r="EB217" s="6"/>
      <c r="EC217" s="11"/>
      <c r="ED217" s="21"/>
      <c r="EE217" s="6"/>
      <c r="EF217" s="11"/>
      <c r="EG217" s="21"/>
      <c r="EH217" s="6"/>
      <c r="EI217" s="11"/>
      <c r="EJ217" s="7"/>
      <c r="EK217" s="6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</row>
    <row r="218" spans="1:417">
      <c r="A218" s="23"/>
      <c r="B218" s="24"/>
      <c r="D218" s="40"/>
      <c r="E218" s="36"/>
      <c r="I218" s="98"/>
      <c r="N218" s="128"/>
      <c r="Q218" s="128"/>
      <c r="S218" s="21"/>
      <c r="T218" s="128"/>
      <c r="V218" s="21"/>
      <c r="W218" s="128"/>
      <c r="X218" s="148"/>
      <c r="Y218" s="21"/>
      <c r="Z218" s="128"/>
      <c r="AA218" s="148"/>
      <c r="AB218" s="21"/>
      <c r="AC218" s="128"/>
      <c r="AD218" s="129"/>
      <c r="AE218" s="14"/>
      <c r="AF218" s="128"/>
      <c r="AG218" s="129"/>
      <c r="AH218" s="14"/>
      <c r="AI218" s="128"/>
      <c r="AJ218" s="129"/>
      <c r="AK218" s="14"/>
      <c r="AL218" s="128"/>
      <c r="AM218" s="129"/>
      <c r="AN218" s="14"/>
      <c r="AO218" s="128"/>
      <c r="AP218" s="129"/>
      <c r="AQ218" s="14"/>
      <c r="AR218" s="128"/>
      <c r="AS218" s="129"/>
      <c r="AT218" s="14"/>
      <c r="AU218" s="128"/>
      <c r="AV218" s="129"/>
      <c r="AW218" s="14"/>
      <c r="AX218" s="128"/>
      <c r="AY218" s="129"/>
      <c r="AZ218" s="14"/>
      <c r="BA218" s="128"/>
      <c r="BB218" s="129"/>
      <c r="BC218" s="14"/>
      <c r="BD218" s="128"/>
      <c r="BE218" s="129"/>
      <c r="BF218" s="14"/>
      <c r="BG218" s="128"/>
      <c r="BH218" s="129"/>
      <c r="BI218" s="14"/>
      <c r="BJ218" s="128"/>
      <c r="BK218" s="129"/>
      <c r="BL218" s="14"/>
      <c r="BM218" s="128"/>
      <c r="BN218" s="129"/>
      <c r="BO218" s="14"/>
      <c r="BP218" s="128"/>
      <c r="BQ218" s="129"/>
      <c r="BR218" s="45"/>
      <c r="BS218" s="128"/>
      <c r="BT218" s="129"/>
      <c r="BU218" s="12"/>
      <c r="BV218" s="10"/>
      <c r="BW218" s="129"/>
      <c r="BX218" s="12"/>
      <c r="BY218" s="21"/>
      <c r="BZ218" s="129"/>
      <c r="CA218" s="12"/>
      <c r="CB218" s="21"/>
      <c r="CC218" s="129"/>
      <c r="CD218" s="12"/>
      <c r="CE218" s="21"/>
      <c r="CF218" s="129"/>
      <c r="CS218" s="29"/>
      <c r="CV218" s="29"/>
      <c r="CY218" s="29"/>
      <c r="DB218" s="8"/>
      <c r="DE218" s="8"/>
      <c r="DH218" s="8"/>
      <c r="DK218" s="8"/>
      <c r="DN218" s="8"/>
      <c r="DQ218" s="8"/>
      <c r="DT218" s="8"/>
      <c r="DW218" s="8"/>
      <c r="DZ218" s="8"/>
      <c r="EC218" s="8"/>
      <c r="EF218" s="8"/>
      <c r="EI218" s="8"/>
      <c r="EL218" s="8"/>
      <c r="EO218" s="8"/>
      <c r="ER218" s="8"/>
      <c r="EU218" s="8"/>
    </row>
    <row r="219" spans="1:417">
      <c r="A219" s="23"/>
      <c r="B219" s="24"/>
      <c r="D219" s="40"/>
      <c r="E219" s="5"/>
      <c r="I219" s="59"/>
      <c r="N219" s="128"/>
      <c r="Q219" s="128"/>
      <c r="S219" s="21"/>
      <c r="T219" s="128"/>
      <c r="V219" s="21"/>
      <c r="W219" s="128"/>
      <c r="X219" s="148"/>
      <c r="Y219" s="21"/>
      <c r="Z219" s="128"/>
      <c r="AA219" s="148"/>
      <c r="AB219" s="21"/>
      <c r="AC219" s="128"/>
      <c r="AD219" s="129"/>
      <c r="AE219" s="14"/>
      <c r="AF219" s="128"/>
      <c r="AG219" s="129"/>
      <c r="AH219" s="14"/>
      <c r="AI219" s="128"/>
      <c r="AJ219" s="129"/>
      <c r="AK219" s="14"/>
      <c r="AL219" s="128"/>
      <c r="AM219" s="129"/>
      <c r="AN219" s="14"/>
      <c r="AO219" s="128"/>
      <c r="AP219" s="129"/>
      <c r="AQ219" s="14"/>
      <c r="AR219" s="128"/>
      <c r="AS219" s="129"/>
      <c r="AT219" s="14"/>
      <c r="AU219" s="128"/>
      <c r="AV219" s="129"/>
      <c r="AW219" s="14"/>
      <c r="AX219" s="128"/>
      <c r="AY219" s="129"/>
      <c r="AZ219" s="14"/>
      <c r="BA219" s="128"/>
      <c r="BB219" s="129"/>
      <c r="BC219" s="14"/>
      <c r="BD219" s="128"/>
      <c r="BE219" s="129"/>
      <c r="BF219" s="45"/>
      <c r="BG219" s="128"/>
      <c r="BH219" s="129"/>
      <c r="BI219" s="45"/>
      <c r="BJ219" s="128"/>
      <c r="BK219" s="129"/>
      <c r="BL219" s="14"/>
      <c r="BM219" s="128"/>
      <c r="BN219" s="129"/>
      <c r="BO219" s="45"/>
      <c r="BP219" s="130"/>
      <c r="BQ219" s="131"/>
      <c r="BR219" s="45"/>
      <c r="BS219" s="10"/>
      <c r="BT219" s="131"/>
      <c r="BU219" s="12"/>
      <c r="BV219" s="10"/>
      <c r="BW219" s="129"/>
      <c r="BX219" s="12"/>
      <c r="BY219" s="21"/>
      <c r="BZ219" s="129"/>
      <c r="CA219" s="12"/>
      <c r="CB219" s="21"/>
      <c r="CC219" s="129"/>
      <c r="CD219" s="12"/>
      <c r="CE219" s="21"/>
      <c r="CF219" s="129"/>
      <c r="CS219" s="29"/>
      <c r="CV219" s="29"/>
      <c r="CY219" s="29"/>
      <c r="DB219" s="8"/>
      <c r="DE219" s="8"/>
      <c r="DH219" s="8"/>
      <c r="DK219" s="8"/>
      <c r="DN219" s="8"/>
      <c r="DQ219" s="8"/>
      <c r="DT219" s="8"/>
      <c r="DW219" s="8"/>
      <c r="DZ219" s="8"/>
      <c r="EC219" s="8"/>
      <c r="EF219" s="8"/>
      <c r="EI219" s="8"/>
      <c r="EL219" s="8"/>
      <c r="EO219" s="8"/>
      <c r="ER219" s="8"/>
      <c r="EU219" s="8"/>
    </row>
    <row r="220" spans="1:417">
      <c r="A220" s="23"/>
      <c r="B220" s="24"/>
      <c r="D220" s="40"/>
      <c r="E220" s="5"/>
      <c r="I220" s="57"/>
      <c r="N220" s="128"/>
      <c r="Q220" s="128"/>
      <c r="S220" s="21"/>
      <c r="T220" s="128"/>
      <c r="V220" s="21"/>
      <c r="W220" s="128"/>
      <c r="X220" s="148"/>
      <c r="Y220" s="21"/>
      <c r="Z220" s="128"/>
      <c r="AA220" s="148"/>
      <c r="AB220" s="21"/>
      <c r="AC220" s="128"/>
      <c r="AD220" s="129"/>
      <c r="AE220" s="14"/>
      <c r="AF220" s="128"/>
      <c r="AG220" s="129"/>
      <c r="AH220" s="14"/>
      <c r="AI220" s="128"/>
      <c r="AJ220" s="129"/>
      <c r="AK220" s="14"/>
      <c r="AL220" s="128"/>
      <c r="AM220" s="129"/>
      <c r="AN220" s="14"/>
      <c r="AO220" s="128"/>
      <c r="AP220" s="129"/>
      <c r="AQ220" s="14"/>
      <c r="AR220" s="128"/>
      <c r="AS220" s="129"/>
      <c r="AT220" s="14"/>
      <c r="AU220" s="128"/>
      <c r="AV220" s="129"/>
      <c r="AW220" s="14"/>
      <c r="AX220" s="128"/>
      <c r="AY220" s="129"/>
      <c r="AZ220" s="14"/>
      <c r="BA220" s="128"/>
      <c r="BB220" s="129"/>
      <c r="BC220" s="14"/>
      <c r="BD220" s="128"/>
      <c r="BE220" s="129"/>
      <c r="BF220" s="14"/>
      <c r="BG220" s="128"/>
      <c r="BH220" s="129"/>
      <c r="BI220" s="14"/>
      <c r="BJ220" s="128"/>
      <c r="BK220" s="129"/>
      <c r="BL220" s="45"/>
      <c r="BM220" s="128"/>
      <c r="BN220" s="129"/>
      <c r="BO220" s="45"/>
      <c r="BP220" s="130"/>
      <c r="BQ220" s="131"/>
      <c r="BR220" s="45"/>
      <c r="BS220" s="10"/>
      <c r="BT220" s="131"/>
      <c r="BU220" s="12"/>
      <c r="BV220" s="10"/>
      <c r="BW220" s="129"/>
      <c r="BX220" s="12"/>
      <c r="BY220" s="21"/>
      <c r="BZ220" s="129"/>
      <c r="CA220" s="12"/>
      <c r="CB220" s="21"/>
      <c r="CC220" s="129"/>
      <c r="CD220" s="12"/>
      <c r="CE220" s="21"/>
      <c r="CF220" s="129"/>
      <c r="CR220" s="8"/>
      <c r="CS220" s="29"/>
      <c r="CV220" s="29"/>
      <c r="CY220" s="29"/>
      <c r="DB220" s="29"/>
      <c r="DE220" s="29"/>
      <c r="DH220" s="29"/>
      <c r="DK220" s="8"/>
      <c r="DN220" s="8"/>
      <c r="DQ220" s="8"/>
      <c r="DT220" s="8"/>
      <c r="DW220" s="8"/>
      <c r="DZ220" s="8"/>
      <c r="EC220" s="8"/>
      <c r="EF220" s="8"/>
      <c r="EI220" s="8"/>
      <c r="EL220" s="8"/>
      <c r="EO220" s="8"/>
      <c r="ER220" s="8"/>
      <c r="EU220" s="8"/>
      <c r="EX220" s="8"/>
      <c r="FA220" s="8"/>
      <c r="FD220" s="8"/>
      <c r="FG220" s="8"/>
      <c r="FJ220" s="8"/>
      <c r="FM220" s="8"/>
      <c r="FP220" s="8"/>
      <c r="FS220" s="8"/>
      <c r="FV220" s="8"/>
      <c r="FY220" s="8"/>
      <c r="OS220" s="267"/>
      <c r="OT220" s="267"/>
      <c r="OU220" s="267"/>
      <c r="OV220" s="267"/>
      <c r="OW220" s="267"/>
      <c r="OX220" s="267"/>
      <c r="OY220" s="267"/>
      <c r="OZ220" s="267"/>
      <c r="PA220" s="267"/>
    </row>
    <row r="221" spans="1:417">
      <c r="A221" s="23"/>
      <c r="B221" s="24"/>
      <c r="D221" s="40"/>
      <c r="E221" s="36"/>
      <c r="I221" s="98"/>
      <c r="N221" s="128"/>
      <c r="Q221" s="128"/>
      <c r="S221" s="21"/>
      <c r="T221" s="128"/>
      <c r="V221" s="21"/>
      <c r="W221" s="128"/>
      <c r="X221" s="148"/>
      <c r="Y221" s="21"/>
      <c r="Z221" s="128"/>
      <c r="AA221" s="148"/>
      <c r="AB221" s="21"/>
      <c r="AC221" s="128"/>
      <c r="AD221" s="129"/>
      <c r="AE221" s="14"/>
      <c r="AF221" s="128"/>
      <c r="AG221" s="129"/>
      <c r="AH221" s="14"/>
      <c r="AI221" s="128"/>
      <c r="AJ221" s="129"/>
      <c r="AK221" s="14"/>
      <c r="AL221" s="128"/>
      <c r="AM221" s="129"/>
      <c r="AN221" s="14"/>
      <c r="AO221" s="128"/>
      <c r="AP221" s="129"/>
      <c r="AQ221" s="14"/>
      <c r="AR221" s="128"/>
      <c r="AS221" s="129"/>
      <c r="AT221" s="14"/>
      <c r="AU221" s="128"/>
      <c r="AV221" s="129"/>
      <c r="AW221" s="14"/>
      <c r="AX221" s="128"/>
      <c r="AY221" s="129"/>
      <c r="AZ221" s="14"/>
      <c r="BA221" s="128"/>
      <c r="BB221" s="129"/>
      <c r="BC221" s="14"/>
      <c r="BD221" s="128"/>
      <c r="BE221" s="129"/>
      <c r="BF221" s="14"/>
      <c r="BG221" s="128"/>
      <c r="BH221" s="129"/>
      <c r="BI221" s="14"/>
      <c r="BJ221" s="128"/>
      <c r="BK221" s="129"/>
      <c r="BL221" s="14"/>
      <c r="BM221" s="128"/>
      <c r="BN221" s="129"/>
      <c r="BO221" s="14"/>
      <c r="BP221" s="128"/>
      <c r="BQ221" s="129"/>
      <c r="BR221" s="14"/>
      <c r="BS221" s="128"/>
      <c r="BT221" s="129"/>
      <c r="BU221" s="14"/>
      <c r="BV221" s="128"/>
      <c r="BW221" s="129"/>
      <c r="BX221" s="14"/>
      <c r="BY221" s="128"/>
      <c r="BZ221" s="129"/>
      <c r="CA221" s="14"/>
      <c r="CB221" s="128"/>
      <c r="CC221" s="129"/>
      <c r="CD221" s="14"/>
      <c r="CE221" s="128"/>
      <c r="CF221" s="129"/>
      <c r="CG221" s="14"/>
      <c r="CH221" s="128"/>
      <c r="CI221" s="129"/>
      <c r="CJ221" s="14"/>
      <c r="CK221" s="128"/>
      <c r="CL221" s="129"/>
      <c r="CM221" s="14"/>
      <c r="CN221" s="128"/>
      <c r="CO221" s="129"/>
      <c r="CP221" s="14"/>
      <c r="CQ221" s="128"/>
      <c r="CR221" s="129"/>
      <c r="CS221" s="14"/>
      <c r="CT221" s="128"/>
      <c r="CU221" s="129"/>
      <c r="CV221" s="21"/>
      <c r="CW221" s="128"/>
      <c r="CX221" s="129"/>
      <c r="CY221" s="21"/>
      <c r="CZ221" s="128"/>
      <c r="DA221" s="129"/>
      <c r="DB221" s="21"/>
      <c r="DC221" s="128"/>
      <c r="DD221" s="129"/>
      <c r="DE221" s="21"/>
      <c r="DF221" s="128"/>
      <c r="DG221" s="129"/>
      <c r="DH221" s="21"/>
      <c r="DI221" s="128"/>
      <c r="DJ221" s="129"/>
      <c r="DK221" s="21"/>
      <c r="DL221" s="128"/>
      <c r="DM221" s="129"/>
      <c r="DN221" s="21"/>
      <c r="DO221" s="128"/>
      <c r="DP221" s="129"/>
      <c r="DQ221" s="21"/>
      <c r="DR221" s="128"/>
      <c r="DS221" s="129"/>
      <c r="DT221" s="21"/>
      <c r="DU221" s="128"/>
      <c r="DV221" s="129"/>
      <c r="DW221" s="21"/>
      <c r="DX221" s="128"/>
      <c r="DY221" s="129"/>
      <c r="DZ221" s="21"/>
      <c r="EA221" s="128"/>
      <c r="EB221" s="129"/>
      <c r="EC221" s="21"/>
      <c r="ED221" s="128"/>
      <c r="EE221" s="129"/>
      <c r="EF221" s="21"/>
      <c r="EG221" s="128"/>
      <c r="EH221" s="129"/>
      <c r="EI221" s="21"/>
      <c r="EJ221" s="128"/>
      <c r="EK221" s="129"/>
      <c r="EL221" s="21"/>
      <c r="EM221" s="128"/>
      <c r="EN221" s="129"/>
      <c r="EO221" s="21"/>
      <c r="EP221" s="128"/>
      <c r="EQ221" s="129"/>
      <c r="ER221" s="21"/>
      <c r="ES221" s="128"/>
      <c r="ET221" s="129"/>
      <c r="EU221" s="63"/>
      <c r="EV221" s="128"/>
      <c r="EW221" s="129"/>
      <c r="EX221" s="63"/>
      <c r="EY221" s="128"/>
      <c r="EZ221" s="131"/>
      <c r="FA221" s="63"/>
      <c r="FB221" s="128"/>
      <c r="FC221" s="131"/>
      <c r="FD221" s="63"/>
      <c r="FE221" s="128"/>
      <c r="FF221" s="131"/>
      <c r="FG221" s="63"/>
      <c r="FH221" s="128"/>
      <c r="FI221" s="131"/>
      <c r="FJ221" s="63"/>
      <c r="FK221" s="128"/>
      <c r="FL221" s="131"/>
      <c r="FM221" s="63"/>
      <c r="FN221" s="128"/>
      <c r="FO221" s="131"/>
      <c r="FP221" s="63"/>
      <c r="FQ221" s="21"/>
      <c r="FR221" s="131"/>
      <c r="FS221" s="10"/>
      <c r="FT221" s="21"/>
      <c r="FU221" s="129"/>
      <c r="FV221" s="10"/>
      <c r="FW221" s="21"/>
      <c r="FX221" s="129"/>
      <c r="FY221" s="10"/>
      <c r="FZ221" s="21"/>
      <c r="GA221" s="129"/>
      <c r="GB221" s="10"/>
      <c r="GC221" s="21"/>
      <c r="GD221" s="129"/>
      <c r="GE221" s="10"/>
      <c r="GF221" s="21"/>
      <c r="GG221" s="129"/>
      <c r="GH221" s="10"/>
      <c r="GI221" s="21"/>
      <c r="GJ221" s="129"/>
      <c r="GK221" s="10"/>
      <c r="GL221" s="21"/>
      <c r="GM221" s="129"/>
      <c r="GN221" s="10"/>
      <c r="GO221" s="21"/>
      <c r="GP221" s="129"/>
    </row>
    <row r="222" spans="1:417" s="267" customFormat="1">
      <c r="A222" s="23"/>
      <c r="B222" s="24"/>
      <c r="C222" s="15"/>
      <c r="D222" s="40"/>
      <c r="E222" s="36"/>
      <c r="F222" s="33"/>
      <c r="G222" s="144"/>
      <c r="H222" s="138"/>
      <c r="I222" s="98"/>
      <c r="J222" s="139"/>
      <c r="K222" s="130"/>
      <c r="L222" s="158"/>
      <c r="M222" s="21"/>
      <c r="N222" s="128"/>
      <c r="O222" s="148"/>
      <c r="P222" s="21"/>
      <c r="Q222" s="128"/>
      <c r="R222" s="148"/>
      <c r="S222" s="21"/>
      <c r="T222" s="128"/>
      <c r="U222" s="148"/>
      <c r="V222" s="21"/>
      <c r="W222" s="128"/>
      <c r="X222" s="148"/>
      <c r="Y222" s="21"/>
      <c r="Z222" s="128"/>
      <c r="AA222" s="148"/>
      <c r="AB222" s="21"/>
      <c r="AC222" s="128"/>
      <c r="AD222" s="129"/>
      <c r="AE222" s="14"/>
      <c r="AF222" s="128"/>
      <c r="AG222" s="129"/>
      <c r="AH222" s="14"/>
      <c r="AI222" s="128"/>
      <c r="AJ222" s="129"/>
      <c r="AK222" s="14"/>
      <c r="AL222" s="128"/>
      <c r="AM222" s="129"/>
      <c r="AN222" s="14"/>
      <c r="AO222" s="128"/>
      <c r="AP222" s="129"/>
      <c r="AQ222" s="14"/>
      <c r="AR222" s="128"/>
      <c r="AS222" s="129"/>
      <c r="AT222" s="14"/>
      <c r="AU222" s="128"/>
      <c r="AV222" s="129"/>
      <c r="AW222" s="14"/>
      <c r="AX222" s="128"/>
      <c r="AY222" s="129"/>
      <c r="AZ222" s="14"/>
      <c r="BA222" s="128"/>
      <c r="BB222" s="129"/>
      <c r="BC222" s="14"/>
      <c r="BD222" s="128"/>
      <c r="BE222" s="129"/>
      <c r="BF222" s="14"/>
      <c r="BG222" s="128"/>
      <c r="BH222" s="129"/>
      <c r="BI222" s="14"/>
      <c r="BJ222" s="128"/>
      <c r="BK222" s="129"/>
      <c r="BL222" s="14"/>
      <c r="BM222" s="128"/>
      <c r="BN222" s="129"/>
      <c r="BO222" s="14"/>
      <c r="BP222" s="128"/>
      <c r="BQ222" s="129"/>
      <c r="BR222" s="14"/>
      <c r="BS222" s="128"/>
      <c r="BT222" s="129"/>
      <c r="BU222" s="14"/>
      <c r="BV222" s="128"/>
      <c r="BW222" s="129"/>
      <c r="BX222" s="14"/>
      <c r="BY222" s="128"/>
      <c r="BZ222" s="129"/>
      <c r="CA222" s="14"/>
      <c r="CB222" s="128"/>
      <c r="CC222" s="129"/>
      <c r="CD222" s="14"/>
      <c r="CE222" s="128"/>
      <c r="CF222" s="129"/>
      <c r="CG222" s="14"/>
      <c r="CH222" s="128"/>
      <c r="CI222" s="129"/>
      <c r="CJ222" s="14"/>
      <c r="CK222" s="128"/>
      <c r="CL222" s="129"/>
      <c r="CM222" s="14"/>
      <c r="CN222" s="128"/>
      <c r="CO222" s="129"/>
      <c r="CP222" s="14"/>
      <c r="CQ222" s="128"/>
      <c r="CR222" s="129"/>
      <c r="CS222" s="21"/>
      <c r="CT222" s="128"/>
      <c r="CU222" s="129"/>
      <c r="CV222" s="21"/>
      <c r="CW222" s="128"/>
      <c r="CX222" s="129"/>
      <c r="CY222" s="21"/>
      <c r="CZ222" s="128"/>
      <c r="DA222" s="129"/>
      <c r="DB222" s="21"/>
      <c r="DC222" s="128"/>
      <c r="DD222" s="129"/>
      <c r="DE222" s="21"/>
      <c r="DF222" s="128"/>
      <c r="DG222" s="129"/>
      <c r="DH222" s="21"/>
      <c r="DI222" s="128"/>
      <c r="DJ222" s="129"/>
      <c r="DK222" s="21"/>
      <c r="DL222" s="128"/>
      <c r="DM222" s="129"/>
      <c r="DN222" s="21"/>
      <c r="DO222" s="128"/>
      <c r="DP222" s="129"/>
      <c r="DQ222" s="21"/>
      <c r="DR222" s="128"/>
      <c r="DS222" s="129"/>
      <c r="DT222" s="21"/>
      <c r="DU222" s="128"/>
      <c r="DV222" s="129"/>
      <c r="DW222" s="21"/>
      <c r="DX222" s="128"/>
      <c r="DY222" s="129"/>
      <c r="DZ222" s="21"/>
      <c r="EA222" s="128"/>
      <c r="EB222" s="129"/>
      <c r="EC222" s="21"/>
      <c r="ED222" s="128"/>
      <c r="EE222" s="129"/>
      <c r="EF222" s="21"/>
      <c r="EG222" s="128"/>
      <c r="EH222" s="129"/>
      <c r="EI222" s="21"/>
      <c r="EJ222" s="128"/>
      <c r="EK222" s="129"/>
      <c r="EL222" s="21"/>
      <c r="EM222" s="128"/>
      <c r="EN222" s="129"/>
      <c r="EO222" s="21"/>
      <c r="EP222" s="128"/>
      <c r="EQ222" s="129"/>
      <c r="ER222" s="21"/>
      <c r="ES222" s="128"/>
      <c r="ET222" s="129"/>
      <c r="EU222" s="21"/>
      <c r="EV222" s="128"/>
      <c r="EW222" s="129"/>
      <c r="EX222" s="21"/>
      <c r="EY222" s="128"/>
      <c r="EZ222" s="129"/>
      <c r="FA222" s="21"/>
      <c r="FB222" s="128"/>
      <c r="FC222" s="129"/>
      <c r="FD222" s="21"/>
      <c r="FE222" s="128"/>
      <c r="FF222" s="129"/>
      <c r="FG222" s="21"/>
      <c r="FH222" s="128"/>
      <c r="FI222" s="129"/>
      <c r="FJ222" s="21"/>
      <c r="FK222" s="128"/>
      <c r="FL222" s="129"/>
      <c r="FM222" s="21"/>
      <c r="FN222" s="128"/>
      <c r="FO222" s="129"/>
      <c r="FP222" s="21"/>
      <c r="FQ222" s="128"/>
      <c r="FR222" s="129"/>
      <c r="FS222" s="21"/>
      <c r="FT222" s="128"/>
      <c r="FU222" s="129"/>
      <c r="FV222" s="21"/>
      <c r="FW222" s="128"/>
      <c r="FX222" s="129"/>
      <c r="FY222" s="21"/>
      <c r="FZ222" s="128"/>
      <c r="GA222" s="129"/>
      <c r="GB222" s="21"/>
      <c r="GC222" s="128"/>
      <c r="GD222" s="129"/>
      <c r="GE222" s="21"/>
      <c r="GF222" s="128"/>
      <c r="GG222" s="129"/>
      <c r="GH222" s="21"/>
      <c r="GI222" s="128"/>
      <c r="GJ222" s="129"/>
      <c r="GK222" s="21"/>
      <c r="GL222" s="128"/>
      <c r="GM222" s="129"/>
      <c r="GN222" s="63"/>
      <c r="GO222" s="128"/>
      <c r="GP222" s="129"/>
      <c r="GQ222" s="63"/>
      <c r="GR222" s="128"/>
      <c r="GS222" s="129"/>
      <c r="GT222" s="63"/>
      <c r="GU222" s="128"/>
      <c r="GV222" s="129"/>
      <c r="GW222" s="63"/>
      <c r="GX222" s="128"/>
      <c r="GY222" s="129"/>
      <c r="GZ222" s="63"/>
      <c r="HA222" s="128"/>
      <c r="HB222" s="129"/>
      <c r="HC222" s="21"/>
      <c r="HD222" s="128"/>
      <c r="HE222" s="129"/>
      <c r="HF222" s="21"/>
      <c r="HG222" s="128"/>
      <c r="HH222" s="129"/>
      <c r="HI222" s="21"/>
      <c r="HJ222" s="128"/>
      <c r="HK222" s="129"/>
      <c r="HL222" s="21"/>
      <c r="HM222" s="128"/>
      <c r="HN222" s="129"/>
      <c r="HO222" s="63"/>
      <c r="HP222" s="128"/>
      <c r="HQ222" s="131"/>
      <c r="HR222" s="63"/>
      <c r="HS222" s="128"/>
      <c r="HT222" s="131"/>
      <c r="HU222" s="63"/>
      <c r="HV222" s="128"/>
      <c r="HW222" s="131"/>
      <c r="HX222" s="63"/>
      <c r="HY222" s="128"/>
      <c r="HZ222" s="131"/>
      <c r="IA222" s="63"/>
      <c r="IB222" s="128"/>
      <c r="IC222" s="131"/>
      <c r="ID222" s="63"/>
      <c r="IE222" s="128"/>
      <c r="IF222" s="131"/>
      <c r="IG222" s="63"/>
      <c r="IH222" s="128"/>
      <c r="II222" s="131"/>
      <c r="IJ222" s="63"/>
      <c r="IK222" s="128"/>
      <c r="IL222" s="131"/>
      <c r="IM222" s="63"/>
      <c r="IN222" s="128"/>
      <c r="IO222" s="131"/>
      <c r="IP222" s="63"/>
      <c r="IQ222" s="128"/>
      <c r="IR222" s="131"/>
      <c r="IS222" s="63"/>
      <c r="IT222" s="128"/>
      <c r="IU222" s="131"/>
      <c r="IV222" s="63"/>
      <c r="IW222" s="128"/>
      <c r="IX222" s="131"/>
      <c r="IY222" s="63"/>
      <c r="IZ222" s="128"/>
      <c r="JA222" s="131"/>
      <c r="JB222" s="63"/>
      <c r="JC222" s="128"/>
      <c r="JD222" s="131"/>
      <c r="JE222" s="63"/>
      <c r="JF222" s="130"/>
      <c r="JG222" s="141"/>
      <c r="JH222" s="63"/>
      <c r="JI222" s="10"/>
      <c r="JJ222" s="131"/>
      <c r="JK222" s="10"/>
      <c r="JL222" s="10"/>
      <c r="JM222" s="129"/>
      <c r="JN222" s="10"/>
      <c r="JO222" s="10"/>
      <c r="JP222" s="129"/>
      <c r="JQ222" s="10"/>
      <c r="JR222" s="10"/>
      <c r="JS222" s="129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</row>
    <row r="223" spans="1:417">
      <c r="A223" s="28"/>
      <c r="B223" s="24"/>
      <c r="D223" s="40"/>
      <c r="E223" s="5"/>
      <c r="I223" s="139"/>
      <c r="N223" s="128"/>
      <c r="Q223" s="128"/>
      <c r="S223" s="21"/>
      <c r="T223" s="128"/>
      <c r="V223" s="21"/>
      <c r="W223" s="128"/>
      <c r="X223" s="148"/>
      <c r="Y223" s="21"/>
      <c r="Z223" s="10"/>
      <c r="AA223" s="148"/>
      <c r="AB223" s="21"/>
      <c r="AC223" s="128"/>
      <c r="AD223" s="129"/>
      <c r="AE223" s="12"/>
      <c r="AF223" s="21"/>
      <c r="AG223" s="129"/>
      <c r="AH223" s="12"/>
      <c r="AI223" s="21"/>
      <c r="AJ223" s="129"/>
      <c r="CS223" s="8"/>
      <c r="CV223" s="8"/>
      <c r="CY223" s="8"/>
      <c r="DB223" s="8"/>
      <c r="DE223" s="8"/>
      <c r="DH223" s="8"/>
      <c r="DK223" s="8"/>
      <c r="DN223" s="8"/>
      <c r="DQ223" s="8"/>
    </row>
    <row r="224" spans="1:417">
      <c r="A224" s="28"/>
      <c r="B224" s="24"/>
      <c r="D224" s="40"/>
      <c r="E224" s="36"/>
      <c r="I224" s="265"/>
      <c r="N224" s="128"/>
      <c r="Q224" s="128"/>
      <c r="S224" s="21"/>
      <c r="T224" s="128"/>
      <c r="V224" s="21"/>
      <c r="W224" s="128"/>
      <c r="X224" s="148"/>
      <c r="Y224" s="21"/>
      <c r="Z224" s="128"/>
      <c r="AA224" s="148"/>
      <c r="AB224" s="21"/>
      <c r="AC224" s="128"/>
      <c r="AD224" s="129"/>
      <c r="AE224" s="14"/>
      <c r="AF224" s="128"/>
      <c r="AG224" s="129"/>
      <c r="AH224" s="14"/>
      <c r="AI224" s="128"/>
      <c r="AJ224" s="129"/>
      <c r="AK224" s="14"/>
      <c r="AL224" s="128"/>
      <c r="AM224" s="129"/>
      <c r="AN224" s="14"/>
      <c r="AO224" s="128"/>
      <c r="AP224" s="129"/>
      <c r="AQ224" s="14"/>
      <c r="AR224" s="128"/>
      <c r="AS224" s="129"/>
      <c r="AT224" s="14"/>
      <c r="AU224" s="128"/>
      <c r="AV224" s="129"/>
      <c r="AW224" s="14"/>
      <c r="AX224" s="128"/>
      <c r="AY224" s="129"/>
      <c r="AZ224" s="14"/>
      <c r="BA224" s="128"/>
      <c r="BB224" s="129"/>
      <c r="BC224" s="14"/>
      <c r="BD224" s="128"/>
      <c r="BE224" s="129"/>
      <c r="BF224" s="14"/>
      <c r="BG224" s="128"/>
      <c r="BH224" s="129"/>
      <c r="BI224" s="14"/>
      <c r="BJ224" s="128"/>
      <c r="BK224" s="129"/>
      <c r="BL224" s="14"/>
      <c r="BM224" s="128"/>
      <c r="BN224" s="129"/>
      <c r="BO224" s="14"/>
      <c r="BP224" s="128"/>
      <c r="BQ224" s="129"/>
      <c r="BR224" s="14"/>
      <c r="BS224" s="128"/>
      <c r="BT224" s="129"/>
      <c r="BU224" s="14"/>
      <c r="BV224" s="128"/>
      <c r="BW224" s="129"/>
      <c r="BX224" s="14"/>
      <c r="BY224" s="128"/>
      <c r="BZ224" s="129"/>
      <c r="CS224" s="8"/>
      <c r="CV224" s="8"/>
      <c r="CY224" s="8"/>
      <c r="DB224" s="8"/>
      <c r="DE224" s="8"/>
      <c r="DH224" s="8"/>
      <c r="DK224" s="8"/>
      <c r="DN224" s="8"/>
      <c r="DQ224" s="8"/>
    </row>
    <row r="225" spans="1:417">
      <c r="A225" s="406"/>
      <c r="B225" s="407"/>
      <c r="D225" s="472"/>
      <c r="E225" s="601"/>
      <c r="F225" s="602"/>
      <c r="G225" s="527"/>
      <c r="H225" s="411"/>
      <c r="I225" s="603"/>
      <c r="J225" s="413"/>
      <c r="K225" s="414"/>
      <c r="L225" s="555"/>
      <c r="M225" s="418"/>
      <c r="N225" s="420"/>
      <c r="O225" s="564"/>
      <c r="P225" s="418"/>
      <c r="Q225" s="415"/>
      <c r="R225" s="564"/>
      <c r="S225" s="418"/>
      <c r="T225" s="415"/>
      <c r="U225" s="564"/>
      <c r="V225" s="418"/>
      <c r="W225" s="415"/>
      <c r="X225" s="564"/>
      <c r="Y225" s="418"/>
      <c r="Z225" s="415"/>
      <c r="AA225" s="564"/>
      <c r="AB225" s="418"/>
      <c r="AC225" s="415"/>
      <c r="AD225" s="417"/>
      <c r="AE225" s="416"/>
      <c r="AF225" s="415"/>
      <c r="AG225" s="417"/>
      <c r="AH225" s="416"/>
      <c r="AI225" s="415"/>
      <c r="AJ225" s="417"/>
      <c r="AK225" s="416"/>
      <c r="AL225" s="415"/>
      <c r="AM225" s="417"/>
      <c r="AN225" s="416"/>
      <c r="AO225" s="415"/>
      <c r="AP225" s="417"/>
      <c r="AQ225" s="479"/>
      <c r="AR225" s="406"/>
      <c r="AS225" s="406"/>
      <c r="AT225" s="479"/>
      <c r="AU225" s="406"/>
      <c r="AV225" s="406"/>
      <c r="AW225" s="479"/>
      <c r="AX225" s="406"/>
      <c r="AY225" s="406"/>
      <c r="AZ225" s="479"/>
      <c r="BA225" s="406"/>
      <c r="BB225" s="406"/>
      <c r="BC225" s="479"/>
      <c r="BD225" s="406"/>
      <c r="BE225" s="406"/>
      <c r="BF225" s="479"/>
      <c r="BG225" s="406"/>
      <c r="BH225" s="406"/>
      <c r="BI225" s="479"/>
      <c r="BJ225" s="406"/>
      <c r="BK225" s="406"/>
      <c r="BL225" s="479"/>
      <c r="BM225" s="406"/>
      <c r="BN225" s="406"/>
      <c r="BO225" s="479"/>
      <c r="BP225" s="406"/>
      <c r="BQ225" s="406"/>
      <c r="BR225" s="479"/>
      <c r="BS225" s="406"/>
      <c r="BT225" s="406"/>
      <c r="BU225" s="479"/>
      <c r="BV225" s="406"/>
      <c r="BW225" s="406"/>
      <c r="BX225" s="479"/>
      <c r="BY225" s="406"/>
      <c r="BZ225" s="406"/>
      <c r="CA225" s="479"/>
      <c r="CB225" s="406"/>
      <c r="CC225" s="406"/>
      <c r="CD225" s="479"/>
      <c r="CE225" s="406"/>
      <c r="CF225" s="406"/>
      <c r="CG225" s="479"/>
      <c r="CH225" s="406"/>
      <c r="CI225" s="406"/>
      <c r="CJ225" s="479"/>
      <c r="CK225" s="406"/>
      <c r="CL225" s="406"/>
      <c r="CM225" s="479"/>
      <c r="CN225" s="406"/>
      <c r="CO225" s="406"/>
      <c r="CP225" s="479"/>
      <c r="CQ225" s="406"/>
      <c r="CR225" s="406"/>
      <c r="CS225" s="421"/>
      <c r="CT225" s="406"/>
      <c r="CU225" s="406"/>
      <c r="CV225" s="421"/>
      <c r="CW225" s="406"/>
      <c r="CX225" s="406"/>
      <c r="CY225" s="421"/>
      <c r="CZ225" s="406"/>
      <c r="DA225" s="406"/>
      <c r="DB225" s="421"/>
      <c r="DC225" s="406"/>
      <c r="DD225" s="406"/>
      <c r="DE225" s="421"/>
      <c r="DF225" s="406"/>
      <c r="DG225" s="406"/>
      <c r="DH225" s="421"/>
      <c r="DI225" s="406"/>
      <c r="DJ225" s="406"/>
      <c r="DK225" s="421"/>
      <c r="DL225" s="406"/>
      <c r="DM225" s="406"/>
      <c r="DN225" s="421"/>
      <c r="DO225" s="406"/>
      <c r="DP225" s="406"/>
      <c r="DQ225" s="421"/>
      <c r="DR225" s="406"/>
      <c r="DS225" s="406"/>
      <c r="DT225" s="406"/>
      <c r="DU225" s="406"/>
      <c r="DV225" s="406"/>
      <c r="DW225" s="406"/>
      <c r="DX225" s="406"/>
      <c r="DY225" s="406"/>
      <c r="DZ225" s="406"/>
      <c r="EA225" s="406"/>
      <c r="EB225" s="406"/>
      <c r="EC225" s="406"/>
      <c r="ED225" s="406"/>
      <c r="EE225" s="406"/>
      <c r="EF225" s="406"/>
      <c r="EG225" s="406"/>
      <c r="EH225" s="406"/>
      <c r="EI225" s="406"/>
      <c r="EJ225" s="406"/>
      <c r="EK225" s="406"/>
      <c r="EL225" s="406"/>
      <c r="EM225" s="406"/>
      <c r="EN225" s="406"/>
      <c r="EO225" s="406"/>
      <c r="EP225" s="406"/>
      <c r="EQ225" s="406"/>
      <c r="ER225" s="406"/>
      <c r="ES225" s="406"/>
      <c r="ET225" s="406"/>
      <c r="EU225" s="406"/>
      <c r="EV225" s="406"/>
      <c r="EW225" s="406"/>
      <c r="EX225" s="406"/>
      <c r="EY225" s="406"/>
      <c r="EZ225" s="406"/>
      <c r="FA225" s="406"/>
      <c r="FB225" s="406"/>
      <c r="FC225" s="406"/>
      <c r="FD225" s="406"/>
      <c r="FE225" s="406"/>
      <c r="FF225" s="406"/>
      <c r="FG225" s="406"/>
      <c r="FH225" s="406"/>
      <c r="FI225" s="406"/>
      <c r="FJ225" s="406"/>
      <c r="FK225" s="406"/>
      <c r="FL225" s="406"/>
      <c r="FM225" s="406"/>
      <c r="FN225" s="406"/>
      <c r="FO225" s="406"/>
      <c r="FP225" s="406"/>
      <c r="FQ225" s="406"/>
      <c r="FR225" s="406"/>
      <c r="FS225" s="406"/>
      <c r="FT225" s="406"/>
      <c r="FU225" s="406"/>
      <c r="FV225" s="406"/>
      <c r="FW225" s="406"/>
      <c r="FX225" s="406"/>
      <c r="FY225" s="406"/>
      <c r="FZ225" s="406"/>
      <c r="GA225" s="406"/>
      <c r="GB225" s="406"/>
      <c r="GC225" s="406"/>
      <c r="GD225" s="406"/>
      <c r="GE225" s="406"/>
      <c r="GF225" s="406"/>
      <c r="GG225" s="406"/>
      <c r="GH225" s="406"/>
      <c r="GI225" s="406"/>
      <c r="GJ225" s="406"/>
      <c r="GK225" s="406"/>
      <c r="GL225" s="406"/>
      <c r="GM225" s="406"/>
      <c r="GN225" s="406"/>
      <c r="GO225" s="406"/>
      <c r="GP225" s="406"/>
      <c r="GQ225" s="406"/>
      <c r="GR225" s="406"/>
      <c r="GS225" s="406"/>
      <c r="GT225" s="406"/>
      <c r="GU225" s="406"/>
      <c r="GV225" s="406"/>
      <c r="GW225" s="406"/>
      <c r="GX225" s="406"/>
      <c r="GY225" s="406"/>
      <c r="GZ225" s="406"/>
      <c r="HA225" s="406"/>
      <c r="HB225" s="406"/>
      <c r="HC225" s="406"/>
      <c r="HD225" s="406"/>
      <c r="HE225" s="406"/>
      <c r="HF225" s="406"/>
      <c r="HG225" s="406"/>
      <c r="HH225" s="406"/>
      <c r="HI225" s="406"/>
      <c r="HJ225" s="406"/>
      <c r="HK225" s="406"/>
      <c r="HL225" s="406"/>
      <c r="HM225" s="406"/>
      <c r="HN225" s="406"/>
      <c r="HO225" s="421"/>
      <c r="HP225" s="421"/>
      <c r="HQ225" s="421"/>
      <c r="HR225" s="421"/>
      <c r="HS225" s="421"/>
      <c r="HT225" s="421"/>
      <c r="HU225" s="421"/>
      <c r="HV225" s="421"/>
      <c r="HW225" s="421"/>
      <c r="HX225" s="421"/>
      <c r="HY225" s="421"/>
      <c r="HZ225" s="421"/>
      <c r="IA225" s="421"/>
      <c r="IB225" s="421"/>
      <c r="IC225" s="421"/>
      <c r="ID225" s="421"/>
      <c r="IE225" s="421"/>
      <c r="IF225" s="421"/>
      <c r="IG225" s="421"/>
      <c r="IH225" s="421"/>
      <c r="II225" s="421"/>
      <c r="IJ225" s="421"/>
      <c r="IK225" s="421"/>
      <c r="IL225" s="421"/>
      <c r="IM225" s="421"/>
      <c r="IN225" s="421"/>
      <c r="IO225" s="421"/>
      <c r="IP225" s="421"/>
      <c r="IQ225" s="421"/>
      <c r="IR225" s="421"/>
      <c r="IS225" s="421"/>
      <c r="IT225" s="421"/>
      <c r="IU225" s="421"/>
      <c r="IV225" s="421"/>
      <c r="IW225" s="421"/>
      <c r="IX225" s="421"/>
      <c r="IY225" s="421"/>
      <c r="IZ225" s="421"/>
      <c r="JA225" s="421"/>
      <c r="JB225" s="421"/>
      <c r="JC225" s="421"/>
      <c r="JD225" s="421"/>
      <c r="JE225" s="421"/>
      <c r="JF225" s="421"/>
      <c r="JG225" s="421"/>
      <c r="JH225" s="421"/>
      <c r="JI225" s="421"/>
      <c r="JJ225" s="421"/>
      <c r="JK225" s="421"/>
      <c r="JL225" s="421"/>
      <c r="JM225" s="421"/>
      <c r="JN225" s="421"/>
      <c r="JO225" s="421"/>
      <c r="JP225" s="421"/>
      <c r="JQ225" s="421"/>
      <c r="JR225" s="421"/>
      <c r="JS225" s="421"/>
      <c r="JT225" s="421"/>
      <c r="JU225" s="421"/>
      <c r="JV225" s="421"/>
      <c r="JW225" s="421"/>
      <c r="JX225" s="421"/>
      <c r="JY225" s="421"/>
      <c r="JZ225" s="421"/>
      <c r="KA225" s="421"/>
      <c r="KB225" s="421"/>
      <c r="KC225" s="421"/>
      <c r="KD225" s="421"/>
      <c r="KE225" s="421"/>
      <c r="KF225" s="421"/>
      <c r="KG225" s="421"/>
      <c r="KH225" s="421"/>
      <c r="KI225" s="421"/>
      <c r="KJ225" s="421"/>
      <c r="KK225" s="421"/>
      <c r="KL225" s="421"/>
      <c r="KM225" s="421"/>
      <c r="KN225" s="421"/>
      <c r="KO225" s="421"/>
      <c r="KP225" s="421"/>
      <c r="KQ225" s="421"/>
      <c r="KR225" s="421"/>
      <c r="KS225" s="421"/>
      <c r="KT225" s="421"/>
      <c r="KU225" s="421"/>
      <c r="KV225" s="421"/>
      <c r="KW225" s="421"/>
      <c r="KX225" s="421"/>
      <c r="KY225" s="421"/>
      <c r="KZ225" s="421"/>
      <c r="LA225" s="421"/>
      <c r="LB225" s="421"/>
      <c r="LC225" s="421"/>
      <c r="LD225" s="421"/>
      <c r="LE225" s="421"/>
      <c r="LF225" s="421"/>
      <c r="LG225" s="421"/>
      <c r="LH225" s="421"/>
      <c r="LI225" s="421"/>
      <c r="LJ225" s="421"/>
      <c r="LK225" s="421"/>
      <c r="LL225" s="421"/>
      <c r="LM225" s="421"/>
      <c r="LN225" s="421"/>
      <c r="LO225" s="421"/>
      <c r="LP225" s="421"/>
      <c r="LQ225" s="421"/>
      <c r="LR225" s="421"/>
      <c r="LS225" s="421"/>
      <c r="LT225" s="421"/>
      <c r="LU225" s="421"/>
      <c r="LV225" s="421"/>
      <c r="LW225" s="421"/>
      <c r="LX225" s="421"/>
      <c r="LY225" s="421"/>
      <c r="LZ225" s="421"/>
      <c r="MA225" s="421"/>
      <c r="MB225" s="421"/>
      <c r="MC225" s="421"/>
      <c r="MD225" s="421"/>
      <c r="ME225" s="421"/>
      <c r="MF225" s="421"/>
      <c r="MG225" s="421"/>
      <c r="MH225" s="421"/>
      <c r="MI225" s="421"/>
      <c r="MJ225" s="421"/>
      <c r="MK225" s="421"/>
      <c r="ML225" s="421"/>
      <c r="MM225" s="421"/>
      <c r="MN225" s="421"/>
      <c r="MO225" s="421"/>
      <c r="MP225" s="421"/>
      <c r="MQ225" s="421"/>
      <c r="MR225" s="421"/>
      <c r="MS225" s="421"/>
      <c r="MT225" s="421"/>
      <c r="MU225" s="421"/>
      <c r="MV225" s="421"/>
      <c r="MW225" s="421"/>
      <c r="MX225" s="421"/>
      <c r="MY225" s="421"/>
      <c r="MZ225" s="421"/>
      <c r="NA225" s="421"/>
      <c r="NB225" s="421"/>
      <c r="NC225" s="421"/>
      <c r="ND225" s="421"/>
      <c r="NE225" s="421"/>
      <c r="NF225" s="421"/>
      <c r="NG225" s="421"/>
      <c r="NH225" s="421"/>
      <c r="NI225" s="421"/>
      <c r="NJ225" s="421"/>
      <c r="NK225" s="421"/>
      <c r="NL225" s="421"/>
      <c r="NM225" s="421"/>
      <c r="NN225" s="421"/>
      <c r="NO225" s="421"/>
      <c r="NP225" s="421"/>
      <c r="NQ225" s="421"/>
      <c r="NR225" s="421"/>
      <c r="NS225" s="421"/>
      <c r="NT225" s="421"/>
      <c r="NU225" s="421"/>
      <c r="NV225" s="421"/>
      <c r="NW225" s="421"/>
      <c r="NX225" s="421"/>
      <c r="NY225" s="421"/>
      <c r="NZ225" s="421"/>
      <c r="OA225" s="421"/>
      <c r="OB225" s="421"/>
      <c r="OC225" s="421"/>
      <c r="OD225" s="421"/>
      <c r="OE225" s="421"/>
      <c r="OF225" s="421"/>
      <c r="OG225" s="421"/>
      <c r="OH225" s="421"/>
      <c r="OI225" s="421"/>
      <c r="OJ225" s="421"/>
      <c r="OK225" s="421"/>
      <c r="OL225" s="421"/>
      <c r="OM225" s="421"/>
      <c r="ON225" s="421"/>
      <c r="OO225" s="421"/>
      <c r="OP225" s="421"/>
      <c r="OQ225" s="421"/>
      <c r="OR225" s="421"/>
      <c r="OS225" s="421"/>
      <c r="OT225" s="421"/>
      <c r="OU225" s="421"/>
      <c r="OV225" s="421"/>
      <c r="OW225" s="421"/>
      <c r="OX225" s="421"/>
      <c r="OY225" s="421"/>
      <c r="OZ225" s="421"/>
      <c r="PA225" s="421"/>
    </row>
    <row r="226" spans="1:417">
      <c r="A226" s="23"/>
      <c r="B226" s="24"/>
      <c r="E226" s="5"/>
      <c r="H226" s="156"/>
      <c r="I226" s="57"/>
      <c r="N226" s="128"/>
      <c r="Q226" s="128"/>
      <c r="S226" s="21"/>
      <c r="T226" s="128"/>
      <c r="V226" s="21"/>
      <c r="W226" s="128"/>
      <c r="X226" s="148"/>
      <c r="Y226" s="21"/>
      <c r="Z226" s="128"/>
      <c r="AA226" s="148"/>
      <c r="AB226" s="21"/>
      <c r="AC226" s="128"/>
      <c r="AD226" s="129"/>
      <c r="AE226" s="14"/>
      <c r="AF226" s="128"/>
      <c r="AG226" s="129"/>
      <c r="AH226" s="14"/>
      <c r="AI226" s="128"/>
      <c r="AJ226" s="129"/>
      <c r="AK226" s="14"/>
      <c r="AL226" s="128"/>
      <c r="AM226" s="129"/>
      <c r="AN226" s="14"/>
      <c r="AO226" s="128"/>
      <c r="AP226" s="129"/>
      <c r="AQ226" s="14"/>
      <c r="AR226" s="128"/>
      <c r="AS226" s="129"/>
      <c r="AT226" s="14"/>
      <c r="AU226" s="128"/>
      <c r="AV226" s="129"/>
      <c r="AW226" s="45"/>
      <c r="AX226" s="128"/>
      <c r="AY226" s="129"/>
      <c r="AZ226" s="45"/>
      <c r="BA226" s="128"/>
      <c r="BB226" s="129"/>
      <c r="BC226" s="45"/>
      <c r="BD226" s="128"/>
      <c r="BE226" s="129"/>
      <c r="BF226" s="13"/>
      <c r="BG226" s="21"/>
      <c r="BH226" s="129"/>
      <c r="BI226" s="13"/>
      <c r="BJ226" s="21"/>
      <c r="BK226" s="129"/>
      <c r="BL226" s="13"/>
      <c r="BM226" s="21"/>
      <c r="BN226" s="129"/>
      <c r="BO226" s="13"/>
      <c r="BP226" s="7"/>
      <c r="BQ226" s="140"/>
      <c r="BR226" s="13"/>
      <c r="BS226" s="4"/>
      <c r="BT226" s="6"/>
      <c r="BU226" s="13"/>
      <c r="BV226" s="4"/>
      <c r="BW226" s="6"/>
      <c r="CS226" s="8"/>
      <c r="CV226" s="8"/>
      <c r="CY226" s="8"/>
      <c r="DB226" s="8"/>
      <c r="DE226" s="8"/>
      <c r="DH226" s="8"/>
      <c r="DK226" s="8"/>
      <c r="DN226" s="8"/>
      <c r="DQ226" s="8"/>
      <c r="DT226" s="8"/>
      <c r="DW226" s="8"/>
      <c r="DZ226" s="8"/>
      <c r="EC226" s="8"/>
      <c r="EF226" s="8"/>
      <c r="EI226" s="8"/>
    </row>
    <row r="227" spans="1:417" s="421" customFormat="1">
      <c r="A227" s="23"/>
      <c r="B227" s="24"/>
      <c r="C227" s="15"/>
      <c r="D227" s="40"/>
      <c r="E227" s="5"/>
      <c r="F227" s="33"/>
      <c r="G227" s="144"/>
      <c r="H227" s="138"/>
      <c r="I227" s="57"/>
      <c r="J227" s="139"/>
      <c r="K227" s="130"/>
      <c r="L227" s="158"/>
      <c r="M227" s="11"/>
      <c r="N227" s="21"/>
      <c r="O227" s="148"/>
      <c r="P227" s="11"/>
      <c r="Q227" s="21"/>
      <c r="R227" s="148"/>
      <c r="S227" s="11"/>
      <c r="T227" s="21"/>
      <c r="U227" s="148"/>
      <c r="V227" s="11"/>
      <c r="W227" s="21"/>
      <c r="X227" s="148"/>
      <c r="Y227" s="11"/>
      <c r="Z227" s="21"/>
      <c r="AA227" s="148"/>
      <c r="AB227" s="11"/>
      <c r="AC227" s="21"/>
      <c r="AD227" s="148"/>
      <c r="AE227" s="11"/>
      <c r="AF227" s="21"/>
      <c r="AG227" s="148"/>
      <c r="AH227" s="11"/>
      <c r="AI227" s="21"/>
      <c r="AJ227" s="129"/>
      <c r="AK227" s="29"/>
      <c r="AL227" s="1"/>
      <c r="AM227" s="1"/>
      <c r="AN227" s="29"/>
      <c r="AO227" s="1"/>
      <c r="AP227" s="1"/>
      <c r="AQ227" s="29"/>
      <c r="AR227" s="1"/>
      <c r="AS227" s="1"/>
      <c r="AT227" s="29"/>
      <c r="AU227" s="1"/>
      <c r="AV227" s="1"/>
      <c r="AW227" s="29"/>
      <c r="AX227" s="1"/>
      <c r="AY227" s="1"/>
      <c r="AZ227" s="29"/>
      <c r="BA227" s="1"/>
      <c r="BB227" s="1"/>
      <c r="BC227" s="29"/>
      <c r="BD227" s="1"/>
      <c r="BE227" s="1"/>
      <c r="BF227" s="29"/>
      <c r="BG227" s="1"/>
      <c r="BH227" s="1"/>
      <c r="BI227" s="29"/>
      <c r="BJ227" s="1"/>
      <c r="BK227" s="1"/>
      <c r="BL227" s="29"/>
      <c r="BM227" s="1"/>
      <c r="BN227" s="1"/>
      <c r="BO227" s="29"/>
      <c r="BP227" s="1"/>
      <c r="BQ227" s="1"/>
      <c r="BR227" s="29"/>
      <c r="BS227" s="1"/>
      <c r="BT227" s="1"/>
      <c r="BU227" s="29"/>
      <c r="BV227" s="1"/>
      <c r="BW227" s="1"/>
      <c r="BX227" s="29"/>
      <c r="BY227" s="1"/>
      <c r="BZ227" s="1"/>
      <c r="CA227" s="29"/>
      <c r="CB227" s="1"/>
      <c r="CC227" s="1"/>
      <c r="CD227" s="29"/>
      <c r="CE227" s="1"/>
      <c r="CF227" s="1"/>
      <c r="CG227" s="29"/>
      <c r="CH227" s="1"/>
      <c r="CI227" s="1"/>
      <c r="CJ227" s="29"/>
      <c r="CK227" s="1"/>
      <c r="CL227" s="1"/>
      <c r="CM227" s="29"/>
      <c r="CN227" s="1"/>
      <c r="CO227" s="1"/>
      <c r="CP227" s="29"/>
      <c r="CQ227" s="1"/>
      <c r="CR227" s="1"/>
      <c r="CS227" s="29"/>
      <c r="CT227" s="1"/>
      <c r="CU227" s="1"/>
      <c r="CV227" s="29"/>
      <c r="CW227" s="1"/>
      <c r="CX227" s="1"/>
      <c r="CY227" s="29"/>
      <c r="CZ227" s="1"/>
      <c r="DA227" s="1"/>
      <c r="DB227" s="29"/>
      <c r="DC227" s="1"/>
      <c r="DD227" s="1"/>
      <c r="DE227" s="29"/>
      <c r="DF227" s="1"/>
      <c r="DG227" s="1"/>
      <c r="DH227" s="29"/>
      <c r="DI227" s="1"/>
      <c r="DJ227" s="1"/>
      <c r="DK227" s="29"/>
      <c r="DL227" s="1"/>
      <c r="DM227" s="1"/>
      <c r="DN227" s="29"/>
      <c r="DO227" s="1"/>
      <c r="DP227" s="1"/>
      <c r="DQ227" s="29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</row>
    <row r="228" spans="1:417">
      <c r="A228" s="23"/>
      <c r="B228" s="24"/>
      <c r="D228" s="40"/>
      <c r="E228" s="5"/>
      <c r="I228" s="98"/>
      <c r="N228" s="128"/>
      <c r="Q228" s="128"/>
      <c r="S228" s="21"/>
      <c r="T228" s="128"/>
      <c r="V228" s="21"/>
      <c r="W228" s="128"/>
      <c r="X228" s="148"/>
      <c r="Y228" s="21"/>
      <c r="Z228" s="128"/>
      <c r="AA228" s="148"/>
      <c r="AB228" s="21"/>
      <c r="AC228" s="128"/>
      <c r="AD228" s="129"/>
      <c r="AE228" s="14"/>
      <c r="AF228" s="128"/>
      <c r="AG228" s="129"/>
      <c r="AH228" s="14"/>
      <c r="AI228" s="128"/>
      <c r="AJ228" s="129"/>
      <c r="AK228" s="14"/>
      <c r="AL228" s="128"/>
      <c r="AM228" s="129"/>
      <c r="AN228" s="14"/>
      <c r="AO228" s="128"/>
      <c r="AP228" s="129"/>
      <c r="AQ228" s="14"/>
      <c r="AR228" s="128"/>
      <c r="AS228" s="129"/>
      <c r="AT228" s="14"/>
      <c r="AU228" s="128"/>
      <c r="AV228" s="129"/>
      <c r="AW228" s="14"/>
      <c r="AX228" s="128"/>
      <c r="AY228" s="129"/>
      <c r="AZ228" s="14"/>
      <c r="BA228" s="128"/>
      <c r="BB228" s="129"/>
      <c r="BC228" s="14"/>
      <c r="BD228" s="128"/>
      <c r="BE228" s="129"/>
      <c r="BF228" s="14"/>
      <c r="BG228" s="128"/>
      <c r="BH228" s="129"/>
      <c r="BI228" s="45"/>
      <c r="BJ228" s="128"/>
      <c r="BK228" s="129"/>
      <c r="BL228" s="14"/>
      <c r="BM228" s="128"/>
      <c r="BN228" s="129"/>
      <c r="BO228" s="45"/>
      <c r="BP228" s="128"/>
      <c r="BQ228" s="131"/>
      <c r="BR228" s="45"/>
      <c r="BS228" s="128"/>
      <c r="BT228" s="131"/>
      <c r="BU228" s="45"/>
      <c r="BV228" s="128"/>
      <c r="BW228" s="131"/>
      <c r="BX228" s="45"/>
      <c r="BY228" s="128"/>
      <c r="BZ228" s="131"/>
      <c r="CA228" s="45"/>
      <c r="CB228" s="128"/>
      <c r="CC228" s="131"/>
      <c r="CD228" s="45"/>
      <c r="CE228" s="128"/>
      <c r="CF228" s="131"/>
      <c r="CG228" s="45"/>
      <c r="CH228" s="128"/>
      <c r="CI228" s="131"/>
      <c r="CJ228" s="45"/>
      <c r="CK228" s="128"/>
      <c r="CL228" s="131"/>
      <c r="CM228" s="45"/>
      <c r="CN228" s="128"/>
      <c r="CO228" s="131"/>
      <c r="CP228" s="45"/>
      <c r="CQ228" s="128"/>
      <c r="CR228" s="131"/>
      <c r="CS228" s="45"/>
      <c r="CT228" s="130"/>
      <c r="CU228" s="141"/>
      <c r="CV228" s="45"/>
      <c r="CW228" s="130"/>
      <c r="CX228" s="141"/>
      <c r="CY228" s="45"/>
      <c r="CZ228" s="10"/>
      <c r="DA228" s="131"/>
      <c r="DB228" s="12"/>
      <c r="DC228" s="10"/>
      <c r="DD228" s="129"/>
      <c r="DE228" s="12"/>
      <c r="DF228" s="10"/>
      <c r="DG228" s="129"/>
      <c r="DH228" s="12"/>
      <c r="DI228" s="10"/>
      <c r="DJ228" s="129"/>
      <c r="DK228" s="13"/>
      <c r="DL228" s="21"/>
      <c r="DM228" s="129"/>
      <c r="DN228" s="13"/>
      <c r="DO228" s="21"/>
      <c r="DP228" s="129"/>
      <c r="DQ228" s="13"/>
      <c r="DR228" s="21"/>
      <c r="DS228" s="129"/>
      <c r="DT228" s="11"/>
      <c r="DU228" s="21"/>
      <c r="DV228" s="129"/>
      <c r="DW228" s="11"/>
      <c r="DX228" s="21"/>
      <c r="DY228" s="129"/>
      <c r="DZ228" s="11"/>
      <c r="EA228" s="21"/>
      <c r="EB228" s="129"/>
      <c r="EC228" s="11"/>
      <c r="ED228" s="21"/>
      <c r="EE228" s="129"/>
      <c r="EF228" s="11"/>
      <c r="EG228" s="21"/>
      <c r="EH228" s="129"/>
      <c r="EI228" s="11"/>
      <c r="EJ228" s="21"/>
      <c r="EK228" s="129"/>
      <c r="EL228" s="11"/>
      <c r="EM228" s="21"/>
      <c r="EN228" s="129"/>
      <c r="EO228" s="11"/>
      <c r="EP228" s="21"/>
      <c r="EQ228" s="129"/>
      <c r="ER228" s="11"/>
      <c r="ES228" s="21"/>
      <c r="ET228" s="129"/>
      <c r="EU228" s="11"/>
      <c r="EV228" s="21"/>
      <c r="EW228" s="140"/>
      <c r="EX228" s="11"/>
      <c r="EY228" s="21"/>
      <c r="EZ228" s="129"/>
      <c r="FA228" s="11"/>
      <c r="FB228" s="21"/>
      <c r="FC228" s="129"/>
      <c r="FD228" s="11"/>
      <c r="FE228" s="21"/>
      <c r="FF228" s="140"/>
      <c r="FG228" s="11"/>
      <c r="FH228" s="21"/>
      <c r="FI228" s="140"/>
      <c r="FJ228" s="11"/>
      <c r="FK228" s="21"/>
      <c r="FL228" s="140"/>
      <c r="FM228" s="11"/>
      <c r="FN228" s="21"/>
      <c r="FO228" s="6"/>
      <c r="FP228" s="11"/>
      <c r="FQ228" s="21"/>
      <c r="FR228" s="6"/>
      <c r="FS228" s="11"/>
      <c r="FT228" s="21"/>
      <c r="FU228" s="6"/>
      <c r="FV228" s="11"/>
      <c r="FW228" s="21"/>
      <c r="FX228" s="6"/>
      <c r="FY228" s="11"/>
      <c r="FZ228" s="21"/>
      <c r="GA228" s="6"/>
    </row>
    <row r="229" spans="1:417">
      <c r="A229" s="23"/>
      <c r="B229" s="24"/>
      <c r="D229" s="40"/>
      <c r="E229" s="5"/>
      <c r="I229" s="98"/>
      <c r="N229" s="128"/>
      <c r="Q229" s="128"/>
      <c r="S229" s="21"/>
      <c r="T229" s="128"/>
      <c r="V229" s="21"/>
      <c r="W229" s="128"/>
      <c r="X229" s="148"/>
      <c r="Y229" s="21"/>
      <c r="Z229" s="128"/>
      <c r="AA229" s="148"/>
      <c r="AB229" s="21"/>
      <c r="AC229" s="128"/>
      <c r="AD229" s="129"/>
      <c r="AE229" s="14"/>
      <c r="AF229" s="128"/>
      <c r="AG229" s="129"/>
      <c r="AH229" s="14"/>
      <c r="AI229" s="128"/>
      <c r="AJ229" s="129"/>
      <c r="AK229" s="14"/>
      <c r="AL229" s="128"/>
      <c r="AM229" s="129"/>
      <c r="AN229" s="14"/>
      <c r="AO229" s="128"/>
      <c r="AP229" s="129"/>
      <c r="AQ229" s="14"/>
      <c r="AR229" s="128"/>
      <c r="AS229" s="129"/>
      <c r="AT229" s="14"/>
      <c r="AU229" s="128"/>
      <c r="AV229" s="129"/>
      <c r="AW229" s="14"/>
      <c r="AX229" s="128"/>
      <c r="AY229" s="129"/>
      <c r="AZ229" s="14"/>
      <c r="BA229" s="128"/>
      <c r="BB229" s="129"/>
      <c r="BC229" s="14"/>
      <c r="BD229" s="128"/>
      <c r="BE229" s="129"/>
      <c r="BF229" s="14"/>
      <c r="BG229" s="128"/>
      <c r="BH229" s="129"/>
      <c r="BI229" s="45"/>
      <c r="BJ229" s="128"/>
      <c r="BK229" s="129"/>
      <c r="BL229" s="14"/>
      <c r="BM229" s="128"/>
      <c r="BN229" s="129"/>
      <c r="BO229" s="45"/>
      <c r="BP229" s="128"/>
      <c r="BQ229" s="131"/>
      <c r="BR229" s="45"/>
      <c r="BS229" s="128"/>
      <c r="BT229" s="131"/>
      <c r="BU229" s="45"/>
      <c r="BV229" s="128"/>
      <c r="BW229" s="131"/>
      <c r="BX229" s="45"/>
      <c r="BY229" s="128"/>
      <c r="BZ229" s="131"/>
      <c r="CA229" s="45"/>
      <c r="CB229" s="128"/>
      <c r="CC229" s="131"/>
      <c r="CD229" s="45"/>
      <c r="CE229" s="128"/>
      <c r="CF229" s="131"/>
      <c r="CG229" s="45"/>
      <c r="CH229" s="128"/>
      <c r="CI229" s="131"/>
      <c r="CJ229" s="45"/>
      <c r="CK229" s="128"/>
      <c r="CL229" s="131"/>
      <c r="CM229" s="45"/>
      <c r="CN229" s="128"/>
      <c r="CO229" s="131"/>
      <c r="CP229" s="45"/>
      <c r="CQ229" s="128"/>
      <c r="CR229" s="131"/>
      <c r="CS229" s="45"/>
      <c r="CT229" s="130"/>
      <c r="CU229" s="141"/>
      <c r="CV229" s="45"/>
      <c r="CW229" s="130"/>
      <c r="CX229" s="141"/>
      <c r="CY229" s="45"/>
      <c r="CZ229" s="10"/>
      <c r="DA229" s="131"/>
      <c r="DB229" s="10"/>
      <c r="DC229" s="10"/>
      <c r="DD229" s="129"/>
      <c r="DE229" s="10"/>
      <c r="DF229" s="10"/>
      <c r="DG229" s="129"/>
      <c r="DH229" s="10"/>
      <c r="DI229" s="10"/>
      <c r="DJ229" s="129"/>
      <c r="DK229" s="11"/>
      <c r="DL229" s="21"/>
      <c r="DM229" s="129"/>
      <c r="DN229" s="11"/>
      <c r="DO229" s="21"/>
      <c r="DP229" s="129"/>
      <c r="DQ229" s="11"/>
      <c r="DR229" s="21"/>
      <c r="DS229" s="129"/>
      <c r="DT229" s="11"/>
      <c r="DU229" s="21"/>
      <c r="DV229" s="129"/>
      <c r="DW229" s="11"/>
      <c r="DX229" s="21"/>
      <c r="DY229" s="129"/>
      <c r="DZ229" s="11"/>
      <c r="EA229" s="21"/>
      <c r="EB229" s="129"/>
      <c r="EC229" s="11"/>
      <c r="ED229" s="21"/>
      <c r="EE229" s="129"/>
      <c r="EF229" s="11"/>
      <c r="EG229" s="21"/>
      <c r="EH229" s="129"/>
      <c r="EI229" s="11"/>
      <c r="EJ229" s="21"/>
      <c r="EK229" s="129"/>
      <c r="EL229" s="11"/>
      <c r="EM229" s="21"/>
      <c r="EN229" s="129"/>
      <c r="EO229" s="11"/>
      <c r="EP229" s="21"/>
      <c r="EQ229" s="129"/>
      <c r="ER229" s="11"/>
      <c r="ES229" s="21"/>
      <c r="ET229" s="129"/>
      <c r="EU229" s="11"/>
      <c r="EV229" s="21"/>
      <c r="EW229" s="140"/>
      <c r="EX229" s="11"/>
      <c r="EY229" s="21"/>
      <c r="EZ229" s="129"/>
      <c r="FA229" s="11"/>
      <c r="FB229" s="21"/>
      <c r="FC229" s="129"/>
      <c r="FD229" s="11"/>
      <c r="FE229" s="21"/>
      <c r="FF229" s="140"/>
      <c r="FG229" s="11"/>
      <c r="FH229" s="21"/>
      <c r="FI229" s="140"/>
      <c r="FJ229" s="11"/>
      <c r="FK229" s="21"/>
      <c r="FL229" s="140"/>
      <c r="FM229" s="11"/>
      <c r="FN229" s="21"/>
      <c r="FO229" s="6"/>
      <c r="FP229" s="11"/>
      <c r="FQ229" s="21"/>
      <c r="FR229" s="6"/>
      <c r="FS229" s="11"/>
      <c r="FT229" s="21"/>
      <c r="FU229" s="6"/>
      <c r="FV229" s="11"/>
      <c r="FW229" s="21"/>
      <c r="FX229" s="6"/>
      <c r="FY229" s="11"/>
      <c r="FZ229" s="21"/>
      <c r="GA229" s="6"/>
      <c r="OS229" s="267"/>
      <c r="OT229" s="267"/>
      <c r="OU229" s="267"/>
      <c r="OV229" s="267"/>
      <c r="OW229" s="267"/>
      <c r="OX229" s="267"/>
      <c r="OY229" s="267"/>
      <c r="OZ229" s="267"/>
      <c r="PA229" s="267"/>
    </row>
    <row r="230" spans="1:417">
      <c r="A230" s="28"/>
      <c r="B230" s="27"/>
      <c r="D230" s="43"/>
      <c r="E230" s="25"/>
      <c r="H230" s="177"/>
      <c r="I230" s="58"/>
      <c r="J230" s="145"/>
      <c r="K230" s="128"/>
      <c r="N230" s="128"/>
      <c r="Q230" s="128"/>
      <c r="S230" s="21"/>
      <c r="T230" s="128"/>
      <c r="V230" s="21"/>
      <c r="W230" s="128"/>
      <c r="X230" s="148"/>
      <c r="Y230" s="21"/>
      <c r="Z230" s="128"/>
      <c r="AA230" s="148"/>
      <c r="AB230" s="21"/>
      <c r="AC230" s="128"/>
      <c r="AD230" s="129"/>
      <c r="AE230" s="14"/>
      <c r="AF230" s="128"/>
      <c r="AG230" s="129"/>
      <c r="AH230" s="109"/>
      <c r="AI230" s="114"/>
      <c r="AJ230" s="114"/>
      <c r="AK230" s="109"/>
      <c r="AL230" s="114"/>
      <c r="AM230" s="114"/>
      <c r="AN230" s="109"/>
      <c r="AO230" s="114"/>
      <c r="AP230" s="114"/>
      <c r="AQ230" s="109"/>
      <c r="AR230" s="114"/>
      <c r="AS230" s="114"/>
      <c r="AT230" s="109"/>
      <c r="AU230" s="114"/>
      <c r="AV230" s="114"/>
      <c r="AW230" s="109"/>
      <c r="AX230" s="114"/>
      <c r="AY230" s="114"/>
      <c r="AZ230" s="109"/>
      <c r="BA230" s="114"/>
      <c r="BB230" s="114"/>
      <c r="BC230" s="109"/>
      <c r="BD230" s="114"/>
      <c r="BE230" s="114"/>
      <c r="BF230" s="109"/>
      <c r="BG230" s="114"/>
      <c r="BH230" s="114"/>
      <c r="BI230" s="109"/>
      <c r="BJ230" s="114"/>
      <c r="BK230" s="114"/>
      <c r="BL230" s="109"/>
      <c r="BM230" s="114"/>
      <c r="BN230" s="114"/>
      <c r="BO230" s="109"/>
      <c r="BP230" s="114"/>
      <c r="BQ230" s="114"/>
      <c r="BR230" s="109"/>
      <c r="BS230" s="114"/>
      <c r="BT230" s="114"/>
      <c r="BU230" s="109"/>
      <c r="BV230" s="114"/>
      <c r="BW230" s="114"/>
      <c r="BX230" s="109"/>
      <c r="BY230" s="114"/>
      <c r="BZ230" s="114"/>
      <c r="CA230" s="109"/>
      <c r="CB230" s="114"/>
      <c r="CC230" s="114"/>
      <c r="CD230" s="109"/>
      <c r="CE230" s="114"/>
      <c r="CF230" s="114"/>
      <c r="CG230" s="109"/>
      <c r="CH230" s="114"/>
      <c r="CI230" s="114"/>
      <c r="CJ230" s="109"/>
      <c r="CK230" s="114"/>
      <c r="CL230" s="114"/>
      <c r="CM230" s="109"/>
      <c r="CN230" s="114"/>
      <c r="CO230" s="114"/>
      <c r="CP230" s="109"/>
      <c r="CQ230" s="114"/>
      <c r="CR230" s="114"/>
      <c r="CS230" s="109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  <c r="EQ230" s="114"/>
      <c r="ER230" s="114"/>
      <c r="ES230" s="114"/>
      <c r="ET230" s="114"/>
      <c r="EU230" s="114"/>
      <c r="EV230" s="114"/>
      <c r="EW230" s="114"/>
      <c r="EX230" s="114"/>
      <c r="EY230" s="114"/>
      <c r="EZ230" s="114"/>
      <c r="FA230" s="114"/>
      <c r="FB230" s="114"/>
      <c r="FC230" s="114"/>
      <c r="FD230" s="114"/>
      <c r="FE230" s="114"/>
      <c r="FF230" s="114"/>
      <c r="FG230" s="114"/>
      <c r="FH230" s="114"/>
      <c r="FI230" s="114"/>
      <c r="FJ230" s="114"/>
      <c r="FK230" s="114"/>
      <c r="FL230" s="114"/>
      <c r="FM230" s="114"/>
      <c r="FN230" s="114"/>
      <c r="FO230" s="114"/>
      <c r="FP230" s="114"/>
      <c r="FQ230" s="114"/>
      <c r="FR230" s="114"/>
      <c r="FS230" s="114"/>
      <c r="FT230" s="114"/>
      <c r="FU230" s="114"/>
      <c r="FV230" s="114"/>
      <c r="FW230" s="114"/>
      <c r="FX230" s="114"/>
      <c r="FY230" s="114"/>
      <c r="FZ230" s="114"/>
      <c r="GA230" s="114"/>
      <c r="GB230" s="114"/>
      <c r="GC230" s="114"/>
      <c r="GD230" s="114"/>
      <c r="GE230" s="114"/>
      <c r="GF230" s="114"/>
      <c r="GG230" s="114"/>
      <c r="GH230" s="114"/>
      <c r="GI230" s="114"/>
      <c r="GJ230" s="114"/>
      <c r="GK230" s="114"/>
      <c r="GL230" s="114"/>
      <c r="GM230" s="114"/>
      <c r="GN230" s="114"/>
      <c r="GO230" s="114"/>
      <c r="GP230" s="114"/>
      <c r="GQ230" s="114"/>
      <c r="GR230" s="114"/>
      <c r="GS230" s="114"/>
      <c r="GT230" s="114"/>
      <c r="GU230" s="114"/>
      <c r="GV230" s="114"/>
      <c r="GW230" s="114"/>
      <c r="GX230" s="114"/>
      <c r="GY230" s="114"/>
      <c r="GZ230" s="114"/>
      <c r="HA230" s="114"/>
      <c r="HB230" s="114"/>
      <c r="HC230" s="114"/>
      <c r="HD230" s="114"/>
      <c r="HE230" s="114"/>
      <c r="HF230" s="114"/>
      <c r="HG230" s="114"/>
      <c r="HH230" s="114"/>
      <c r="HI230" s="114"/>
      <c r="HJ230" s="114"/>
      <c r="HK230" s="114"/>
      <c r="HL230" s="114"/>
      <c r="HM230" s="114"/>
      <c r="HN230" s="114"/>
      <c r="HO230" s="114"/>
      <c r="HP230" s="114"/>
      <c r="HQ230" s="114"/>
      <c r="HR230" s="114"/>
      <c r="HS230" s="114"/>
      <c r="HT230" s="114"/>
      <c r="HU230" s="114"/>
      <c r="HV230" s="114"/>
      <c r="HW230" s="114"/>
      <c r="HX230" s="114"/>
      <c r="HY230" s="114"/>
      <c r="HZ230" s="114"/>
      <c r="IA230" s="114"/>
      <c r="IB230" s="114"/>
      <c r="IC230" s="114"/>
      <c r="ID230" s="114"/>
      <c r="IE230" s="114"/>
      <c r="IF230" s="114"/>
      <c r="IG230" s="114"/>
      <c r="IH230" s="114"/>
      <c r="II230" s="114"/>
      <c r="IJ230" s="114"/>
      <c r="IK230" s="114"/>
      <c r="IL230" s="114"/>
      <c r="IM230" s="114"/>
      <c r="IN230" s="114"/>
      <c r="IO230" s="114"/>
      <c r="IP230" s="114"/>
      <c r="IQ230" s="114"/>
      <c r="IR230" s="114"/>
      <c r="IS230" s="114"/>
      <c r="IT230" s="114"/>
      <c r="IU230" s="114"/>
      <c r="IV230" s="114"/>
      <c r="IW230" s="114"/>
      <c r="IX230" s="114"/>
      <c r="IY230" s="114"/>
      <c r="IZ230" s="114"/>
      <c r="JA230" s="114"/>
      <c r="JB230" s="114"/>
      <c r="JC230" s="114"/>
      <c r="JD230" s="114"/>
      <c r="JE230" s="114"/>
      <c r="JF230" s="114"/>
      <c r="JG230" s="114"/>
      <c r="JH230" s="114"/>
      <c r="JI230" s="114"/>
      <c r="JJ230" s="114"/>
      <c r="JK230" s="114"/>
      <c r="JL230" s="114"/>
      <c r="JM230" s="114"/>
      <c r="JN230" s="114"/>
      <c r="JO230" s="114"/>
      <c r="JP230" s="114"/>
      <c r="JQ230" s="114"/>
      <c r="JR230" s="114"/>
      <c r="JS230" s="114"/>
      <c r="JT230" s="114"/>
      <c r="JU230" s="114"/>
      <c r="JV230" s="114"/>
      <c r="JW230" s="114"/>
      <c r="JX230" s="114"/>
      <c r="JY230" s="114"/>
      <c r="JZ230" s="114"/>
      <c r="KA230" s="114"/>
      <c r="KB230" s="114"/>
      <c r="KC230" s="114"/>
      <c r="KD230" s="114"/>
      <c r="KE230" s="114"/>
      <c r="KF230" s="114"/>
      <c r="KG230" s="114"/>
      <c r="KH230" s="114"/>
      <c r="KI230" s="114"/>
      <c r="KJ230" s="114"/>
      <c r="KK230" s="114"/>
      <c r="KL230" s="114"/>
      <c r="KM230" s="114"/>
      <c r="KN230" s="114"/>
      <c r="KO230" s="114"/>
      <c r="KP230" s="114"/>
      <c r="KQ230" s="114"/>
      <c r="KR230" s="114"/>
      <c r="KS230" s="114"/>
      <c r="KT230" s="114"/>
      <c r="KU230" s="114"/>
      <c r="KV230" s="114"/>
      <c r="KW230" s="114"/>
      <c r="KX230" s="114"/>
      <c r="KY230" s="114"/>
      <c r="KZ230" s="114"/>
      <c r="LA230" s="114"/>
      <c r="LB230" s="114"/>
      <c r="LC230" s="114"/>
      <c r="LD230" s="114"/>
      <c r="LE230" s="114"/>
      <c r="LF230" s="114"/>
      <c r="LG230" s="114"/>
      <c r="LH230" s="114"/>
      <c r="LI230" s="114"/>
      <c r="LJ230" s="114"/>
      <c r="LK230" s="114"/>
      <c r="LL230" s="114"/>
      <c r="LM230" s="114"/>
      <c r="LN230" s="114"/>
      <c r="LO230" s="114"/>
      <c r="LP230" s="114"/>
      <c r="LQ230" s="114"/>
      <c r="LR230" s="114"/>
      <c r="LS230" s="114"/>
      <c r="LT230" s="114"/>
      <c r="LU230" s="114"/>
      <c r="LV230" s="114"/>
      <c r="LW230" s="114"/>
      <c r="LX230" s="114"/>
      <c r="LY230" s="114"/>
      <c r="LZ230" s="114"/>
      <c r="MA230" s="114"/>
      <c r="MB230" s="114"/>
      <c r="MC230" s="114"/>
      <c r="MD230" s="114"/>
      <c r="ME230" s="114"/>
      <c r="MF230" s="114"/>
      <c r="MG230" s="114"/>
      <c r="MH230" s="114"/>
      <c r="MI230" s="114"/>
      <c r="MJ230" s="114"/>
      <c r="MK230" s="114"/>
      <c r="ML230" s="114"/>
      <c r="MM230" s="114"/>
      <c r="MN230" s="114"/>
      <c r="MO230" s="114"/>
      <c r="MP230" s="114"/>
      <c r="MQ230" s="114"/>
      <c r="MR230" s="114"/>
      <c r="MS230" s="114"/>
      <c r="MT230" s="114"/>
      <c r="MU230" s="114"/>
      <c r="MV230" s="114"/>
      <c r="MW230" s="114"/>
      <c r="MX230" s="114"/>
      <c r="MY230" s="114"/>
      <c r="MZ230" s="114"/>
      <c r="NA230" s="114"/>
      <c r="NB230" s="114"/>
      <c r="NC230" s="114"/>
      <c r="ND230" s="114"/>
      <c r="NE230" s="114"/>
    </row>
    <row r="231" spans="1:417" s="267" customFormat="1">
      <c r="A231" s="23"/>
      <c r="B231" s="188"/>
      <c r="C231" s="15"/>
      <c r="D231" s="66"/>
      <c r="E231" s="67"/>
      <c r="F231" s="33"/>
      <c r="G231" s="185"/>
      <c r="H231" s="161"/>
      <c r="I231" s="68"/>
      <c r="J231" s="162"/>
      <c r="K231" s="163"/>
      <c r="L231" s="158"/>
      <c r="M231" s="21"/>
      <c r="N231" s="128"/>
      <c r="O231" s="148"/>
      <c r="P231" s="21"/>
      <c r="Q231" s="128"/>
      <c r="R231" s="148"/>
      <c r="S231" s="21"/>
      <c r="T231" s="128"/>
      <c r="U231" s="148"/>
      <c r="V231" s="187"/>
      <c r="W231"/>
      <c r="X231" s="582"/>
      <c r="Y231" s="275"/>
      <c r="Z231" s="69"/>
      <c r="AA231" s="305"/>
      <c r="AB231" s="275"/>
      <c r="AC231" s="69"/>
      <c r="AD231" s="165"/>
      <c r="AE231" s="85"/>
      <c r="AF231" s="76"/>
      <c r="AG231" s="165"/>
      <c r="AH231" s="74"/>
      <c r="AI231" s="76"/>
      <c r="AJ231" s="167"/>
      <c r="AK231" s="74"/>
      <c r="AL231" s="76"/>
      <c r="AM231" s="72"/>
      <c r="AN231" s="74"/>
      <c r="AO231" s="76"/>
      <c r="AP231" s="72"/>
      <c r="AQ231" s="74"/>
      <c r="AR231" s="76"/>
      <c r="AS231" s="72"/>
      <c r="AT231" s="74"/>
      <c r="AU231" s="76"/>
      <c r="AV231" s="72"/>
      <c r="AW231" s="74"/>
      <c r="AX231" s="76"/>
      <c r="AY231" s="72"/>
      <c r="AZ231" s="71"/>
      <c r="BA231" s="65"/>
      <c r="BB231" s="65"/>
      <c r="BC231" s="71"/>
      <c r="BD231" s="65"/>
      <c r="BE231" s="65"/>
      <c r="BF231" s="71"/>
      <c r="BG231" s="65"/>
      <c r="BH231" s="65"/>
      <c r="BI231" s="71"/>
      <c r="BJ231" s="65"/>
      <c r="BK231" s="65"/>
      <c r="BL231" s="71"/>
      <c r="BM231" s="65"/>
      <c r="BN231" s="65"/>
      <c r="BO231" s="71"/>
      <c r="BP231" s="65"/>
      <c r="BQ231" s="65"/>
      <c r="BR231" s="71"/>
      <c r="BS231" s="65"/>
      <c r="BT231" s="65"/>
      <c r="BU231" s="71"/>
      <c r="BV231" s="65"/>
      <c r="BW231" s="65"/>
      <c r="BX231" s="71"/>
      <c r="BY231" s="65"/>
      <c r="BZ231" s="65"/>
      <c r="CA231" s="71"/>
      <c r="CB231" s="65"/>
      <c r="CC231" s="65"/>
      <c r="CD231" s="71"/>
      <c r="CE231" s="65"/>
      <c r="CF231" s="65"/>
      <c r="CG231" s="71"/>
      <c r="CH231" s="65"/>
      <c r="CI231" s="65"/>
      <c r="CJ231" s="71"/>
      <c r="CK231" s="65"/>
      <c r="CL231" s="65"/>
      <c r="CM231" s="71"/>
      <c r="CN231" s="65"/>
      <c r="CO231" s="65"/>
      <c r="CP231" s="71"/>
      <c r="CQ231" s="65"/>
      <c r="CR231" s="65"/>
      <c r="CS231" s="87"/>
      <c r="CT231" s="65"/>
      <c r="CU231" s="65"/>
      <c r="CV231" s="87"/>
      <c r="CW231" s="65"/>
      <c r="CX231" s="65"/>
      <c r="CY231" s="87"/>
      <c r="CZ231" s="65"/>
      <c r="DA231" s="65"/>
      <c r="DB231" s="87"/>
      <c r="DC231" s="65"/>
      <c r="DD231" s="65"/>
      <c r="DE231" s="65"/>
      <c r="DF231" s="65"/>
      <c r="DG231" s="65"/>
      <c r="DH231" s="65"/>
      <c r="DI231" s="65"/>
      <c r="DJ231" s="65"/>
      <c r="DK231" s="65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 s="65"/>
      <c r="EW231" s="65"/>
      <c r="EX231" s="65"/>
      <c r="EY231" s="65"/>
      <c r="EZ231" s="65"/>
      <c r="FA231" s="65"/>
      <c r="FB231" s="65"/>
      <c r="FC231" s="65"/>
      <c r="FD231" s="65"/>
      <c r="FE231" s="65"/>
      <c r="FF231" s="65"/>
      <c r="FG231" s="65"/>
      <c r="FH231" s="65"/>
      <c r="FI231" s="65"/>
      <c r="FJ231" s="65"/>
      <c r="FK231" s="65"/>
      <c r="FL231" s="65"/>
      <c r="FM231" s="65"/>
      <c r="FN231" s="65"/>
      <c r="FO231" s="65"/>
      <c r="FP231" s="65"/>
      <c r="FQ231" s="65"/>
      <c r="FR231" s="65"/>
      <c r="FS231" s="65"/>
      <c r="FT231" s="65"/>
      <c r="FU231" s="65"/>
      <c r="FV231" s="65"/>
      <c r="FW231" s="65"/>
      <c r="FX231" s="65"/>
      <c r="FY231" s="65"/>
      <c r="FZ231" s="65"/>
      <c r="GA231" s="65"/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  <c r="GQ231" s="65"/>
      <c r="GR231" s="65"/>
      <c r="GS231" s="65"/>
      <c r="GT231" s="65"/>
      <c r="GU231" s="65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87"/>
      <c r="HP231" s="87"/>
      <c r="HQ231" s="87"/>
      <c r="HR231" s="87"/>
      <c r="HS231" s="87"/>
      <c r="HT231" s="87"/>
      <c r="HU231" s="87"/>
      <c r="HV231" s="87"/>
      <c r="HW231" s="87"/>
      <c r="HX231" s="87"/>
      <c r="HY231" s="87"/>
      <c r="HZ231" s="87"/>
      <c r="IA231" s="87"/>
      <c r="IB231" s="87"/>
      <c r="IC231" s="87"/>
      <c r="ID231" s="87"/>
      <c r="IE231" s="87"/>
      <c r="IF231" s="87"/>
      <c r="IG231" s="87"/>
      <c r="IH231" s="87"/>
      <c r="II231" s="87"/>
      <c r="IJ231" s="87"/>
      <c r="IK231" s="87"/>
      <c r="IL231" s="87"/>
      <c r="IM231" s="87"/>
      <c r="IN231" s="87"/>
      <c r="IO231" s="87"/>
      <c r="IP231" s="87"/>
      <c r="IQ231" s="87"/>
      <c r="IR231" s="87"/>
      <c r="IS231" s="87"/>
      <c r="IT231" s="87"/>
      <c r="IU231" s="87"/>
      <c r="IV231" s="87"/>
      <c r="IW231" s="65"/>
      <c r="IX231" s="65"/>
      <c r="IY231" s="65"/>
      <c r="IZ231" s="65"/>
      <c r="JA231" s="65"/>
      <c r="JB231" s="65"/>
      <c r="JC231" s="65"/>
      <c r="JD231" s="65"/>
      <c r="JE231" s="65"/>
      <c r="JF231" s="65"/>
      <c r="JG231" s="65"/>
      <c r="JH231" s="65"/>
      <c r="JI231" s="65"/>
      <c r="JJ231" s="65"/>
      <c r="JK231" s="65"/>
      <c r="JL231" s="65"/>
      <c r="JM231" s="65"/>
      <c r="JN231" s="65"/>
      <c r="JO231" s="65"/>
      <c r="JP231" s="65"/>
      <c r="JQ231" s="65"/>
      <c r="JR231" s="65"/>
      <c r="JS231" s="65"/>
      <c r="JT231" s="65"/>
      <c r="JU231" s="65"/>
      <c r="JV231" s="65"/>
      <c r="JW231" s="65"/>
      <c r="JX231" s="65"/>
      <c r="JY231" s="65"/>
      <c r="JZ231" s="65"/>
      <c r="KA231" s="65"/>
      <c r="KB231" s="65"/>
      <c r="KC231" s="65"/>
      <c r="KD231" s="65"/>
      <c r="KE231" s="65"/>
      <c r="KF231" s="65"/>
      <c r="KG231" s="65"/>
      <c r="KH231" s="65"/>
      <c r="KI231" s="65"/>
      <c r="KJ231" s="65"/>
      <c r="KK231" s="65"/>
      <c r="KL231" s="65"/>
      <c r="KM231" s="65"/>
      <c r="KN231" s="65"/>
      <c r="KO231" s="65"/>
      <c r="KP231" s="65"/>
      <c r="KQ231" s="65"/>
      <c r="KR231" s="65"/>
      <c r="KS231" s="65"/>
      <c r="KT231" s="65"/>
      <c r="KU231" s="65"/>
      <c r="KV231" s="65"/>
      <c r="KW231" s="65"/>
      <c r="KX231" s="65"/>
      <c r="KY231" s="65"/>
      <c r="KZ231" s="65"/>
      <c r="LA231" s="65"/>
      <c r="LB231" s="65"/>
      <c r="LC231" s="65"/>
      <c r="LD231" s="65"/>
      <c r="LE231" s="65"/>
      <c r="LF231" s="65"/>
      <c r="LG231" s="65"/>
      <c r="LH231" s="65"/>
      <c r="LI231" s="65"/>
      <c r="LJ231" s="65"/>
      <c r="LK231" s="65"/>
      <c r="LL231" s="65"/>
      <c r="LM231" s="65"/>
      <c r="LN231" s="65"/>
      <c r="LO231" s="65"/>
      <c r="LP231" s="65"/>
      <c r="LQ231" s="65"/>
      <c r="LR231" s="65"/>
      <c r="LS231" s="65"/>
      <c r="LT231" s="65"/>
      <c r="LU231" s="65"/>
      <c r="LV231" s="65"/>
      <c r="LW231" s="65"/>
      <c r="LX231" s="65"/>
      <c r="LY231" s="65"/>
      <c r="LZ231" s="65"/>
      <c r="MA231" s="65"/>
      <c r="MB231" s="65"/>
      <c r="MC231" s="65"/>
      <c r="MD231" s="65"/>
      <c r="ME231" s="65"/>
      <c r="MF231" s="65"/>
      <c r="MG231" s="65"/>
      <c r="MH231" s="65"/>
      <c r="MI231" s="65"/>
      <c r="MJ231" s="65"/>
      <c r="MK231" s="65"/>
      <c r="ML231" s="65"/>
      <c r="MM231" s="65"/>
      <c r="MN231" s="65"/>
      <c r="MO231" s="65"/>
      <c r="MP231" s="65"/>
      <c r="MQ231" s="65"/>
      <c r="MR231" s="65"/>
      <c r="MS231" s="65"/>
      <c r="MT231" s="65"/>
      <c r="MU231" s="65"/>
      <c r="MV231" s="65"/>
      <c r="MW231" s="65"/>
      <c r="MX231" s="65"/>
      <c r="MY231" s="65"/>
      <c r="MZ231" s="65"/>
      <c r="NA231" s="65"/>
      <c r="NB231" s="65"/>
      <c r="NC231" s="65"/>
      <c r="ND231" s="65"/>
      <c r="NE231" s="65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</row>
    <row r="232" spans="1:417">
      <c r="A232" s="28"/>
      <c r="B232" s="27"/>
      <c r="D232" s="41"/>
      <c r="E232" s="25"/>
      <c r="G232" s="262"/>
      <c r="H232" s="262"/>
      <c r="I232" s="263"/>
      <c r="J232" s="145"/>
      <c r="K232" s="128"/>
      <c r="N232" s="128"/>
      <c r="Q232" s="128"/>
      <c r="S232" s="21"/>
      <c r="T232" s="128"/>
      <c r="V232" s="21"/>
      <c r="W232" s="128"/>
      <c r="X232" s="148"/>
      <c r="Y232" s="21"/>
      <c r="Z232" s="128"/>
      <c r="AA232" s="148"/>
      <c r="AB232" s="21"/>
      <c r="AC232" s="128"/>
      <c r="AD232" s="129"/>
      <c r="AE232" s="13"/>
      <c r="AF232" s="21"/>
      <c r="AG232" s="129"/>
      <c r="AH232" s="13"/>
      <c r="AI232" s="21"/>
      <c r="AJ232" s="129"/>
      <c r="AK232" s="13"/>
      <c r="AL232" s="21"/>
      <c r="AM232" s="129"/>
      <c r="AN232" s="13"/>
      <c r="AO232" s="21"/>
      <c r="AP232" s="129"/>
      <c r="AQ232" s="13"/>
      <c r="AR232" s="21"/>
      <c r="AS232" s="129"/>
      <c r="AT232" s="13"/>
      <c r="AU232" s="21"/>
      <c r="AV232" s="129"/>
      <c r="AX232" s="8"/>
      <c r="AY232" s="8"/>
      <c r="BA232" s="8"/>
      <c r="BB232" s="8"/>
      <c r="BD232" s="8"/>
      <c r="BE232" s="8"/>
      <c r="BG232" s="8"/>
      <c r="BH232" s="8"/>
      <c r="BJ232" s="8"/>
      <c r="BK232" s="8"/>
      <c r="BM232" s="8"/>
      <c r="BN232" s="8"/>
      <c r="BP232" s="8"/>
      <c r="BQ232" s="8"/>
      <c r="BS232" s="8"/>
      <c r="BT232" s="8"/>
      <c r="BV232" s="8"/>
      <c r="BW232" s="8"/>
      <c r="BY232" s="8"/>
      <c r="BZ232" s="8"/>
      <c r="CB232" s="8"/>
      <c r="CC232" s="8"/>
      <c r="CE232" s="8"/>
      <c r="CF232" s="8"/>
      <c r="CH232" s="8"/>
      <c r="CI232" s="8"/>
      <c r="CK232" s="8"/>
      <c r="CL232" s="8"/>
      <c r="CN232" s="8"/>
      <c r="CO232" s="8"/>
      <c r="CQ232" s="8"/>
      <c r="CR232" s="8"/>
      <c r="CS232" s="29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</row>
    <row r="233" spans="1:417" s="267" customFormat="1">
      <c r="A233" s="23"/>
      <c r="B233" s="24"/>
      <c r="C233" s="15"/>
      <c r="D233" s="40"/>
      <c r="E233" s="5"/>
      <c r="F233" s="33"/>
      <c r="G233" s="144"/>
      <c r="H233" s="138"/>
      <c r="I233" s="57"/>
      <c r="J233" s="139"/>
      <c r="K233" s="130"/>
      <c r="L233" s="158"/>
      <c r="M233" s="21"/>
      <c r="N233" s="128"/>
      <c r="O233" s="148"/>
      <c r="P233" s="21"/>
      <c r="Q233" s="128"/>
      <c r="R233" s="148"/>
      <c r="S233" s="21"/>
      <c r="T233" s="128"/>
      <c r="U233" s="148"/>
      <c r="V233" s="21"/>
      <c r="W233" s="128"/>
      <c r="X233" s="148"/>
      <c r="Y233" s="21"/>
      <c r="Z233" s="128"/>
      <c r="AA233" s="148"/>
      <c r="AB233" s="21"/>
      <c r="AC233" s="128"/>
      <c r="AD233" s="129"/>
      <c r="AE233" s="14"/>
      <c r="AF233" s="128"/>
      <c r="AG233" s="129"/>
      <c r="AH233" s="14"/>
      <c r="AI233" s="128"/>
      <c r="AJ233" s="129"/>
      <c r="AK233" s="14"/>
      <c r="AL233" s="130"/>
      <c r="AM233" s="129"/>
      <c r="AN233" s="13"/>
      <c r="AO233" s="11"/>
      <c r="AP233" s="129"/>
      <c r="AQ233" s="13"/>
      <c r="AR233" s="11"/>
      <c r="AS233" s="140"/>
      <c r="AT233" s="13"/>
      <c r="AU233" s="4"/>
      <c r="AV233" s="129"/>
      <c r="AW233" s="13"/>
      <c r="AX233" s="4"/>
      <c r="AY233" s="6"/>
      <c r="AZ233" s="13"/>
      <c r="BA233" s="4"/>
      <c r="BB233" s="6"/>
      <c r="BC233" s="13"/>
      <c r="BD233" s="4"/>
      <c r="BE233" s="6"/>
      <c r="BF233" s="29"/>
      <c r="BG233" s="1"/>
      <c r="BH233" s="1"/>
      <c r="BI233" s="29"/>
      <c r="BJ233" s="1"/>
      <c r="BK233" s="1"/>
      <c r="BL233" s="29"/>
      <c r="BM233" s="1"/>
      <c r="BN233" s="1"/>
      <c r="BO233" s="29"/>
      <c r="BP233" s="1"/>
      <c r="BQ233" s="1"/>
      <c r="BR233" s="29"/>
      <c r="BS233" s="1"/>
      <c r="BT233" s="1"/>
      <c r="BU233" s="29"/>
      <c r="BV233" s="1"/>
      <c r="BW233" s="1"/>
      <c r="BX233" s="29"/>
      <c r="BY233" s="1"/>
      <c r="BZ233" s="1"/>
      <c r="CA233" s="29"/>
      <c r="CB233" s="1"/>
      <c r="CC233" s="1"/>
      <c r="CD233" s="29"/>
      <c r="CE233" s="1"/>
      <c r="CF233" s="1"/>
      <c r="CG233" s="29"/>
      <c r="CH233" s="1"/>
      <c r="CI233" s="1"/>
      <c r="CJ233" s="29"/>
      <c r="CK233" s="1"/>
      <c r="CL233" s="1"/>
      <c r="CM233" s="29"/>
      <c r="CN233" s="1"/>
      <c r="CO233" s="1"/>
      <c r="CP233" s="29"/>
      <c r="CQ233" s="1"/>
      <c r="CR233" s="1"/>
      <c r="CS233" s="8"/>
      <c r="CT233" s="1"/>
      <c r="CU233" s="1"/>
      <c r="CV233" s="8"/>
      <c r="CW233" s="1"/>
      <c r="CX233" s="1"/>
      <c r="CY233" s="8"/>
      <c r="CZ233" s="1"/>
      <c r="DA233" s="1"/>
      <c r="DB233" s="8"/>
      <c r="DC233" s="1"/>
      <c r="DD233" s="1"/>
      <c r="DE233" s="8"/>
      <c r="DF233" s="1"/>
      <c r="DG233" s="1"/>
      <c r="DH233" s="8"/>
      <c r="DI233" s="1"/>
      <c r="DJ233" s="1"/>
      <c r="DK233" s="8"/>
      <c r="DL233" s="1"/>
      <c r="DM233" s="1"/>
      <c r="DN233" s="8"/>
      <c r="DO233" s="1"/>
      <c r="DP233" s="1"/>
      <c r="DQ233" s="8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8"/>
      <c r="OT233" s="8"/>
      <c r="OU233" s="8"/>
      <c r="OV233" s="8"/>
      <c r="OW233" s="8"/>
      <c r="OX233" s="8"/>
      <c r="OY233" s="8"/>
      <c r="OZ233" s="8"/>
      <c r="PA233" s="8"/>
    </row>
    <row r="234" spans="1:417">
      <c r="A234" s="23"/>
      <c r="B234" s="24"/>
      <c r="D234" s="40"/>
      <c r="E234" s="5"/>
      <c r="I234" s="57"/>
      <c r="N234" s="128"/>
      <c r="Q234" s="128"/>
      <c r="S234" s="21"/>
      <c r="T234" s="128"/>
      <c r="V234" s="21"/>
      <c r="W234" s="128"/>
      <c r="X234" s="148"/>
      <c r="Y234" s="21"/>
      <c r="Z234" s="128"/>
      <c r="AA234" s="148"/>
      <c r="AB234" s="21"/>
      <c r="AC234" s="130"/>
      <c r="AD234" s="148"/>
      <c r="AE234" s="13"/>
      <c r="AF234" s="4"/>
      <c r="AG234" s="129"/>
      <c r="AH234" s="13"/>
      <c r="AI234" s="4"/>
      <c r="AJ234" s="6"/>
      <c r="AK234" s="13"/>
      <c r="AL234" s="4"/>
      <c r="AM234" s="6"/>
      <c r="AN234" s="13"/>
      <c r="AO234" s="4"/>
      <c r="AP234" s="6"/>
      <c r="CS234" s="29"/>
      <c r="CV234" s="8"/>
      <c r="CY234" s="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</row>
    <row r="235" spans="1:417">
      <c r="A235" s="23"/>
      <c r="B235" s="24"/>
      <c r="D235" s="40"/>
      <c r="E235" s="5"/>
      <c r="I235" s="57"/>
      <c r="N235" s="128"/>
      <c r="Q235" s="128"/>
      <c r="T235" s="130"/>
      <c r="V235" s="64"/>
      <c r="W235" s="11"/>
      <c r="X235" s="148"/>
      <c r="Y235" s="11"/>
      <c r="Z235" s="11"/>
      <c r="AA235" s="148"/>
      <c r="AB235" s="11"/>
      <c r="AC235" s="11"/>
      <c r="AD235" s="140"/>
      <c r="AE235" s="13"/>
      <c r="AF235" s="4"/>
      <c r="AG235" s="129"/>
      <c r="AH235" s="13"/>
      <c r="AI235" s="4"/>
      <c r="AJ235" s="6"/>
      <c r="AK235" s="13"/>
      <c r="AL235" s="4"/>
      <c r="AM235" s="6"/>
      <c r="AN235" s="13"/>
      <c r="AO235" s="4"/>
      <c r="AP235" s="6"/>
      <c r="BC235" s="8"/>
      <c r="BF235" s="8"/>
      <c r="BI235" s="8"/>
      <c r="BL235" s="8"/>
      <c r="BO235" s="8"/>
      <c r="BR235" s="8"/>
      <c r="BU235" s="8"/>
      <c r="BX235" s="8"/>
      <c r="CA235" s="8"/>
      <c r="CD235" s="8"/>
      <c r="CG235" s="8"/>
      <c r="CJ235" s="8"/>
      <c r="CM235" s="8"/>
      <c r="CP235" s="8"/>
      <c r="CS235" s="8"/>
      <c r="CV235" s="8"/>
      <c r="CY235" s="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</row>
    <row r="236" spans="1:417">
      <c r="A236" s="23"/>
      <c r="B236" s="24"/>
      <c r="D236" s="40"/>
      <c r="E236" s="5"/>
      <c r="I236" s="57"/>
      <c r="N236" s="128"/>
      <c r="Q236" s="128"/>
      <c r="S236" s="21"/>
      <c r="T236" s="128"/>
      <c r="V236" s="21"/>
      <c r="W236" s="128"/>
      <c r="X236" s="148"/>
      <c r="Y236" s="21"/>
      <c r="Z236" s="128"/>
      <c r="AA236" s="148"/>
      <c r="AB236" s="21"/>
      <c r="AC236" s="128"/>
      <c r="AD236" s="129"/>
      <c r="AE236" s="14"/>
      <c r="AF236" s="128"/>
      <c r="AG236" s="129"/>
      <c r="AH236" s="14"/>
      <c r="AI236" s="128"/>
      <c r="AJ236" s="129"/>
      <c r="AK236" s="14"/>
      <c r="AL236" s="128"/>
      <c r="AM236" s="129"/>
      <c r="AN236" s="14"/>
      <c r="AO236" s="128"/>
      <c r="AP236" s="129"/>
      <c r="AQ236" s="14"/>
      <c r="AR236" s="128"/>
      <c r="AS236" s="129"/>
      <c r="AT236" s="14"/>
      <c r="AU236" s="128"/>
      <c r="AV236" s="129"/>
      <c r="AW236" s="13"/>
      <c r="AX236" s="21"/>
      <c r="AY236" s="129"/>
      <c r="AZ236" s="13"/>
      <c r="BA236" s="21"/>
      <c r="BB236" s="129"/>
      <c r="BC236" s="11"/>
      <c r="BD236" s="21"/>
      <c r="BE236" s="129"/>
      <c r="BF236" s="11"/>
      <c r="BG236" s="7"/>
      <c r="BH236" s="129"/>
      <c r="BI236" s="8"/>
      <c r="BL236" s="8"/>
      <c r="BO236" s="8"/>
      <c r="BR236" s="8"/>
      <c r="BU236" s="8"/>
      <c r="BX236" s="8"/>
      <c r="CA236" s="8"/>
      <c r="CD236" s="8"/>
      <c r="CG236" s="8"/>
      <c r="CJ236" s="8"/>
      <c r="CM236" s="8"/>
      <c r="CP236" s="8"/>
      <c r="CS236" s="8"/>
      <c r="CV236" s="8"/>
      <c r="CY236" s="8"/>
      <c r="DB236" s="8"/>
      <c r="DE236" s="8"/>
      <c r="DH236" s="8"/>
      <c r="DK236" s="8"/>
      <c r="DN236" s="8"/>
      <c r="DQ236" s="8"/>
      <c r="DT236" s="8"/>
      <c r="DW236" s="8"/>
      <c r="DZ236" s="8"/>
      <c r="EC236" s="8"/>
      <c r="EF236" s="8"/>
      <c r="EI236" s="8"/>
      <c r="EL236" s="8"/>
      <c r="EO236" s="8"/>
      <c r="ER236" s="8"/>
      <c r="EU236" s="8"/>
      <c r="EX236" s="8"/>
      <c r="FA236" s="8"/>
      <c r="FD236" s="8"/>
      <c r="FG236" s="8"/>
      <c r="FJ236" s="8"/>
      <c r="FM236" s="8"/>
      <c r="FP236" s="8"/>
      <c r="FS236" s="8"/>
      <c r="FV236" s="8"/>
      <c r="FY236" s="8"/>
      <c r="GB236" s="8"/>
      <c r="GE236" s="8"/>
      <c r="GH236" s="8"/>
      <c r="GK236" s="8"/>
      <c r="GN236" s="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</row>
    <row r="237" spans="1:417">
      <c r="A237" s="23"/>
      <c r="B237" s="24"/>
      <c r="E237" s="5"/>
      <c r="I237" s="57"/>
      <c r="N237" s="128"/>
      <c r="Q237" s="128"/>
      <c r="S237" s="21"/>
      <c r="T237" s="128"/>
      <c r="V237" s="21"/>
      <c r="W237" s="128"/>
      <c r="X237" s="148"/>
      <c r="Y237" s="21"/>
      <c r="Z237" s="128"/>
      <c r="AA237" s="148"/>
      <c r="AB237" s="21"/>
      <c r="AC237" s="128"/>
      <c r="AD237" s="129"/>
      <c r="AE237" s="14"/>
      <c r="AF237" s="128"/>
      <c r="AG237" s="129"/>
      <c r="AH237" s="14"/>
      <c r="AI237" s="128"/>
      <c r="AJ237" s="129"/>
      <c r="AK237" s="14"/>
      <c r="AL237" s="128"/>
      <c r="AM237" s="129"/>
      <c r="AN237" s="14"/>
      <c r="AO237" s="128"/>
      <c r="AP237" s="129"/>
      <c r="AQ237" s="14"/>
      <c r="AR237" s="128"/>
      <c r="AS237" s="129"/>
      <c r="AT237" s="14"/>
      <c r="AU237" s="128"/>
      <c r="AV237" s="129"/>
      <c r="AW237" s="13"/>
      <c r="AX237" s="21"/>
      <c r="AY237" s="129"/>
      <c r="AZ237" s="13"/>
      <c r="BA237" s="21"/>
      <c r="BB237" s="129"/>
      <c r="BC237" s="11"/>
      <c r="BD237" s="21"/>
      <c r="BE237" s="129"/>
      <c r="BF237" s="11"/>
      <c r="BG237" s="7"/>
      <c r="BH237" s="129"/>
      <c r="BI237" s="8"/>
      <c r="BL237" s="8"/>
      <c r="BO237" s="8"/>
      <c r="BR237" s="8"/>
      <c r="BU237" s="8"/>
      <c r="BX237" s="8"/>
      <c r="CA237" s="8"/>
      <c r="CD237" s="8"/>
      <c r="CG237" s="8"/>
      <c r="CJ237" s="8"/>
      <c r="CM237" s="8"/>
      <c r="CP237" s="8"/>
      <c r="CS237" s="8"/>
      <c r="CV237" s="8"/>
      <c r="CY237" s="8"/>
      <c r="DB237" s="8"/>
      <c r="DE237" s="8"/>
      <c r="DH237" s="8"/>
      <c r="DK237" s="8"/>
      <c r="DN237" s="8"/>
      <c r="DQ237" s="8"/>
      <c r="DT237" s="8"/>
    </row>
    <row r="238" spans="1:417">
      <c r="A238" s="23"/>
      <c r="B238" s="373"/>
      <c r="E238" s="5"/>
      <c r="I238" s="60"/>
      <c r="J238" s="130"/>
      <c r="N238" s="128"/>
      <c r="Q238" s="128"/>
      <c r="S238" s="21"/>
      <c r="T238" s="128"/>
      <c r="V238" s="21"/>
      <c r="W238" s="128"/>
      <c r="X238" s="148"/>
      <c r="Y238" s="21"/>
      <c r="Z238" s="128"/>
      <c r="AA238" s="148"/>
      <c r="AB238" s="63"/>
      <c r="AC238" s="128"/>
      <c r="AD238" s="129"/>
      <c r="AE238" s="14"/>
      <c r="AF238" s="130"/>
      <c r="AG238" s="129"/>
      <c r="AH238" s="13"/>
      <c r="AI238" s="21"/>
      <c r="AJ238" s="129"/>
      <c r="AK238" s="13"/>
      <c r="AL238" s="21"/>
      <c r="AM238" s="129"/>
      <c r="AN238" s="13"/>
      <c r="AO238" s="21"/>
      <c r="AP238" s="129"/>
      <c r="AQ238" s="13"/>
      <c r="AR238" s="21"/>
      <c r="AS238" s="140"/>
      <c r="AT238" s="13"/>
      <c r="AU238" s="7"/>
      <c r="AV238" s="140"/>
      <c r="AW238" s="13"/>
      <c r="AX238" s="7"/>
      <c r="AY238" s="6"/>
      <c r="AZ238" s="13"/>
      <c r="BA238" s="7"/>
      <c r="BB238" s="6"/>
      <c r="BC238" s="8"/>
      <c r="BF238" s="8"/>
      <c r="BI238" s="8"/>
      <c r="BL238" s="8"/>
      <c r="BO238" s="8"/>
      <c r="BR238" s="8"/>
      <c r="BU238" s="8"/>
      <c r="BX238" s="8"/>
      <c r="CA238" s="8"/>
      <c r="CD238" s="8"/>
      <c r="CG238" s="8"/>
      <c r="CJ238" s="8"/>
      <c r="CM238" s="8"/>
      <c r="CP238" s="8"/>
      <c r="CS238" s="8"/>
      <c r="CV238" s="8"/>
      <c r="CY238" s="8"/>
    </row>
    <row r="239" spans="1:417">
      <c r="A239" s="23"/>
      <c r="B239" s="24"/>
      <c r="E239" s="5"/>
      <c r="I239" s="60"/>
      <c r="J239" s="130"/>
      <c r="N239" s="128"/>
      <c r="Q239" s="128"/>
      <c r="S239" s="21"/>
      <c r="T239" s="128"/>
      <c r="V239" s="21"/>
      <c r="W239" s="128"/>
      <c r="X239" s="148"/>
      <c r="Y239" s="21"/>
      <c r="Z239" s="128"/>
      <c r="AA239" s="148"/>
      <c r="AB239" s="63"/>
      <c r="AC239" s="128"/>
      <c r="AD239" s="129"/>
      <c r="AE239" s="14"/>
      <c r="AF239" s="130"/>
      <c r="AG239" s="129"/>
      <c r="AH239" s="13"/>
      <c r="AI239" s="21"/>
      <c r="AJ239" s="129"/>
      <c r="AK239" s="13"/>
      <c r="AL239" s="21"/>
      <c r="AM239" s="129"/>
      <c r="AN239" s="13"/>
      <c r="AO239" s="21"/>
      <c r="AP239" s="129"/>
      <c r="AQ239" s="13"/>
      <c r="AR239" s="21"/>
      <c r="AS239" s="140"/>
      <c r="AT239" s="13"/>
      <c r="AU239" s="7"/>
      <c r="AV239" s="140"/>
      <c r="AW239" s="13"/>
      <c r="AX239" s="7"/>
      <c r="AY239" s="6"/>
      <c r="AZ239" s="13"/>
      <c r="BA239" s="7"/>
      <c r="BB239" s="6"/>
      <c r="BC239" s="8"/>
      <c r="BF239" s="8"/>
      <c r="BI239" s="8"/>
      <c r="BL239" s="8"/>
      <c r="BO239" s="8"/>
      <c r="BR239" s="8"/>
      <c r="BU239" s="8"/>
      <c r="BX239" s="8"/>
      <c r="CA239" s="8"/>
      <c r="CD239" s="8"/>
      <c r="CG239" s="8"/>
      <c r="CJ239" s="8"/>
      <c r="CM239" s="8"/>
      <c r="CP239" s="8"/>
      <c r="CS239" s="8"/>
      <c r="CV239" s="8"/>
      <c r="CY239" s="8"/>
      <c r="DB239" s="8"/>
      <c r="DE239" s="8"/>
      <c r="DH239" s="8"/>
      <c r="OS239" s="28"/>
      <c r="OT239" s="28"/>
      <c r="OU239" s="28"/>
      <c r="OV239" s="28"/>
      <c r="OW239" s="28"/>
      <c r="OX239" s="28"/>
      <c r="OY239" s="28"/>
      <c r="OZ239" s="28"/>
      <c r="PA239" s="28"/>
    </row>
    <row r="240" spans="1:417">
      <c r="A240" s="23"/>
      <c r="B240" s="24"/>
      <c r="E240" s="5"/>
      <c r="I240" s="57"/>
      <c r="N240" s="128"/>
      <c r="Q240" s="128"/>
      <c r="S240" s="21"/>
      <c r="T240" s="128"/>
      <c r="V240" s="187"/>
      <c r="W240"/>
      <c r="X240" s="582"/>
      <c r="Y240" s="64"/>
      <c r="Z240" s="21"/>
      <c r="AA240" s="149"/>
      <c r="AB240" s="11"/>
      <c r="AC240" s="21"/>
      <c r="AD240" s="129"/>
      <c r="AE240" s="13"/>
      <c r="AF240" s="7"/>
      <c r="AG240" s="129"/>
      <c r="AJ240" s="147"/>
      <c r="CS240" s="194"/>
      <c r="CT240"/>
      <c r="CU240"/>
      <c r="CV240" s="194"/>
      <c r="CW240"/>
      <c r="CX240"/>
      <c r="CY240" s="194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W240" s="8"/>
      <c r="KR240" s="267"/>
      <c r="KS240" s="267"/>
      <c r="KT240" s="267"/>
      <c r="KU240" s="267"/>
      <c r="KV240" s="267"/>
      <c r="KW240" s="267"/>
      <c r="KX240" s="267"/>
      <c r="KY240" s="267"/>
      <c r="KZ240" s="267"/>
      <c r="LA240" s="267"/>
      <c r="LB240" s="267"/>
      <c r="LC240" s="267"/>
      <c r="LD240" s="267"/>
      <c r="LE240" s="267"/>
      <c r="LF240" s="267"/>
      <c r="LG240" s="267"/>
      <c r="LH240" s="267"/>
      <c r="LI240" s="267"/>
      <c r="LJ240" s="267"/>
      <c r="LK240" s="267"/>
      <c r="LL240" s="267"/>
      <c r="LM240" s="267"/>
      <c r="LN240" s="267"/>
      <c r="LO240" s="267"/>
      <c r="LP240" s="267"/>
      <c r="LQ240" s="267"/>
      <c r="LR240" s="267"/>
      <c r="LS240" s="267"/>
      <c r="LT240" s="267"/>
      <c r="LU240" s="267"/>
      <c r="LV240" s="267"/>
      <c r="LW240" s="267"/>
      <c r="LX240" s="267"/>
      <c r="LY240" s="267"/>
      <c r="LZ240" s="267"/>
      <c r="MA240" s="267"/>
      <c r="MB240" s="267"/>
      <c r="MC240" s="267"/>
      <c r="MD240" s="267"/>
      <c r="ME240" s="267"/>
      <c r="MF240" s="267"/>
      <c r="MG240" s="267"/>
      <c r="MH240" s="267"/>
      <c r="MI240" s="267"/>
      <c r="MJ240" s="267"/>
      <c r="MK240" s="267"/>
      <c r="ML240" s="267"/>
      <c r="MM240" s="267"/>
      <c r="MN240" s="267"/>
      <c r="MO240" s="267"/>
      <c r="MP240" s="267"/>
      <c r="MQ240" s="267"/>
      <c r="MR240" s="267"/>
      <c r="MS240" s="267"/>
      <c r="MT240" s="267"/>
      <c r="MU240" s="267"/>
      <c r="MV240" s="267"/>
      <c r="MW240" s="267"/>
      <c r="MX240" s="267"/>
      <c r="MY240" s="267"/>
      <c r="MZ240" s="267"/>
      <c r="NA240" s="267"/>
      <c r="NB240" s="267"/>
      <c r="NC240" s="267"/>
      <c r="ND240" s="267"/>
      <c r="NE240" s="267"/>
      <c r="NF240" s="267"/>
      <c r="NG240" s="267"/>
      <c r="NH240" s="267"/>
      <c r="NI240" s="267"/>
      <c r="NJ240" s="267"/>
      <c r="NK240" s="267"/>
      <c r="NL240" s="267"/>
      <c r="NM240" s="267"/>
      <c r="NN240" s="267"/>
      <c r="NO240" s="267"/>
      <c r="NP240" s="267"/>
      <c r="NQ240" s="267"/>
      <c r="NR240" s="267"/>
      <c r="NS240" s="267"/>
      <c r="NT240" s="267"/>
      <c r="NU240" s="267"/>
      <c r="NV240" s="267"/>
      <c r="NW240" s="267"/>
      <c r="NX240" s="267"/>
      <c r="NY240" s="267"/>
      <c r="NZ240" s="267"/>
      <c r="OA240" s="267"/>
      <c r="OB240" s="267"/>
      <c r="OC240" s="267"/>
      <c r="OD240" s="267"/>
      <c r="OE240" s="267"/>
      <c r="OF240" s="267"/>
      <c r="OG240" s="267"/>
      <c r="OH240" s="267"/>
      <c r="OI240" s="267"/>
      <c r="OJ240" s="267"/>
      <c r="OK240" s="267"/>
      <c r="OL240" s="267"/>
      <c r="OM240" s="267"/>
      <c r="ON240" s="267"/>
      <c r="OO240" s="267"/>
      <c r="OP240" s="267"/>
      <c r="OQ240" s="267"/>
      <c r="OR240" s="267"/>
      <c r="OS240" s="28"/>
      <c r="OT240" s="28"/>
      <c r="OU240" s="28"/>
      <c r="OV240" s="28"/>
      <c r="OW240" s="28"/>
      <c r="OX240" s="28"/>
      <c r="OY240" s="28"/>
      <c r="OZ240" s="28"/>
      <c r="PA240" s="28"/>
    </row>
    <row r="241" spans="1:417" s="28" customFormat="1">
      <c r="A241" s="23"/>
      <c r="B241" s="24"/>
      <c r="C241" s="15"/>
      <c r="D241" s="42"/>
      <c r="E241" s="195"/>
      <c r="F241" s="533"/>
      <c r="G241" s="262"/>
      <c r="H241" s="153"/>
      <c r="I241" s="100"/>
      <c r="J241" s="154"/>
      <c r="K241" s="155"/>
      <c r="L241" s="347"/>
      <c r="M241" s="31"/>
      <c r="N241" s="127"/>
      <c r="O241" s="143"/>
      <c r="P241" s="31"/>
      <c r="Q241" s="127"/>
      <c r="R241" s="143"/>
      <c r="S241" s="31"/>
      <c r="T241" s="127"/>
      <c r="U241" s="143"/>
      <c r="V241" s="31"/>
      <c r="W241" s="127"/>
      <c r="X241" s="143"/>
      <c r="Y241" s="31"/>
      <c r="Z241" s="127"/>
      <c r="AA241" s="143"/>
      <c r="AB241" s="31"/>
      <c r="AC241" s="127"/>
      <c r="AD241" s="133"/>
      <c r="AE241" s="83"/>
      <c r="AF241" s="127"/>
      <c r="AG241" s="133"/>
      <c r="AH241" s="83"/>
      <c r="AI241" s="127"/>
      <c r="AJ241" s="133"/>
      <c r="AK241" s="83"/>
      <c r="AL241" s="127"/>
      <c r="AM241" s="133"/>
      <c r="AN241" s="83"/>
      <c r="AO241" s="127"/>
      <c r="AP241" s="133"/>
      <c r="AQ241" s="83"/>
      <c r="AR241" s="127"/>
      <c r="AS241" s="133"/>
      <c r="AT241" s="83"/>
      <c r="AU241" s="127"/>
      <c r="AV241" s="133"/>
      <c r="AW241" s="83"/>
      <c r="AX241" s="127"/>
      <c r="AY241" s="133"/>
      <c r="AZ241" s="83"/>
      <c r="BA241" s="127"/>
      <c r="BB241" s="133"/>
      <c r="BC241" s="83"/>
      <c r="BD241" s="127"/>
      <c r="BE241" s="133"/>
      <c r="BF241" s="83"/>
      <c r="BG241" s="127"/>
      <c r="BH241" s="133"/>
      <c r="BI241" s="83"/>
      <c r="BJ241" s="127"/>
      <c r="BK241" s="133"/>
      <c r="BL241" s="83"/>
      <c r="BM241" s="127"/>
      <c r="BN241" s="133"/>
      <c r="BO241" s="83"/>
      <c r="BP241" s="127"/>
      <c r="BQ241" s="133"/>
      <c r="BR241" s="83"/>
      <c r="BS241" s="127"/>
      <c r="BT241" s="133"/>
      <c r="BU241" s="83"/>
      <c r="BV241" s="127"/>
      <c r="BW241" s="133"/>
      <c r="BX241" s="83"/>
      <c r="BY241" s="127"/>
      <c r="BZ241" s="133"/>
      <c r="CA241" s="83"/>
      <c r="CB241" s="127"/>
      <c r="CC241" s="133"/>
      <c r="CD241" s="83"/>
      <c r="CE241" s="127"/>
      <c r="CF241" s="133"/>
      <c r="CG241" s="83"/>
      <c r="CH241" s="127"/>
      <c r="CI241" s="133"/>
      <c r="CJ241" s="83"/>
      <c r="CK241" s="127"/>
      <c r="CL241" s="133"/>
      <c r="CM241" s="83"/>
      <c r="CN241" s="127"/>
      <c r="CO241" s="133"/>
      <c r="CP241" s="83"/>
      <c r="CQ241" s="127"/>
      <c r="CR241" s="133"/>
      <c r="CS241" s="83"/>
      <c r="CT241" s="127"/>
      <c r="CU241" s="133"/>
      <c r="CV241" s="83"/>
      <c r="CW241" s="127"/>
      <c r="CX241" s="133"/>
      <c r="CY241" s="83"/>
      <c r="CZ241" s="127"/>
      <c r="DA241" s="133"/>
      <c r="DB241" s="83"/>
      <c r="DC241" s="127"/>
      <c r="DD241" s="133"/>
      <c r="DE241" s="83"/>
      <c r="DF241" s="127"/>
      <c r="DG241" s="133"/>
      <c r="DH241" s="83"/>
      <c r="DI241" s="127"/>
      <c r="DJ241" s="133"/>
      <c r="DK241" s="31"/>
      <c r="DL241" s="127"/>
      <c r="DM241" s="133"/>
      <c r="DN241" s="31"/>
      <c r="DO241" s="127"/>
      <c r="DP241" s="133"/>
      <c r="DQ241" s="31"/>
      <c r="DR241" s="127"/>
      <c r="DS241" s="133"/>
      <c r="DT241" s="31"/>
      <c r="DU241" s="127"/>
      <c r="DV241" s="133"/>
      <c r="DW241" s="31"/>
      <c r="DX241" s="127"/>
      <c r="DY241" s="133"/>
      <c r="DZ241" s="31"/>
      <c r="EA241" s="127"/>
      <c r="EB241" s="133"/>
      <c r="EC241" s="31"/>
      <c r="ED241" s="127"/>
      <c r="EE241" s="13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</row>
    <row r="242" spans="1:417" s="28" customFormat="1">
      <c r="A242" s="23"/>
      <c r="B242" s="24"/>
      <c r="C242" s="15"/>
      <c r="D242" s="193"/>
      <c r="E242" s="89"/>
      <c r="F242" s="533"/>
      <c r="G242" s="262"/>
      <c r="H242" s="153"/>
      <c r="I242" s="59"/>
      <c r="J242" s="154"/>
      <c r="K242" s="155"/>
      <c r="L242" s="347"/>
      <c r="M242" s="31"/>
      <c r="N242" s="127"/>
      <c r="O242" s="143"/>
      <c r="P242" s="31"/>
      <c r="Q242" s="127"/>
      <c r="R242" s="143"/>
      <c r="S242" s="31"/>
      <c r="T242" s="127"/>
      <c r="U242" s="143"/>
      <c r="V242" s="31"/>
      <c r="W242" s="127"/>
      <c r="X242" s="143"/>
      <c r="Y242" s="31"/>
      <c r="Z242" s="127"/>
      <c r="AA242" s="143"/>
      <c r="AB242" s="31"/>
      <c r="AC242" s="127"/>
      <c r="AD242" s="133"/>
      <c r="AE242" s="83"/>
      <c r="AF242" s="127"/>
      <c r="AG242" s="133"/>
      <c r="AH242" s="83"/>
      <c r="AI242" s="127"/>
      <c r="AJ242" s="133"/>
      <c r="AK242" s="83"/>
      <c r="AL242" s="127"/>
      <c r="AM242" s="133"/>
      <c r="AN242" s="83"/>
      <c r="AO242" s="127"/>
      <c r="AP242" s="133"/>
      <c r="AQ242" s="83"/>
      <c r="AR242" s="127"/>
      <c r="AS242" s="133"/>
      <c r="AT242" s="83"/>
      <c r="AU242" s="127"/>
      <c r="AV242" s="133"/>
      <c r="AW242" s="83"/>
      <c r="AX242" s="127"/>
      <c r="AY242" s="133"/>
      <c r="AZ242" s="83"/>
      <c r="BA242" s="127"/>
      <c r="BB242" s="133"/>
      <c r="BC242" s="83"/>
      <c r="BD242" s="127"/>
      <c r="BE242" s="133"/>
      <c r="BF242" s="83"/>
      <c r="BG242" s="127"/>
      <c r="BH242" s="133"/>
      <c r="BI242" s="83"/>
      <c r="BJ242" s="127"/>
      <c r="BK242" s="133"/>
      <c r="BL242" s="83"/>
      <c r="BM242" s="127"/>
      <c r="BN242" s="133"/>
      <c r="BO242" s="83"/>
      <c r="BP242" s="127"/>
      <c r="BQ242" s="133"/>
      <c r="BR242" s="83"/>
      <c r="BS242" s="127"/>
      <c r="BT242" s="133"/>
      <c r="BU242" s="83"/>
      <c r="BV242" s="127"/>
      <c r="BW242" s="133"/>
      <c r="BX242" s="257"/>
      <c r="BY242" s="23"/>
      <c r="BZ242" s="23"/>
      <c r="CA242" s="257"/>
      <c r="CB242" s="23"/>
      <c r="CC242" s="23"/>
      <c r="CD242" s="257"/>
      <c r="CE242" s="23"/>
      <c r="CF242" s="23"/>
      <c r="CG242" s="257"/>
      <c r="CH242" s="23"/>
      <c r="CI242" s="23"/>
      <c r="CJ242" s="257"/>
      <c r="CK242" s="23"/>
      <c r="CL242" s="23"/>
      <c r="CM242" s="257"/>
      <c r="CN242" s="23"/>
      <c r="CO242" s="23"/>
      <c r="CP242" s="257"/>
      <c r="CQ242" s="23"/>
      <c r="CR242" s="23"/>
      <c r="CS242" s="257"/>
      <c r="CT242" s="23"/>
      <c r="CU242" s="23"/>
      <c r="CW242" s="23"/>
      <c r="CX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</row>
    <row r="243" spans="1:417" s="28" customFormat="1">
      <c r="B243" s="27"/>
      <c r="C243" s="15"/>
      <c r="D243" s="41"/>
      <c r="E243" s="25"/>
      <c r="F243" s="33"/>
      <c r="G243" s="144"/>
      <c r="H243" s="144"/>
      <c r="I243" s="58"/>
      <c r="J243" s="145"/>
      <c r="K243" s="128"/>
      <c r="L243" s="158"/>
      <c r="M243" s="21"/>
      <c r="N243" s="128"/>
      <c r="O243" s="148"/>
      <c r="P243" s="21"/>
      <c r="Q243" s="128"/>
      <c r="R243" s="148"/>
      <c r="S243" s="21"/>
      <c r="T243" s="128"/>
      <c r="U243" s="148"/>
      <c r="V243" s="63"/>
      <c r="W243" s="21"/>
      <c r="X243" s="148"/>
      <c r="Y243" s="10"/>
      <c r="Z243" s="21"/>
      <c r="AA243" s="148"/>
      <c r="AB243" s="10"/>
      <c r="AC243" s="21"/>
      <c r="AD243" s="148"/>
      <c r="AE243" s="10"/>
      <c r="AF243" s="21"/>
      <c r="AG243" s="129"/>
      <c r="AH243" s="12"/>
      <c r="AI243" s="21"/>
      <c r="AJ243" s="129"/>
      <c r="AK243" s="12"/>
      <c r="AL243" s="21"/>
      <c r="AM243" s="129"/>
      <c r="AN243" s="29"/>
      <c r="AO243" s="8"/>
      <c r="AP243" s="8"/>
      <c r="AQ243" s="29"/>
      <c r="AR243" s="8"/>
      <c r="AS243" s="8"/>
      <c r="AT243" s="29"/>
      <c r="AU243" s="8"/>
      <c r="AV243" s="8"/>
      <c r="AW243" s="29"/>
      <c r="AX243" s="8"/>
      <c r="AY243" s="8"/>
      <c r="AZ243" s="29"/>
      <c r="BA243" s="8"/>
      <c r="BB243" s="8"/>
      <c r="BC243" s="29"/>
      <c r="BD243" s="8"/>
      <c r="BE243" s="8"/>
      <c r="BF243" s="29"/>
      <c r="BG243" s="8"/>
      <c r="BH243" s="8"/>
      <c r="BI243" s="29"/>
      <c r="BJ243" s="8"/>
      <c r="BK243" s="8"/>
      <c r="BL243" s="29"/>
      <c r="BM243" s="8"/>
      <c r="BN243" s="8"/>
      <c r="BO243" s="29"/>
      <c r="BP243" s="8"/>
      <c r="BQ243" s="8"/>
      <c r="BR243" s="29"/>
      <c r="BS243" s="8"/>
      <c r="BT243" s="8"/>
      <c r="BU243" s="29"/>
      <c r="BV243" s="8"/>
      <c r="BW243" s="8"/>
      <c r="BX243" s="29"/>
      <c r="BY243" s="8"/>
      <c r="BZ243" s="8"/>
      <c r="CA243" s="29"/>
      <c r="CB243" s="8"/>
      <c r="CC243" s="8"/>
      <c r="CD243" s="29"/>
      <c r="CE243" s="8"/>
      <c r="CF243" s="8"/>
      <c r="CG243" s="29"/>
      <c r="CH243" s="8"/>
      <c r="CI243" s="8"/>
      <c r="CJ243" s="29"/>
      <c r="CK243" s="8"/>
      <c r="CL243" s="8"/>
      <c r="CM243" s="29"/>
      <c r="CN243" s="8"/>
      <c r="CO243" s="8"/>
      <c r="CP243" s="29"/>
      <c r="CQ243" s="8"/>
      <c r="CR243" s="8"/>
      <c r="CS243" s="29"/>
      <c r="CT243" s="8"/>
      <c r="CU243" s="8"/>
      <c r="CV243" s="29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</row>
    <row r="244" spans="1:417" s="28" customFormat="1">
      <c r="B244" s="27"/>
      <c r="C244" s="15"/>
      <c r="D244" s="41"/>
      <c r="E244" s="25"/>
      <c r="F244" s="33"/>
      <c r="G244" s="144"/>
      <c r="H244" s="144"/>
      <c r="I244" s="58"/>
      <c r="J244" s="145"/>
      <c r="K244" s="128"/>
      <c r="L244" s="158"/>
      <c r="M244" s="21"/>
      <c r="N244" s="128"/>
      <c r="O244" s="148"/>
      <c r="P244" s="21"/>
      <c r="Q244" s="128"/>
      <c r="R244" s="148"/>
      <c r="S244" s="21"/>
      <c r="T244" s="128"/>
      <c r="U244" s="148"/>
      <c r="V244" s="63"/>
      <c r="W244" s="21"/>
      <c r="X244" s="148"/>
      <c r="Y244" s="10"/>
      <c r="Z244" s="21"/>
      <c r="AA244" s="148"/>
      <c r="AB244" s="10"/>
      <c r="AC244" s="21"/>
      <c r="AD244" s="129"/>
      <c r="AE244" s="12"/>
      <c r="AF244" s="21"/>
      <c r="AG244" s="129"/>
      <c r="AH244" s="12"/>
      <c r="AI244" s="21"/>
      <c r="AJ244" s="129"/>
      <c r="AK244" s="12"/>
      <c r="AL244" s="21"/>
      <c r="AM244" s="129"/>
      <c r="AN244" s="29"/>
      <c r="AO244" s="8"/>
      <c r="AP244" s="8"/>
      <c r="AQ244" s="29"/>
      <c r="AR244" s="8"/>
      <c r="AS244" s="8"/>
      <c r="AT244" s="29"/>
      <c r="AU244" s="8"/>
      <c r="AV244" s="8"/>
      <c r="AW244" s="29"/>
      <c r="AX244" s="8"/>
      <c r="AY244" s="8"/>
      <c r="AZ244" s="29"/>
      <c r="BA244" s="8"/>
      <c r="BB244" s="8"/>
      <c r="BC244" s="29"/>
      <c r="BD244" s="8"/>
      <c r="BE244" s="8"/>
      <c r="BF244" s="29"/>
      <c r="BG244" s="8"/>
      <c r="BH244" s="8"/>
      <c r="BI244" s="29"/>
      <c r="BJ244" s="8"/>
      <c r="BK244" s="8"/>
      <c r="BL244" s="29"/>
      <c r="BM244" s="8"/>
      <c r="BN244" s="8"/>
      <c r="BO244" s="29"/>
      <c r="BP244" s="8"/>
      <c r="BQ244" s="8"/>
      <c r="BR244" s="29"/>
      <c r="BS244" s="8"/>
      <c r="BT244" s="8"/>
      <c r="BU244" s="29"/>
      <c r="BV244" s="8"/>
      <c r="BW244" s="8"/>
      <c r="BX244" s="29"/>
      <c r="BY244" s="8"/>
      <c r="BZ244" s="8"/>
      <c r="CA244" s="29"/>
      <c r="CB244" s="8"/>
      <c r="CC244" s="1"/>
      <c r="CD244" s="29"/>
      <c r="CE244" s="1"/>
      <c r="CF244" s="1"/>
      <c r="CG244" s="29"/>
      <c r="CH244" s="1"/>
      <c r="CI244" s="1"/>
      <c r="CJ244" s="29"/>
      <c r="CK244" s="1"/>
      <c r="CL244" s="1"/>
      <c r="CM244" s="29"/>
      <c r="CN244" s="1"/>
      <c r="CO244" s="1"/>
      <c r="CP244" s="29"/>
      <c r="CQ244" s="1"/>
      <c r="CR244" s="1"/>
      <c r="CS244" s="29"/>
      <c r="CT244" s="1"/>
      <c r="CU244" s="1"/>
      <c r="CV244" s="8"/>
      <c r="CW244" s="1"/>
      <c r="CX244" s="1"/>
      <c r="CY244" s="8"/>
      <c r="CZ244" s="1"/>
      <c r="DA244" s="1"/>
      <c r="DB244" s="8"/>
      <c r="DC244" s="1"/>
      <c r="DD244" s="1"/>
      <c r="DE244" s="8"/>
      <c r="DF244" s="1"/>
      <c r="DG244" s="1"/>
      <c r="DH244" s="8"/>
      <c r="DI244" s="1"/>
      <c r="DJ244" s="1"/>
      <c r="DK244" s="8"/>
      <c r="DL244" s="1"/>
      <c r="DM244" s="1"/>
      <c r="DN244" s="8"/>
      <c r="DO244" s="1"/>
      <c r="DP244" s="1"/>
      <c r="DQ244" s="8"/>
      <c r="DR244" s="1"/>
      <c r="DS244" s="1"/>
      <c r="DT244" s="8"/>
      <c r="DU244" s="1"/>
      <c r="DV244" s="1"/>
      <c r="DW244" s="8"/>
      <c r="DX244" s="1"/>
      <c r="DY244" s="1"/>
      <c r="DZ244" s="8"/>
      <c r="EA244" s="1"/>
      <c r="EB244" s="1"/>
      <c r="EC244" s="8"/>
      <c r="ED244" s="1"/>
      <c r="EE244" s="1"/>
      <c r="EF244" s="8"/>
      <c r="EG244" s="1"/>
      <c r="EH244" s="1"/>
      <c r="EI244" s="8"/>
      <c r="EJ244" s="1"/>
      <c r="EK244" s="1"/>
      <c r="EL244" s="8"/>
      <c r="EM244" s="1"/>
      <c r="EN244" s="1"/>
      <c r="EO244" s="8"/>
      <c r="EP244" s="1"/>
      <c r="EQ244" s="1"/>
      <c r="ER244" s="8"/>
      <c r="ES244" s="1"/>
      <c r="ET244" s="1"/>
      <c r="EU244" s="8"/>
      <c r="EV244" s="1"/>
      <c r="EW244" s="1"/>
      <c r="EX244" s="8"/>
      <c r="EY244" s="1"/>
      <c r="EZ244" s="1"/>
      <c r="FA244" s="8"/>
      <c r="FB244" s="1"/>
      <c r="FC244" s="1"/>
      <c r="FD244" s="8"/>
      <c r="FE244" s="1"/>
      <c r="FF244" s="1"/>
      <c r="FG244" s="8"/>
      <c r="FH244" s="1"/>
      <c r="FI244" s="1"/>
      <c r="FJ244" s="8"/>
      <c r="FK244" s="1"/>
      <c r="FL244" s="1"/>
      <c r="FM244" s="8"/>
      <c r="FN244" s="1"/>
      <c r="FO244" s="1"/>
      <c r="FP244" s="8"/>
      <c r="FQ244" s="1"/>
      <c r="FR244" s="1"/>
      <c r="FS244" s="8"/>
      <c r="FT244" s="1"/>
      <c r="FU244" s="1"/>
      <c r="FV244" s="8"/>
      <c r="FW244" s="1"/>
      <c r="FX244" s="1"/>
      <c r="FY244" s="8"/>
      <c r="FZ244" s="1"/>
      <c r="GA244" s="1"/>
      <c r="GB244" s="8"/>
      <c r="GC244" s="1"/>
      <c r="GD244" s="1"/>
      <c r="GE244" s="8"/>
      <c r="GF244" s="1"/>
      <c r="GG244" s="1"/>
      <c r="GH244" s="8"/>
      <c r="GI244" s="1"/>
      <c r="GJ244" s="1"/>
      <c r="GK244" s="8"/>
      <c r="GL244" s="1"/>
      <c r="GM244" s="1"/>
      <c r="GN244" s="8"/>
      <c r="GO244" s="1"/>
      <c r="GP244" s="1"/>
      <c r="GQ244" s="8"/>
      <c r="GR244" s="1"/>
      <c r="GS244" s="1"/>
      <c r="GT244" s="8"/>
      <c r="GU244" s="1"/>
      <c r="GV244" s="1"/>
      <c r="GW244" s="8"/>
      <c r="GX244" s="1"/>
      <c r="GY244" s="1"/>
      <c r="GZ244" s="8"/>
      <c r="HA244" s="1"/>
      <c r="HB244" s="1"/>
      <c r="HC244" s="8"/>
      <c r="HD244" s="1"/>
      <c r="HE244" s="1"/>
      <c r="HF244" s="8"/>
      <c r="HG244" s="1"/>
      <c r="HH244" s="1"/>
      <c r="HI244" s="8"/>
      <c r="HJ244" s="1"/>
      <c r="HK244" s="1"/>
      <c r="HL244" s="8"/>
      <c r="HM244" s="1"/>
      <c r="HN244" s="1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</row>
    <row r="245" spans="1:417">
      <c r="A245" s="23"/>
      <c r="B245" s="24"/>
      <c r="E245" s="5"/>
      <c r="I245" s="57"/>
      <c r="Q245" s="128"/>
      <c r="S245" s="21"/>
      <c r="T245" s="128"/>
      <c r="V245" s="21"/>
      <c r="W245" s="128"/>
      <c r="X245" s="148"/>
      <c r="Y245" s="21"/>
      <c r="Z245" s="128"/>
      <c r="AA245" s="148"/>
      <c r="AB245" s="21"/>
      <c r="AC245" s="128"/>
      <c r="AD245" s="148"/>
      <c r="AE245" s="21"/>
      <c r="AF245" s="128"/>
      <c r="AG245" s="129"/>
      <c r="AH245" s="14"/>
      <c r="AI245" s="128"/>
      <c r="AJ245" s="129"/>
      <c r="AK245" s="14"/>
      <c r="AL245" s="128"/>
      <c r="AM245" s="129"/>
      <c r="AN245" s="14"/>
      <c r="AO245" s="128"/>
      <c r="AP245" s="129"/>
      <c r="AQ245" s="14"/>
      <c r="AR245" s="128"/>
      <c r="AS245" s="129"/>
      <c r="AT245" s="14"/>
      <c r="AU245" s="128"/>
      <c r="AV245" s="129"/>
      <c r="AW245" s="14"/>
      <c r="AX245" s="128"/>
      <c r="AY245" s="129"/>
      <c r="AZ245" s="45"/>
      <c r="BA245" s="21"/>
      <c r="BB245" s="129"/>
      <c r="BC245" s="14"/>
      <c r="BD245" s="21"/>
      <c r="BE245" s="129"/>
      <c r="BF245" s="12"/>
      <c r="BG245" s="21"/>
      <c r="BH245" s="129"/>
      <c r="BI245" s="12"/>
      <c r="BJ245" s="21"/>
      <c r="BK245" s="129"/>
      <c r="BL245" s="12"/>
      <c r="BM245" s="7"/>
      <c r="BN245" s="22"/>
      <c r="BO245" s="12"/>
      <c r="BP245" s="7"/>
      <c r="BQ245" s="6"/>
      <c r="BR245" s="12"/>
      <c r="BS245" s="7"/>
      <c r="BT245" s="6"/>
      <c r="BU245" s="12"/>
      <c r="BV245" s="4"/>
      <c r="BW245" s="6"/>
      <c r="BX245" s="13"/>
      <c r="BY245" s="4"/>
      <c r="BZ245" s="6"/>
      <c r="CS245" s="29"/>
      <c r="CV245" s="8"/>
      <c r="CY245" s="8"/>
      <c r="DB245" s="8"/>
      <c r="DE245" s="8"/>
      <c r="DH245" s="8"/>
      <c r="DK245" s="8"/>
      <c r="DN245" s="8"/>
      <c r="DQ245" s="8"/>
      <c r="DT245" s="8"/>
      <c r="DW245" s="8"/>
      <c r="DZ245" s="8"/>
      <c r="EC245" s="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</row>
    <row r="246" spans="1:417">
      <c r="A246" s="23"/>
      <c r="B246" s="24"/>
      <c r="E246" s="5"/>
      <c r="I246" s="57"/>
      <c r="N246" s="128"/>
      <c r="Q246" s="128"/>
      <c r="S246" s="21"/>
      <c r="T246" s="128"/>
      <c r="V246" s="21"/>
      <c r="W246" s="128"/>
      <c r="X246" s="148"/>
      <c r="Y246" s="21"/>
      <c r="Z246" s="128"/>
      <c r="AA246" s="148"/>
      <c r="AB246" s="21"/>
      <c r="AC246" s="128"/>
      <c r="AD246" s="129"/>
      <c r="AE246" s="14"/>
      <c r="AF246" s="128"/>
      <c r="AG246" s="129"/>
      <c r="AH246" s="14"/>
      <c r="AI246" s="128"/>
      <c r="AJ246" s="129"/>
      <c r="AK246" s="14"/>
      <c r="AL246" s="128"/>
      <c r="AM246" s="129"/>
      <c r="AN246" s="14"/>
      <c r="AO246" s="128"/>
      <c r="AP246" s="129"/>
      <c r="AQ246" s="14"/>
      <c r="AR246" s="128"/>
      <c r="AS246" s="129"/>
      <c r="AT246" s="14"/>
      <c r="AU246" s="128"/>
      <c r="AV246" s="129"/>
      <c r="AW246" s="14"/>
      <c r="AX246" s="128"/>
      <c r="AY246" s="129"/>
      <c r="AZ246" s="45"/>
      <c r="BA246" s="21"/>
      <c r="BB246" s="129"/>
      <c r="BC246" s="14"/>
      <c r="BD246" s="21"/>
      <c r="BE246" s="129"/>
      <c r="BF246" s="12"/>
      <c r="BG246" s="21"/>
      <c r="BH246" s="129"/>
      <c r="BI246" s="12"/>
      <c r="BJ246" s="21"/>
      <c r="BK246" s="129"/>
      <c r="BL246" s="12"/>
      <c r="BM246" s="7"/>
      <c r="BN246" s="22"/>
      <c r="BO246" s="12"/>
      <c r="BP246" s="7"/>
      <c r="BQ246" s="6"/>
      <c r="BR246" s="12"/>
      <c r="BS246" s="7"/>
      <c r="BT246" s="6"/>
      <c r="BU246" s="12"/>
      <c r="BV246" s="4"/>
      <c r="BW246" s="6"/>
      <c r="BX246" s="13"/>
      <c r="BY246" s="4"/>
      <c r="BZ246" s="6"/>
      <c r="CS246" s="29"/>
      <c r="CV246" s="8"/>
      <c r="CY246" s="8"/>
      <c r="DB246" s="8"/>
      <c r="DE246" s="8"/>
      <c r="DH246" s="8"/>
      <c r="DK246" s="8"/>
      <c r="DN246" s="8"/>
      <c r="DQ246" s="8"/>
      <c r="DT246" s="8"/>
      <c r="DW246" s="8"/>
      <c r="DZ246" s="8"/>
      <c r="EC246" s="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</row>
    <row r="247" spans="1:417">
      <c r="A247" s="23"/>
      <c r="B247" s="24"/>
      <c r="D247" s="40"/>
      <c r="E247" s="5"/>
      <c r="G247" s="262"/>
      <c r="H247" s="153"/>
      <c r="I247" s="59"/>
      <c r="J247" s="154"/>
      <c r="N247" s="128"/>
      <c r="Q247" s="128"/>
      <c r="S247" s="21"/>
      <c r="T247" s="128"/>
      <c r="V247" s="21"/>
      <c r="W247" s="128"/>
      <c r="X247" s="148"/>
      <c r="Y247" s="21"/>
      <c r="Z247" s="128"/>
      <c r="AA247" s="148"/>
      <c r="AB247" s="21"/>
      <c r="AC247" s="128"/>
      <c r="AD247" s="129"/>
      <c r="AE247" s="14"/>
      <c r="AF247" s="128"/>
      <c r="AG247" s="129"/>
      <c r="AH247" s="14"/>
      <c r="AI247" s="128"/>
      <c r="AJ247" s="129"/>
      <c r="AK247" s="14"/>
      <c r="AL247" s="128"/>
      <c r="AM247" s="129"/>
      <c r="AN247" s="14"/>
      <c r="AO247" s="128"/>
      <c r="AP247" s="129"/>
      <c r="AQ247" s="14"/>
      <c r="AR247" s="128"/>
      <c r="AS247" s="129"/>
      <c r="CS247" s="29"/>
      <c r="CV247" s="8"/>
    </row>
    <row r="248" spans="1:417">
      <c r="A248" s="23"/>
      <c r="B248" s="24"/>
      <c r="D248" s="40"/>
      <c r="E248" s="5"/>
      <c r="G248" s="262"/>
      <c r="H248" s="153"/>
      <c r="I248" s="59"/>
      <c r="J248" s="154"/>
      <c r="N248" s="128"/>
      <c r="Q248" s="128"/>
      <c r="S248" s="21"/>
      <c r="T248" s="128"/>
      <c r="V248" s="21"/>
      <c r="W248" s="128"/>
      <c r="X248" s="148"/>
      <c r="Y248" s="21"/>
      <c r="Z248" s="128"/>
      <c r="AA248" s="148"/>
      <c r="AB248" s="11"/>
      <c r="AC248" s="7"/>
      <c r="AD248" s="129"/>
      <c r="AF248" s="8"/>
      <c r="AG248" s="8"/>
      <c r="CS248" s="29"/>
      <c r="CV248" s="29"/>
      <c r="CY248" s="29"/>
      <c r="DB248" s="29"/>
      <c r="DE248" s="29"/>
      <c r="DH248" s="29"/>
      <c r="DK248" s="29"/>
      <c r="DN248" s="29"/>
      <c r="DQ248" s="8"/>
      <c r="DT248" s="8"/>
      <c r="DW248" s="8"/>
      <c r="DZ248" s="8"/>
      <c r="EC248" s="8"/>
      <c r="EF248" s="8"/>
      <c r="EI248" s="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</row>
    <row r="249" spans="1:417">
      <c r="A249" s="23"/>
      <c r="B249" s="24"/>
      <c r="D249" s="40"/>
      <c r="E249" s="5"/>
      <c r="G249" s="262"/>
      <c r="H249" s="153"/>
      <c r="I249" s="59"/>
      <c r="J249" s="154"/>
      <c r="L249" s="347"/>
      <c r="N249" s="128"/>
      <c r="Q249" s="128"/>
      <c r="S249" s="21"/>
      <c r="T249" s="128"/>
      <c r="V249" s="21"/>
      <c r="W249" s="128"/>
      <c r="X249" s="148"/>
      <c r="Y249" s="21"/>
      <c r="Z249" s="128"/>
      <c r="AA249" s="148"/>
      <c r="AB249" s="11"/>
      <c r="AC249" s="7"/>
      <c r="AD249" s="129"/>
      <c r="AF249" s="8"/>
      <c r="AG249" s="8"/>
      <c r="CS249" s="29"/>
      <c r="CV249" s="29"/>
    </row>
    <row r="250" spans="1:417">
      <c r="A250" s="23"/>
      <c r="B250" s="24"/>
      <c r="D250" s="193"/>
      <c r="E250" s="271"/>
      <c r="F250" s="302"/>
      <c r="G250" s="262"/>
      <c r="H250" s="153"/>
      <c r="I250" s="100"/>
      <c r="J250" s="154"/>
      <c r="K250" s="155"/>
      <c r="L250" s="347"/>
      <c r="M250" s="30"/>
      <c r="N250" s="31"/>
      <c r="O250" s="143"/>
      <c r="P250" s="30"/>
      <c r="Q250" s="31"/>
      <c r="R250" s="143"/>
      <c r="S250" s="30"/>
      <c r="T250" s="31"/>
      <c r="U250" s="143"/>
      <c r="V250" s="30"/>
      <c r="W250" s="31"/>
      <c r="X250" s="143"/>
      <c r="Y250" s="30"/>
      <c r="Z250" s="31"/>
      <c r="AA250" s="143"/>
      <c r="AB250" s="30"/>
      <c r="AC250" s="31"/>
      <c r="AD250" s="133"/>
      <c r="AE250" s="19"/>
      <c r="AF250" s="31"/>
      <c r="AG250" s="133"/>
      <c r="AH250" s="19"/>
      <c r="AI250" s="31"/>
      <c r="AJ250" s="133"/>
      <c r="AK250" s="19"/>
      <c r="AL250" s="31"/>
      <c r="AM250" s="133"/>
      <c r="AN250" s="19"/>
      <c r="AO250" s="31"/>
      <c r="AP250" s="133"/>
      <c r="AQ250" s="19"/>
      <c r="AR250" s="31"/>
      <c r="AS250" s="18"/>
      <c r="AT250" s="19"/>
      <c r="AU250" s="31"/>
      <c r="AV250" s="18"/>
      <c r="AW250" s="19"/>
      <c r="AX250" s="20"/>
      <c r="AY250" s="18"/>
      <c r="AZ250" s="257"/>
      <c r="BA250" s="23"/>
      <c r="BB250" s="23"/>
      <c r="BC250" s="257"/>
      <c r="BD250" s="23"/>
      <c r="BE250" s="23"/>
      <c r="BF250" s="257"/>
      <c r="BG250" s="23"/>
      <c r="BH250" s="23"/>
      <c r="BI250" s="257"/>
      <c r="BJ250" s="23"/>
      <c r="BK250" s="23"/>
      <c r="BL250" s="257"/>
      <c r="BM250" s="23"/>
      <c r="BN250" s="23"/>
      <c r="BO250" s="257"/>
      <c r="BP250" s="23"/>
      <c r="BQ250" s="23"/>
      <c r="BR250" s="257"/>
      <c r="BS250" s="23"/>
      <c r="BT250" s="23"/>
      <c r="BU250" s="257"/>
      <c r="BV250" s="23"/>
      <c r="BW250" s="23"/>
      <c r="BX250" s="257"/>
      <c r="BY250" s="23"/>
      <c r="BZ250" s="23"/>
      <c r="CA250" s="257"/>
      <c r="CB250" s="23"/>
      <c r="CC250" s="23"/>
      <c r="CD250" s="257"/>
      <c r="CE250" s="23"/>
      <c r="CF250" s="23"/>
      <c r="CG250" s="257"/>
      <c r="CH250" s="23"/>
      <c r="CI250" s="23"/>
      <c r="CJ250" s="257"/>
      <c r="CK250" s="23"/>
      <c r="CL250" s="23"/>
      <c r="CM250" s="257"/>
      <c r="CN250" s="23"/>
      <c r="CO250" s="23"/>
      <c r="CP250" s="257"/>
      <c r="CQ250" s="23"/>
      <c r="CR250" s="23"/>
      <c r="CS250" s="28"/>
      <c r="CT250" s="23"/>
      <c r="CU250" s="23"/>
      <c r="CV250" s="28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OS250" s="28"/>
      <c r="OT250" s="28"/>
      <c r="OU250" s="28"/>
      <c r="OV250" s="28"/>
      <c r="OW250" s="28"/>
      <c r="OX250" s="28"/>
      <c r="OY250" s="28"/>
      <c r="OZ250" s="28"/>
      <c r="PA250" s="28"/>
    </row>
    <row r="251" spans="1:417">
      <c r="A251" s="23"/>
      <c r="B251" s="24"/>
      <c r="D251" s="193"/>
      <c r="E251" s="23"/>
      <c r="F251" s="302"/>
      <c r="G251" s="262"/>
      <c r="H251" s="153"/>
      <c r="I251" s="100"/>
      <c r="J251" s="154"/>
      <c r="K251" s="155"/>
      <c r="L251" s="347"/>
      <c r="M251" s="30"/>
      <c r="N251" s="31"/>
      <c r="O251" s="143"/>
      <c r="P251" s="30"/>
      <c r="Q251" s="31"/>
      <c r="R251" s="143"/>
      <c r="S251" s="30"/>
      <c r="T251" s="31"/>
      <c r="U251" s="143"/>
      <c r="V251" s="30"/>
      <c r="W251" s="31"/>
      <c r="X251" s="143"/>
      <c r="Y251" s="30"/>
      <c r="Z251" s="31"/>
      <c r="AA251" s="143"/>
      <c r="AB251" s="30"/>
      <c r="AC251" s="31"/>
      <c r="AD251" s="133"/>
      <c r="AE251" s="19"/>
      <c r="AF251" s="31"/>
      <c r="AG251" s="133"/>
      <c r="AH251" s="19"/>
      <c r="AI251" s="31"/>
      <c r="AJ251" s="133"/>
      <c r="AK251" s="19"/>
      <c r="AL251" s="31"/>
      <c r="AM251" s="133"/>
      <c r="AN251" s="19"/>
      <c r="AO251" s="31"/>
      <c r="AP251" s="133"/>
      <c r="AQ251" s="19"/>
      <c r="AR251" s="31"/>
      <c r="AS251" s="18"/>
      <c r="AT251" s="19"/>
      <c r="AU251" s="31"/>
      <c r="AV251" s="18"/>
      <c r="AW251" s="19"/>
      <c r="AX251" s="20"/>
      <c r="AY251" s="18"/>
      <c r="AZ251" s="257"/>
      <c r="BA251" s="23"/>
      <c r="BB251" s="23"/>
      <c r="BC251" s="257"/>
      <c r="BD251" s="23"/>
      <c r="BE251" s="23"/>
      <c r="BF251" s="257"/>
      <c r="BG251" s="23"/>
      <c r="BH251" s="23"/>
      <c r="BI251" s="257"/>
      <c r="BJ251" s="23"/>
      <c r="BK251" s="23"/>
      <c r="BL251" s="257"/>
      <c r="BM251" s="23"/>
      <c r="BN251" s="23"/>
      <c r="BO251" s="257"/>
      <c r="BP251" s="23"/>
      <c r="BQ251" s="23"/>
      <c r="BR251" s="257"/>
      <c r="BS251" s="23"/>
      <c r="BT251" s="23"/>
      <c r="BU251" s="257"/>
      <c r="BV251" s="23"/>
      <c r="BW251" s="23"/>
      <c r="BX251" s="257"/>
      <c r="BY251" s="23"/>
      <c r="BZ251" s="23"/>
      <c r="CA251" s="257"/>
      <c r="CB251" s="23"/>
      <c r="CC251" s="23"/>
      <c r="CD251" s="257"/>
      <c r="CE251" s="23"/>
      <c r="CF251" s="23"/>
      <c r="CG251" s="257"/>
      <c r="CH251" s="23"/>
      <c r="CI251" s="23"/>
      <c r="CJ251" s="257"/>
      <c r="CK251" s="23"/>
      <c r="CL251" s="23"/>
      <c r="CM251" s="257"/>
      <c r="CN251" s="23"/>
      <c r="CO251" s="23"/>
      <c r="CP251" s="257"/>
      <c r="CQ251" s="23"/>
      <c r="CR251" s="23"/>
      <c r="CS251" s="28"/>
      <c r="CT251" s="23"/>
      <c r="CU251" s="23"/>
      <c r="CV251" s="28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OS251" s="28"/>
      <c r="OT251" s="28"/>
      <c r="OU251" s="28"/>
      <c r="OV251" s="28"/>
      <c r="OW251" s="28"/>
      <c r="OX251" s="28"/>
      <c r="OY251" s="28"/>
      <c r="OZ251" s="28"/>
      <c r="PA251" s="28"/>
    </row>
    <row r="252" spans="1:417" s="28" customFormat="1">
      <c r="A252" s="23"/>
      <c r="B252" s="24"/>
      <c r="C252" s="15"/>
      <c r="D252" s="40"/>
      <c r="E252" s="1"/>
      <c r="F252" s="33"/>
      <c r="G252" s="144"/>
      <c r="H252" s="138"/>
      <c r="I252" s="57"/>
      <c r="J252" s="139"/>
      <c r="K252" s="130"/>
      <c r="L252" s="158"/>
      <c r="M252" s="11"/>
      <c r="N252" s="21"/>
      <c r="O252" s="148"/>
      <c r="P252" s="11"/>
      <c r="Q252" s="21"/>
      <c r="R252" s="148"/>
      <c r="S252" s="64"/>
      <c r="T252" s="21"/>
      <c r="U252" s="148"/>
      <c r="V252" s="11"/>
      <c r="W252" s="21"/>
      <c r="X252" s="148"/>
      <c r="Y252" s="11"/>
      <c r="Z252" s="21"/>
      <c r="AA252" s="148"/>
      <c r="AB252" s="11"/>
      <c r="AC252" s="21"/>
      <c r="AD252" s="129"/>
      <c r="AE252" s="13"/>
      <c r="AF252" s="21"/>
      <c r="AG252" s="129"/>
      <c r="AH252" s="13"/>
      <c r="AI252" s="21"/>
      <c r="AJ252" s="140"/>
      <c r="AK252" s="13"/>
      <c r="AL252" s="21"/>
      <c r="AM252" s="129"/>
      <c r="AN252" s="13"/>
      <c r="AO252" s="21"/>
      <c r="AP252" s="129"/>
      <c r="AQ252" s="13"/>
      <c r="AR252" s="21"/>
      <c r="AS252" s="6"/>
      <c r="AT252" s="13"/>
      <c r="AU252" s="21"/>
      <c r="AV252" s="6"/>
      <c r="AW252" s="13"/>
      <c r="AX252" s="7"/>
      <c r="AY252" s="6"/>
      <c r="AZ252" s="29"/>
      <c r="BA252" s="1"/>
      <c r="BB252" s="1"/>
      <c r="BC252" s="29"/>
      <c r="BD252" s="1"/>
      <c r="BE252" s="1"/>
      <c r="BF252" s="29"/>
      <c r="BG252" s="1"/>
      <c r="BH252" s="1"/>
      <c r="BI252" s="29"/>
      <c r="BJ252" s="1"/>
      <c r="BK252" s="1"/>
      <c r="BL252" s="29"/>
      <c r="BM252" s="1"/>
      <c r="BN252" s="1"/>
      <c r="BO252" s="29"/>
      <c r="BP252" s="1"/>
      <c r="BQ252" s="1"/>
      <c r="BR252" s="29"/>
      <c r="BS252" s="1"/>
      <c r="BT252" s="1"/>
      <c r="BU252" s="29"/>
      <c r="BV252" s="1"/>
      <c r="BW252" s="1"/>
      <c r="BX252" s="29"/>
      <c r="BY252" s="1"/>
      <c r="BZ252" s="1"/>
      <c r="CA252" s="29"/>
      <c r="CB252" s="1"/>
      <c r="CC252" s="1"/>
      <c r="CD252" s="29"/>
      <c r="CE252" s="1"/>
      <c r="CF252" s="1"/>
      <c r="CG252" s="29"/>
      <c r="CH252" s="1"/>
      <c r="CI252" s="1"/>
      <c r="CJ252" s="29"/>
      <c r="CK252" s="1"/>
      <c r="CL252" s="1"/>
      <c r="CM252" s="29"/>
      <c r="CN252" s="1"/>
      <c r="CO252" s="1"/>
      <c r="CP252" s="29"/>
      <c r="CQ252" s="1"/>
      <c r="CR252" s="1"/>
      <c r="CS252" s="8"/>
      <c r="CT252" s="1"/>
      <c r="CU252" s="1"/>
      <c r="CV252" s="8"/>
      <c r="CW252" s="1"/>
      <c r="CX252" s="1"/>
      <c r="CY252" s="8"/>
      <c r="CZ252" s="1"/>
      <c r="DA252" s="1"/>
      <c r="DB252" s="8"/>
      <c r="DC252" s="1"/>
      <c r="DD252" s="1"/>
      <c r="DE252" s="8"/>
      <c r="DF252" s="1"/>
      <c r="DG252" s="1"/>
      <c r="DH252" s="8"/>
      <c r="DI252" s="1"/>
      <c r="DJ252" s="1"/>
      <c r="DK252" s="8"/>
      <c r="DL252" s="1"/>
      <c r="DM252" s="1"/>
      <c r="DN252" s="8"/>
      <c r="DO252" s="1"/>
      <c r="DP252" s="1"/>
      <c r="DQ252" s="8"/>
      <c r="DR252" s="1"/>
      <c r="DS252" s="1"/>
      <c r="DT252" s="8"/>
      <c r="DU252" s="1"/>
      <c r="DV252" s="1"/>
      <c r="DW252" s="8"/>
      <c r="DX252" s="1"/>
      <c r="DY252" s="1"/>
      <c r="DZ252" s="8"/>
      <c r="EA252" s="1"/>
      <c r="EB252" s="1"/>
      <c r="EC252" s="8"/>
      <c r="ED252" s="1"/>
      <c r="EE252" s="1"/>
      <c r="EF252" s="8"/>
      <c r="EG252" s="1"/>
      <c r="EH252" s="1"/>
      <c r="EI252" s="8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</row>
    <row r="253" spans="1:417" s="28" customFormat="1">
      <c r="A253" s="23"/>
      <c r="B253" s="24"/>
      <c r="C253" s="15"/>
      <c r="D253" s="117"/>
      <c r="E253" s="5"/>
      <c r="F253" s="33"/>
      <c r="G253" s="144"/>
      <c r="H253" s="138"/>
      <c r="I253" s="98"/>
      <c r="J253" s="139"/>
      <c r="K253" s="130"/>
      <c r="L253" s="158"/>
      <c r="M253" s="21"/>
      <c r="N253" s="128"/>
      <c r="O253" s="148"/>
      <c r="P253" s="21"/>
      <c r="Q253" s="128"/>
      <c r="R253" s="148"/>
      <c r="S253" s="21"/>
      <c r="T253" s="128"/>
      <c r="U253" s="148"/>
      <c r="V253" s="21"/>
      <c r="W253" s="128"/>
      <c r="X253" s="148"/>
      <c r="Y253" s="21"/>
      <c r="Z253" s="128"/>
      <c r="AA253" s="148"/>
      <c r="AB253" s="21"/>
      <c r="AC253" s="128"/>
      <c r="AD253" s="129"/>
      <c r="AE253" s="14"/>
      <c r="AF253" s="128"/>
      <c r="AG253" s="129"/>
      <c r="AH253" s="14"/>
      <c r="AI253" s="128"/>
      <c r="AJ253" s="129"/>
      <c r="AK253" s="14"/>
      <c r="AL253" s="128"/>
      <c r="AM253" s="129"/>
      <c r="AN253" s="14"/>
      <c r="AO253" s="128"/>
      <c r="AP253" s="129"/>
      <c r="AQ253" s="14"/>
      <c r="AR253" s="128"/>
      <c r="AS253" s="129"/>
      <c r="AT253" s="45"/>
      <c r="AU253" s="128"/>
      <c r="AV253" s="129"/>
      <c r="AW253" s="45"/>
      <c r="AX253" s="128"/>
      <c r="AY253" s="129"/>
      <c r="AZ253" s="45"/>
      <c r="BA253" s="128"/>
      <c r="BB253" s="131"/>
      <c r="BC253" s="45"/>
      <c r="BD253" s="128"/>
      <c r="BE253" s="131"/>
      <c r="BF253" s="46"/>
      <c r="BG253" s="21"/>
      <c r="BH253" s="131"/>
      <c r="BI253" s="13"/>
      <c r="BJ253" s="11"/>
      <c r="BK253" s="129"/>
      <c r="BL253" s="13"/>
      <c r="BM253" s="11"/>
      <c r="BN253" s="129"/>
      <c r="BO253" s="13"/>
      <c r="BP253" s="11"/>
      <c r="BQ253" s="140"/>
      <c r="BR253" s="13"/>
      <c r="BS253" s="11"/>
      <c r="BT253" s="6"/>
      <c r="BU253" s="13"/>
      <c r="BV253" s="11"/>
      <c r="BW253" s="6"/>
      <c r="BX253" s="13"/>
      <c r="BY253" s="11"/>
      <c r="BZ253" s="6"/>
      <c r="CA253" s="13"/>
      <c r="CB253" s="11"/>
      <c r="CC253" s="6"/>
      <c r="CD253" s="13"/>
      <c r="CE253" s="4"/>
      <c r="CF253" s="6"/>
      <c r="CG253" s="13"/>
      <c r="CH253" s="4"/>
      <c r="CI253" s="6"/>
      <c r="CJ253" s="29"/>
      <c r="CK253" s="1"/>
      <c r="CL253" s="1"/>
      <c r="CM253" s="29"/>
      <c r="CN253" s="1"/>
      <c r="CO253" s="1"/>
      <c r="CP253" s="29"/>
      <c r="CQ253" s="1"/>
      <c r="CR253" s="1"/>
      <c r="CS253" s="8"/>
      <c r="CT253" s="1"/>
      <c r="CU253" s="1"/>
      <c r="CV253" s="8"/>
      <c r="CW253" s="1"/>
      <c r="CX253" s="1"/>
      <c r="CY253" s="8"/>
      <c r="CZ253" s="1"/>
      <c r="DA253" s="1"/>
      <c r="DB253" s="8"/>
      <c r="DC253" s="1"/>
      <c r="DD253" s="1"/>
      <c r="DE253" s="8"/>
      <c r="DF253" s="1"/>
      <c r="DG253" s="1"/>
      <c r="DH253" s="8"/>
      <c r="DI253" s="1"/>
      <c r="DJ253" s="1"/>
      <c r="DK253" s="8"/>
      <c r="DL253" s="1"/>
      <c r="DM253" s="1"/>
      <c r="DN253" s="8"/>
      <c r="DO253" s="1"/>
      <c r="DP253" s="1"/>
      <c r="DQ253" s="8"/>
      <c r="DR253" s="1"/>
      <c r="DS253" s="1"/>
      <c r="DT253" s="8"/>
      <c r="DU253" s="1"/>
      <c r="DV253" s="1"/>
      <c r="DW253" s="8"/>
      <c r="DX253" s="1"/>
      <c r="DY253" s="1"/>
      <c r="DZ253" s="8"/>
      <c r="EA253" s="1"/>
      <c r="EB253" s="1"/>
      <c r="EC253" s="8"/>
      <c r="ED253" s="1"/>
      <c r="EE253" s="1"/>
      <c r="EF253" s="8"/>
      <c r="EG253" s="1"/>
      <c r="EH253" s="1"/>
      <c r="EI253" s="8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</row>
    <row r="254" spans="1:417" s="28" customFormat="1">
      <c r="A254" s="23"/>
      <c r="B254" s="24"/>
      <c r="C254" s="15"/>
      <c r="D254" s="117"/>
      <c r="E254" s="5"/>
      <c r="F254" s="33"/>
      <c r="G254" s="144"/>
      <c r="H254" s="138"/>
      <c r="I254" s="57"/>
      <c r="J254" s="139"/>
      <c r="K254" s="130"/>
      <c r="L254" s="158"/>
      <c r="M254" s="21"/>
      <c r="N254" s="128"/>
      <c r="O254" s="148"/>
      <c r="P254" s="21"/>
      <c r="Q254" s="128"/>
      <c r="R254" s="148"/>
      <c r="S254" s="21"/>
      <c r="T254" s="128"/>
      <c r="U254" s="148"/>
      <c r="V254" s="21"/>
      <c r="W254" s="128"/>
      <c r="X254" s="148"/>
      <c r="Y254" s="21"/>
      <c r="Z254" s="128"/>
      <c r="AA254" s="148"/>
      <c r="AB254" s="21"/>
      <c r="AC254" s="128"/>
      <c r="AD254" s="129"/>
      <c r="AE254" s="14"/>
      <c r="AF254" s="128"/>
      <c r="AG254" s="129"/>
      <c r="AH254" s="14"/>
      <c r="AI254" s="128"/>
      <c r="AJ254" s="129"/>
      <c r="AK254" s="14"/>
      <c r="AL254" s="128"/>
      <c r="AM254" s="129"/>
      <c r="AN254" s="14"/>
      <c r="AO254" s="128"/>
      <c r="AP254" s="129"/>
      <c r="AQ254" s="14"/>
      <c r="AR254" s="128"/>
      <c r="AS254" s="129"/>
      <c r="AT254" s="14"/>
      <c r="AU254" s="128"/>
      <c r="AV254" s="129"/>
      <c r="AW254" s="14"/>
      <c r="AX254" s="128"/>
      <c r="AY254" s="129"/>
      <c r="AZ254" s="14"/>
      <c r="BA254" s="128"/>
      <c r="BB254" s="129"/>
      <c r="BC254" s="14"/>
      <c r="BD254" s="128"/>
      <c r="BE254" s="129"/>
      <c r="BF254" s="14"/>
      <c r="BG254" s="128"/>
      <c r="BH254" s="129"/>
      <c r="BI254" s="13"/>
      <c r="BJ254" s="11"/>
      <c r="BK254" s="129"/>
      <c r="BL254" s="13"/>
      <c r="BM254" s="11"/>
      <c r="BN254" s="129"/>
      <c r="BO254" s="13"/>
      <c r="BP254" s="11"/>
      <c r="BQ254" s="140"/>
      <c r="BR254" s="13"/>
      <c r="BS254" s="11"/>
      <c r="BT254" s="6"/>
      <c r="BU254" s="13"/>
      <c r="BV254" s="11"/>
      <c r="BW254" s="6"/>
      <c r="BX254" s="13"/>
      <c r="BY254" s="11"/>
      <c r="BZ254" s="6"/>
      <c r="CA254" s="13"/>
      <c r="CB254" s="11"/>
      <c r="CC254" s="6"/>
      <c r="CD254" s="13"/>
      <c r="CE254" s="4"/>
      <c r="CF254" s="6"/>
      <c r="CG254" s="13"/>
      <c r="CH254" s="4"/>
      <c r="CI254" s="6"/>
      <c r="CJ254" s="29"/>
      <c r="CK254" s="1"/>
      <c r="CL254" s="1"/>
      <c r="CM254" s="29"/>
      <c r="CN254" s="1"/>
      <c r="CO254" s="1"/>
      <c r="CP254" s="29"/>
      <c r="CQ254" s="1"/>
      <c r="CR254" s="1"/>
      <c r="CS254" s="8"/>
      <c r="CT254" s="1"/>
      <c r="CU254" s="1"/>
      <c r="CV254" s="8"/>
      <c r="CW254" s="1"/>
      <c r="CX254" s="1"/>
      <c r="CY254" s="8"/>
      <c r="CZ254" s="1"/>
      <c r="DA254" s="1"/>
      <c r="DB254" s="8"/>
      <c r="DC254" s="1"/>
      <c r="DD254" s="1"/>
      <c r="DE254" s="8"/>
      <c r="DF254" s="1"/>
      <c r="DG254" s="1"/>
      <c r="DH254" s="8"/>
      <c r="DI254" s="1"/>
      <c r="DJ254" s="1"/>
      <c r="DK254" s="8"/>
      <c r="DL254" s="1"/>
      <c r="DM254" s="1"/>
      <c r="DN254" s="8"/>
      <c r="DO254" s="1"/>
      <c r="DP254" s="1"/>
      <c r="DQ254" s="8"/>
      <c r="DR254" s="1"/>
      <c r="DS254" s="1"/>
      <c r="DT254" s="8"/>
      <c r="DU254" s="1"/>
      <c r="DV254" s="1"/>
      <c r="DW254" s="8"/>
      <c r="DX254" s="1"/>
      <c r="DY254" s="1"/>
      <c r="DZ254" s="8"/>
      <c r="EA254" s="1"/>
      <c r="EB254" s="1"/>
      <c r="EC254" s="8"/>
      <c r="ED254" s="1"/>
      <c r="EE254" s="1"/>
      <c r="EF254" s="8"/>
      <c r="EG254" s="1"/>
      <c r="EH254" s="1"/>
      <c r="EI254" s="8"/>
      <c r="EJ254" s="1"/>
      <c r="EK254" s="1"/>
      <c r="EL254" s="8"/>
      <c r="EM254" s="1"/>
      <c r="EN254" s="1"/>
      <c r="EO254" s="8"/>
      <c r="EP254" s="1"/>
      <c r="EQ254" s="1"/>
      <c r="ER254" s="8"/>
      <c r="ES254" s="1"/>
      <c r="ET254" s="1"/>
      <c r="EU254" s="8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</row>
    <row r="255" spans="1:417">
      <c r="A255" s="23"/>
      <c r="B255" s="24"/>
      <c r="E255" s="5"/>
      <c r="I255" s="57"/>
      <c r="N255" s="128"/>
      <c r="Q255" s="128"/>
      <c r="S255" s="21"/>
      <c r="T255" s="128"/>
      <c r="V255" s="187"/>
      <c r="W255"/>
      <c r="X255" s="582"/>
      <c r="Y255" s="64"/>
      <c r="Z255" s="21"/>
      <c r="AA255" s="149"/>
      <c r="AB255" s="11"/>
      <c r="AC255" s="21"/>
      <c r="AD255" s="129"/>
      <c r="AE255" s="13"/>
      <c r="AF255" s="7"/>
      <c r="AG255" s="129"/>
      <c r="AJ255" s="147"/>
      <c r="CS255" s="187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W255" s="8"/>
      <c r="KR255" s="267"/>
      <c r="KS255" s="267"/>
      <c r="KT255" s="267"/>
      <c r="KU255" s="267"/>
      <c r="KV255" s="267"/>
      <c r="KW255" s="267"/>
      <c r="KX255" s="267"/>
      <c r="KY255" s="267"/>
      <c r="KZ255" s="267"/>
      <c r="LA255" s="267"/>
      <c r="LB255" s="267"/>
      <c r="LC255" s="267"/>
      <c r="LD255" s="267"/>
      <c r="LE255" s="267"/>
      <c r="LF255" s="267"/>
      <c r="LG255" s="267"/>
      <c r="LH255" s="267"/>
      <c r="LI255" s="267"/>
      <c r="LJ255" s="267"/>
      <c r="LK255" s="267"/>
      <c r="LL255" s="267"/>
      <c r="LM255" s="267"/>
      <c r="LN255" s="267"/>
      <c r="LO255" s="267"/>
      <c r="LP255" s="267"/>
      <c r="LQ255" s="267"/>
      <c r="LR255" s="267"/>
      <c r="LS255" s="267"/>
      <c r="LT255" s="267"/>
      <c r="LU255" s="267"/>
      <c r="LV255" s="267"/>
      <c r="LW255" s="267"/>
      <c r="LX255" s="267"/>
      <c r="LY255" s="267"/>
      <c r="LZ255" s="267"/>
      <c r="MA255" s="267"/>
      <c r="MB255" s="267"/>
      <c r="MC255" s="267"/>
      <c r="MD255" s="267"/>
      <c r="ME255" s="267"/>
      <c r="MF255" s="267"/>
      <c r="MG255" s="267"/>
      <c r="MH255" s="267"/>
      <c r="MI255" s="267"/>
      <c r="MJ255" s="267"/>
      <c r="MK255" s="267"/>
      <c r="ML255" s="267"/>
      <c r="MM255" s="267"/>
      <c r="MN255" s="267"/>
      <c r="MO255" s="267"/>
      <c r="MP255" s="267"/>
      <c r="MQ255" s="267"/>
      <c r="MR255" s="267"/>
      <c r="MS255" s="267"/>
      <c r="MT255" s="267"/>
      <c r="MU255" s="267"/>
      <c r="MV255" s="267"/>
      <c r="MW255" s="267"/>
      <c r="MX255" s="267"/>
      <c r="MY255" s="267"/>
      <c r="MZ255" s="267"/>
      <c r="NA255" s="267"/>
      <c r="NB255" s="267"/>
      <c r="NC255" s="267"/>
      <c r="ND255" s="267"/>
      <c r="NE255" s="267"/>
      <c r="NF255" s="267"/>
      <c r="NG255" s="267"/>
      <c r="NH255" s="267"/>
      <c r="NI255" s="267"/>
      <c r="NJ255" s="267"/>
      <c r="NK255" s="267"/>
      <c r="NL255" s="267"/>
      <c r="NM255" s="267"/>
      <c r="NN255" s="267"/>
      <c r="NO255" s="267"/>
      <c r="NP255" s="267"/>
      <c r="NQ255" s="267"/>
      <c r="NR255" s="267"/>
      <c r="NS255" s="267"/>
      <c r="NT255" s="267"/>
      <c r="NU255" s="267"/>
      <c r="NV255" s="267"/>
      <c r="NW255" s="267"/>
      <c r="NX255" s="267"/>
      <c r="NY255" s="267"/>
      <c r="NZ255" s="267"/>
      <c r="OA255" s="267"/>
      <c r="OB255" s="267"/>
      <c r="OC255" s="267"/>
      <c r="OD255" s="267"/>
      <c r="OE255" s="267"/>
      <c r="OF255" s="267"/>
      <c r="OG255" s="267"/>
      <c r="OH255" s="267"/>
      <c r="OI255" s="267"/>
      <c r="OJ255" s="267"/>
      <c r="OK255" s="267"/>
      <c r="OL255" s="267"/>
      <c r="OM255" s="267"/>
      <c r="ON255" s="267"/>
      <c r="OO255" s="267"/>
      <c r="OP255" s="267"/>
      <c r="OQ255" s="267"/>
      <c r="OR255" s="267"/>
    </row>
    <row r="256" spans="1:417" s="28" customFormat="1">
      <c r="A256" s="23"/>
      <c r="B256" s="24"/>
      <c r="C256" s="15"/>
      <c r="D256" s="40"/>
      <c r="E256" s="5"/>
      <c r="F256" s="33"/>
      <c r="G256" s="144"/>
      <c r="H256" s="138"/>
      <c r="I256" s="57"/>
      <c r="J256" s="139"/>
      <c r="K256" s="130"/>
      <c r="L256" s="158"/>
      <c r="M256" s="21"/>
      <c r="N256" s="128"/>
      <c r="O256" s="148"/>
      <c r="P256" s="21"/>
      <c r="Q256" s="128"/>
      <c r="R256" s="148"/>
      <c r="S256" s="11"/>
      <c r="T256" s="21"/>
      <c r="U256" s="148"/>
      <c r="V256" s="64"/>
      <c r="W256" s="21"/>
      <c r="X256" s="148"/>
      <c r="Y256" s="11"/>
      <c r="Z256" s="21"/>
      <c r="AA256" s="148"/>
      <c r="AB256" s="11"/>
      <c r="AC256" s="7"/>
      <c r="AD256" s="22"/>
      <c r="AE256" s="29"/>
      <c r="AF256" s="1"/>
      <c r="AG256" s="1"/>
      <c r="AH256" s="29"/>
      <c r="AI256" s="1"/>
      <c r="AJ256" s="1"/>
      <c r="AK256" s="29"/>
      <c r="AL256" s="1"/>
      <c r="AM256" s="1"/>
      <c r="AN256" s="29"/>
      <c r="AO256" s="1"/>
      <c r="AP256" s="1"/>
      <c r="AQ256" s="29"/>
      <c r="AR256" s="1"/>
      <c r="AS256" s="1"/>
      <c r="AT256" s="29"/>
      <c r="AU256" s="1"/>
      <c r="AV256" s="1"/>
      <c r="AW256" s="29"/>
      <c r="AX256" s="1"/>
      <c r="AY256" s="1"/>
      <c r="AZ256" s="29"/>
      <c r="BA256" s="1"/>
      <c r="BB256" s="1"/>
      <c r="BC256" s="29"/>
      <c r="BD256" s="1"/>
      <c r="BE256" s="1"/>
      <c r="BF256" s="29"/>
      <c r="BG256" s="1"/>
      <c r="BH256" s="1"/>
      <c r="BI256" s="29"/>
      <c r="BJ256" s="1"/>
      <c r="BK256" s="1"/>
      <c r="BL256" s="29"/>
      <c r="BM256" s="1"/>
      <c r="BN256" s="1"/>
      <c r="BO256" s="29"/>
      <c r="BP256" s="1"/>
      <c r="BQ256" s="1"/>
      <c r="BR256" s="29"/>
      <c r="BS256" s="1"/>
      <c r="BT256" s="1"/>
      <c r="BU256" s="29"/>
      <c r="BV256" s="1"/>
      <c r="BW256" s="1"/>
      <c r="BX256" s="29"/>
      <c r="BY256" s="1"/>
      <c r="BZ256" s="1"/>
      <c r="CA256" s="29"/>
      <c r="CB256" s="1"/>
      <c r="CC256" s="1"/>
      <c r="CD256" s="29"/>
      <c r="CE256" s="1"/>
      <c r="CF256" s="1"/>
      <c r="CG256" s="29"/>
      <c r="CH256" s="1"/>
      <c r="CI256" s="1"/>
      <c r="CJ256" s="29"/>
      <c r="CK256" s="1"/>
      <c r="CL256" s="1"/>
      <c r="CM256" s="29"/>
      <c r="CN256" s="1"/>
      <c r="CO256" s="1"/>
      <c r="CP256" s="29"/>
      <c r="CQ256" s="1"/>
      <c r="CR256" s="1"/>
      <c r="CS256" s="29"/>
      <c r="CT256" s="1"/>
      <c r="CU256" s="1"/>
      <c r="CV256" s="29"/>
      <c r="CW256" s="1"/>
      <c r="CX256" s="1"/>
      <c r="CY256" s="29"/>
      <c r="CZ256" s="1"/>
      <c r="DA256" s="1"/>
      <c r="DB256" s="29"/>
      <c r="DC256" s="1"/>
      <c r="DD256" s="1"/>
      <c r="DE256" s="29"/>
      <c r="DF256" s="1"/>
      <c r="DG256" s="1"/>
      <c r="DH256" s="29"/>
      <c r="DI256" s="1"/>
      <c r="DJ256" s="1"/>
      <c r="DK256" s="29"/>
      <c r="DL256" s="1"/>
      <c r="DM256" s="1"/>
      <c r="DN256" s="29"/>
      <c r="DO256" s="1"/>
      <c r="DP256" s="1"/>
      <c r="DQ256" s="29"/>
      <c r="DR256" s="1"/>
      <c r="DS256" s="1"/>
      <c r="DT256" s="29"/>
      <c r="DU256" s="1"/>
      <c r="DV256" s="1"/>
      <c r="DW256" s="29"/>
      <c r="DX256" s="1"/>
      <c r="DY256" s="1"/>
      <c r="DZ256" s="29"/>
      <c r="EA256" s="1"/>
      <c r="EB256" s="1"/>
      <c r="EC256" s="29"/>
      <c r="ED256" s="1"/>
      <c r="EE256" s="1"/>
      <c r="EF256" s="29"/>
      <c r="EG256" s="1"/>
      <c r="EH256" s="1"/>
      <c r="EI256" s="29"/>
      <c r="EJ256" s="1"/>
      <c r="EK256" s="1"/>
      <c r="EL256" s="8"/>
      <c r="EM256" s="1"/>
      <c r="EN256" s="1"/>
      <c r="EO256" s="8"/>
      <c r="EP256" s="1"/>
      <c r="EQ256" s="1"/>
      <c r="ER256" s="8"/>
      <c r="ES256" s="1"/>
      <c r="ET256" s="1"/>
      <c r="EU256" s="8"/>
      <c r="EV256" s="1"/>
      <c r="EW256" s="1"/>
      <c r="EX256" s="8"/>
      <c r="EY256" s="1"/>
      <c r="EZ256" s="1"/>
      <c r="FA256" s="8"/>
      <c r="FB256" s="1"/>
      <c r="FC256" s="1"/>
      <c r="FD256" s="8"/>
      <c r="FE256" s="1"/>
      <c r="FF256" s="1"/>
      <c r="FG256" s="8"/>
      <c r="FH256" s="1"/>
      <c r="FI256" s="1"/>
      <c r="FJ256" s="8"/>
      <c r="FK256" s="1"/>
      <c r="FL256" s="1"/>
      <c r="FM256" s="8"/>
      <c r="FN256" s="1"/>
      <c r="FO256" s="1"/>
      <c r="FP256" s="8"/>
      <c r="FQ256" s="1"/>
      <c r="FR256" s="1"/>
      <c r="FS256" s="8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</row>
    <row r="257" spans="1:417">
      <c r="A257" s="23"/>
      <c r="B257" s="24"/>
      <c r="D257" s="40"/>
      <c r="E257" s="36"/>
      <c r="I257" s="98"/>
      <c r="N257" s="128"/>
      <c r="Q257" s="128"/>
      <c r="S257" s="21"/>
      <c r="T257" s="128"/>
      <c r="V257" s="21"/>
      <c r="W257" s="128"/>
      <c r="X257" s="148"/>
      <c r="Y257" s="21"/>
      <c r="Z257" s="128"/>
      <c r="AA257" s="148"/>
      <c r="AB257" s="21"/>
      <c r="AC257" s="128"/>
      <c r="AD257" s="129"/>
      <c r="AE257" s="14"/>
      <c r="AF257" s="128"/>
      <c r="AG257" s="129"/>
      <c r="AH257" s="14"/>
      <c r="AI257" s="128"/>
      <c r="AJ257" s="129"/>
      <c r="AK257" s="14"/>
      <c r="AL257" s="128"/>
      <c r="AM257" s="129"/>
      <c r="AN257" s="14"/>
      <c r="AO257" s="128"/>
      <c r="AP257" s="129"/>
      <c r="AQ257" s="14"/>
      <c r="AR257" s="128"/>
      <c r="AS257" s="129"/>
      <c r="AT257" s="14"/>
      <c r="AU257" s="128"/>
      <c r="AV257" s="129"/>
      <c r="AW257" s="14"/>
      <c r="AX257" s="128"/>
      <c r="AY257" s="129"/>
      <c r="AZ257" s="14"/>
      <c r="BA257" s="128"/>
      <c r="BB257" s="129"/>
      <c r="BC257" s="14"/>
      <c r="BD257" s="128"/>
      <c r="BE257" s="129"/>
      <c r="BF257" s="14"/>
      <c r="BG257" s="128"/>
      <c r="BH257" s="129"/>
      <c r="BI257" s="14"/>
      <c r="BJ257" s="128"/>
      <c r="BK257" s="129"/>
      <c r="BL257" s="14"/>
      <c r="BM257" s="128"/>
      <c r="BN257" s="129"/>
      <c r="BO257" s="14"/>
      <c r="BP257" s="128"/>
      <c r="BQ257" s="129"/>
      <c r="BR257" s="21"/>
      <c r="BS257" s="128"/>
      <c r="BT257" s="129"/>
      <c r="BU257" s="14"/>
      <c r="BV257" s="128"/>
      <c r="BW257" s="129"/>
      <c r="BX257" s="14"/>
      <c r="BY257" s="128"/>
      <c r="BZ257" s="129"/>
      <c r="CA257" s="14"/>
      <c r="CB257" s="128"/>
      <c r="CC257" s="129"/>
      <c r="CD257" s="14"/>
      <c r="CE257" s="128"/>
      <c r="CF257" s="129"/>
      <c r="CG257" s="14"/>
      <c r="CH257" s="128"/>
      <c r="CI257" s="129"/>
      <c r="CJ257" s="14"/>
      <c r="CK257" s="128"/>
      <c r="CL257" s="129"/>
      <c r="CM257" s="14"/>
      <c r="CN257" s="128"/>
      <c r="CO257" s="129"/>
      <c r="CP257" s="14"/>
      <c r="CQ257" s="128"/>
      <c r="CR257" s="129"/>
      <c r="CS257" s="14"/>
      <c r="CT257" s="128"/>
      <c r="CU257" s="129"/>
      <c r="CV257" s="21"/>
      <c r="CW257" s="128"/>
      <c r="CX257" s="129"/>
      <c r="CY257" s="21"/>
      <c r="CZ257" s="128"/>
      <c r="DA257" s="129"/>
      <c r="DB257" s="21"/>
      <c r="DC257" s="128"/>
      <c r="DD257" s="129"/>
      <c r="DE257" s="21"/>
      <c r="DF257" s="128"/>
      <c r="DG257" s="129"/>
      <c r="DH257" s="21"/>
      <c r="DI257" s="128"/>
      <c r="DJ257" s="129"/>
      <c r="DK257" s="21"/>
      <c r="DL257" s="128"/>
      <c r="DM257" s="129"/>
      <c r="DN257" s="21"/>
      <c r="DO257" s="128"/>
      <c r="DP257" s="129"/>
      <c r="DQ257" s="21"/>
      <c r="DR257" s="128"/>
      <c r="DS257" s="129"/>
      <c r="DT257" s="21"/>
      <c r="DU257" s="128"/>
      <c r="DV257" s="129"/>
      <c r="DW257" s="21"/>
      <c r="DX257" s="128"/>
      <c r="DY257" s="129"/>
      <c r="DZ257" s="21"/>
      <c r="EA257" s="128"/>
      <c r="EB257" s="129"/>
      <c r="EC257" s="21"/>
      <c r="ED257" s="128"/>
      <c r="EE257" s="129"/>
      <c r="EF257" s="21"/>
      <c r="EG257" s="128"/>
      <c r="EH257" s="129"/>
      <c r="EI257" s="21"/>
      <c r="EJ257" s="128"/>
      <c r="EK257" s="129"/>
      <c r="EL257" s="63"/>
      <c r="EM257" s="128"/>
      <c r="EN257" s="129"/>
      <c r="EO257" s="63"/>
      <c r="EP257" s="10"/>
      <c r="EQ257" s="129"/>
      <c r="ER257" s="8"/>
      <c r="EU257" s="8"/>
    </row>
    <row r="258" spans="1:417">
      <c r="A258" s="23"/>
      <c r="B258" s="24"/>
      <c r="D258" s="40"/>
      <c r="E258" s="36"/>
      <c r="I258" s="98"/>
      <c r="J258" s="154"/>
      <c r="Q258" s="10"/>
      <c r="S258" s="21"/>
      <c r="T258" s="128"/>
      <c r="V258" s="21"/>
      <c r="W258" s="128"/>
      <c r="X258" s="148"/>
      <c r="Y258" s="21"/>
      <c r="Z258" s="128"/>
      <c r="AA258" s="148"/>
      <c r="AB258" s="21"/>
      <c r="AC258" s="128"/>
      <c r="AD258" s="129"/>
      <c r="AE258" s="14"/>
      <c r="AF258" s="128"/>
      <c r="AG258" s="129"/>
      <c r="AH258" s="14"/>
      <c r="AI258" s="128"/>
      <c r="AJ258" s="129"/>
      <c r="AK258" s="14"/>
      <c r="AL258" s="128"/>
      <c r="AM258" s="129"/>
      <c r="AN258" s="14"/>
      <c r="AO258" s="128"/>
      <c r="AP258" s="129"/>
      <c r="AQ258" s="14"/>
      <c r="AR258" s="128"/>
      <c r="AS258" s="129"/>
      <c r="AT258" s="14"/>
      <c r="AU258" s="128"/>
      <c r="AV258" s="129"/>
      <c r="AW258" s="14"/>
      <c r="AX258" s="128"/>
      <c r="AY258" s="129"/>
      <c r="AZ258" s="14"/>
      <c r="BA258" s="128"/>
      <c r="BB258" s="129"/>
      <c r="BC258" s="14"/>
      <c r="BD258" s="128"/>
      <c r="BE258" s="129"/>
      <c r="BF258" s="14"/>
      <c r="BG258" s="128"/>
      <c r="BH258" s="129"/>
      <c r="BI258" s="14"/>
      <c r="BJ258" s="128"/>
      <c r="BK258" s="129"/>
      <c r="BL258" s="14"/>
      <c r="BM258" s="128"/>
      <c r="BN258" s="129"/>
      <c r="BO258" s="14"/>
      <c r="BP258" s="128"/>
      <c r="BQ258" s="129"/>
      <c r="BR258" s="21"/>
      <c r="BS258" s="128"/>
      <c r="BT258" s="129"/>
      <c r="BU258" s="14"/>
      <c r="BV258" s="128"/>
      <c r="BW258" s="129"/>
      <c r="BX258" s="14"/>
      <c r="BY258" s="128"/>
      <c r="BZ258" s="129"/>
      <c r="CA258" s="14"/>
      <c r="CB258" s="128"/>
      <c r="CC258" s="129"/>
      <c r="CD258" s="14"/>
      <c r="CE258" s="128"/>
      <c r="CF258" s="129"/>
      <c r="CG258" s="14"/>
      <c r="CH258" s="128"/>
      <c r="CI258" s="129"/>
      <c r="CJ258" s="14"/>
      <c r="CK258" s="128"/>
      <c r="CL258" s="129"/>
      <c r="CM258" s="14"/>
      <c r="CN258" s="128"/>
      <c r="CO258" s="129"/>
      <c r="CP258" s="14"/>
      <c r="CQ258" s="128"/>
      <c r="CR258" s="129"/>
      <c r="CS258" s="14"/>
      <c r="CT258" s="128"/>
      <c r="CU258" s="129"/>
      <c r="CV258" s="21"/>
      <c r="CW258" s="128"/>
      <c r="CX258" s="129"/>
      <c r="CY258" s="21"/>
      <c r="CZ258" s="128"/>
      <c r="DA258" s="129"/>
      <c r="DB258" s="21"/>
      <c r="DC258" s="128"/>
      <c r="DD258" s="129"/>
      <c r="DE258" s="21"/>
      <c r="DF258" s="128"/>
      <c r="DG258" s="129"/>
      <c r="DH258" s="21"/>
      <c r="DI258" s="128"/>
      <c r="DJ258" s="129"/>
      <c r="DK258" s="21"/>
      <c r="DL258" s="128"/>
      <c r="DM258" s="129"/>
      <c r="DN258" s="21"/>
      <c r="DO258" s="128"/>
      <c r="DP258" s="129"/>
      <c r="DQ258" s="21"/>
      <c r="DR258" s="128"/>
      <c r="DS258" s="129"/>
      <c r="DT258" s="21"/>
      <c r="DU258" s="128"/>
      <c r="DV258" s="129"/>
      <c r="DW258" s="21"/>
      <c r="DX258" s="128"/>
      <c r="DY258" s="129"/>
      <c r="DZ258" s="21"/>
      <c r="EA258" s="128"/>
      <c r="EB258" s="129"/>
      <c r="EC258" s="21"/>
      <c r="ED258" s="128"/>
      <c r="EE258" s="129"/>
      <c r="EF258" s="21"/>
      <c r="EG258" s="128"/>
      <c r="EH258" s="129"/>
      <c r="EI258" s="21"/>
      <c r="EJ258" s="128"/>
      <c r="EK258" s="129"/>
      <c r="EL258" s="21"/>
      <c r="EM258" s="128"/>
      <c r="EN258" s="129"/>
      <c r="EO258" s="21"/>
      <c r="EP258" s="128"/>
      <c r="EQ258" s="129"/>
      <c r="ER258" s="21"/>
      <c r="ES258" s="128"/>
      <c r="ET258" s="129"/>
      <c r="EU258" s="21"/>
      <c r="EV258" s="128"/>
      <c r="EW258" s="129"/>
      <c r="EX258" s="21"/>
      <c r="EY258" s="128"/>
      <c r="EZ258" s="129"/>
      <c r="FA258" s="21"/>
      <c r="FB258" s="128"/>
      <c r="FC258" s="129"/>
      <c r="FD258" s="21"/>
      <c r="FE258" s="128"/>
      <c r="FF258" s="129"/>
      <c r="FG258" s="21"/>
      <c r="FH258" s="128"/>
      <c r="FI258" s="129"/>
      <c r="FJ258" s="21"/>
      <c r="FK258" s="128"/>
      <c r="FL258" s="129"/>
      <c r="FM258" s="21"/>
      <c r="FN258" s="128"/>
      <c r="FO258" s="129"/>
      <c r="FP258" s="21"/>
      <c r="FQ258" s="128"/>
      <c r="FR258" s="129"/>
      <c r="FS258" s="21"/>
      <c r="FT258" s="128"/>
      <c r="FU258" s="129"/>
      <c r="FV258" s="21"/>
      <c r="FW258" s="128"/>
      <c r="FX258" s="129"/>
      <c r="FY258" s="21"/>
      <c r="FZ258" s="128"/>
      <c r="GA258" s="129"/>
      <c r="GB258" s="21"/>
      <c r="GC258" s="128"/>
      <c r="GD258" s="129"/>
      <c r="GE258" s="21"/>
      <c r="GF258" s="128"/>
      <c r="GG258" s="129"/>
      <c r="GH258" s="21"/>
      <c r="GI258" s="128"/>
      <c r="GJ258" s="129"/>
      <c r="GK258" s="21"/>
      <c r="GL258" s="128"/>
      <c r="GM258" s="129"/>
    </row>
    <row r="259" spans="1:417">
      <c r="A259" s="23"/>
      <c r="B259" s="24"/>
      <c r="D259" s="40"/>
      <c r="E259" s="5"/>
      <c r="I259" s="57"/>
      <c r="J259" s="154"/>
      <c r="N259" s="128"/>
      <c r="Q259" s="128"/>
      <c r="S259" s="21"/>
      <c r="T259" s="128"/>
      <c r="V259" s="21"/>
      <c r="W259" s="128"/>
      <c r="X259" s="148"/>
      <c r="Y259" s="21"/>
      <c r="Z259" s="128"/>
      <c r="AA259" s="148"/>
      <c r="AB259" s="21"/>
      <c r="AC259" s="128"/>
      <c r="AD259" s="129"/>
      <c r="AE259" s="14"/>
      <c r="AF259" s="128"/>
      <c r="AG259" s="129"/>
      <c r="AH259" s="14"/>
      <c r="AI259" s="128"/>
      <c r="AJ259" s="129"/>
      <c r="AK259" s="14"/>
      <c r="AL259" s="128"/>
      <c r="AM259" s="129"/>
      <c r="AN259" s="14"/>
      <c r="AO259" s="128"/>
      <c r="AP259" s="129"/>
      <c r="AQ259" s="14"/>
      <c r="AR259" s="128"/>
      <c r="AS259" s="129"/>
      <c r="AT259" s="14"/>
      <c r="AU259" s="128"/>
      <c r="AV259" s="129"/>
      <c r="AW259" s="14"/>
      <c r="AX259" s="128"/>
      <c r="AY259" s="129"/>
      <c r="AZ259" s="14"/>
      <c r="BA259" s="128"/>
      <c r="BB259" s="129"/>
      <c r="BC259" s="14"/>
      <c r="BD259" s="128"/>
      <c r="BE259" s="129"/>
      <c r="BF259" s="14"/>
      <c r="BG259" s="128"/>
      <c r="BH259" s="129"/>
      <c r="BI259" s="14"/>
      <c r="BJ259" s="128"/>
      <c r="BK259" s="129"/>
      <c r="BL259" s="14"/>
      <c r="BM259" s="128"/>
      <c r="BN259" s="129"/>
      <c r="BO259" s="14"/>
      <c r="BP259" s="128"/>
      <c r="BQ259" s="129"/>
      <c r="BR259" s="21"/>
      <c r="BS259" s="128"/>
      <c r="BT259" s="129"/>
      <c r="BU259" s="14"/>
      <c r="BV259" s="128"/>
      <c r="BW259" s="129"/>
      <c r="BX259" s="14"/>
      <c r="BY259" s="128"/>
      <c r="BZ259" s="129"/>
      <c r="CA259" s="14"/>
      <c r="CB259" s="128"/>
      <c r="CC259" s="129"/>
      <c r="CD259" s="14"/>
      <c r="CE259" s="128"/>
      <c r="CF259" s="129"/>
      <c r="CG259" s="14"/>
      <c r="CH259" s="128"/>
      <c r="CI259" s="129"/>
      <c r="CJ259" s="14"/>
      <c r="CK259" s="128"/>
      <c r="CL259" s="129"/>
      <c r="CM259" s="14"/>
      <c r="CN259" s="128"/>
      <c r="CO259" s="129"/>
      <c r="CP259" s="14"/>
      <c r="CQ259" s="128"/>
      <c r="CR259" s="129"/>
      <c r="CS259" s="14"/>
      <c r="CT259" s="128"/>
      <c r="CU259" s="129"/>
      <c r="CV259" s="21"/>
      <c r="CW259" s="128"/>
      <c r="CX259" s="129"/>
      <c r="CY259" s="21"/>
      <c r="CZ259" s="128"/>
      <c r="DA259" s="129"/>
      <c r="DB259" s="21"/>
      <c r="DC259" s="128"/>
      <c r="DD259" s="129"/>
      <c r="DE259" s="21"/>
      <c r="DF259" s="128"/>
      <c r="DG259" s="129"/>
      <c r="DH259" s="21"/>
      <c r="DI259" s="128"/>
      <c r="DJ259" s="129"/>
      <c r="DK259" s="21"/>
      <c r="DL259" s="128"/>
      <c r="DM259" s="129"/>
      <c r="DN259" s="21"/>
      <c r="DO259" s="128"/>
      <c r="DP259" s="129"/>
      <c r="DQ259" s="21"/>
      <c r="DR259" s="128"/>
      <c r="DS259" s="129"/>
      <c r="DT259" s="21"/>
      <c r="DU259" s="128"/>
      <c r="DV259" s="129"/>
      <c r="DW259" s="21"/>
      <c r="DX259" s="128"/>
      <c r="DY259" s="129"/>
      <c r="DZ259" s="21"/>
      <c r="EA259" s="128"/>
      <c r="EB259" s="129"/>
      <c r="EC259" s="21"/>
      <c r="ED259" s="128"/>
      <c r="EE259" s="129"/>
      <c r="EF259" s="21"/>
      <c r="EG259" s="128"/>
      <c r="EH259" s="129"/>
      <c r="EI259" s="21"/>
      <c r="EJ259" s="128"/>
      <c r="EK259" s="129"/>
      <c r="EL259" s="21"/>
      <c r="EM259" s="128"/>
      <c r="EN259" s="129"/>
      <c r="EO259" s="21"/>
      <c r="EP259" s="128"/>
      <c r="EQ259" s="129"/>
      <c r="ER259" s="21"/>
      <c r="ES259" s="128"/>
      <c r="ET259" s="129"/>
      <c r="EU259" s="21"/>
      <c r="EV259" s="128"/>
      <c r="EW259" s="129"/>
      <c r="EX259" s="21"/>
      <c r="EY259" s="128"/>
      <c r="EZ259" s="129"/>
      <c r="FA259" s="21"/>
      <c r="FB259" s="128"/>
      <c r="FC259" s="129"/>
      <c r="FD259" s="21"/>
      <c r="FE259" s="128"/>
      <c r="FF259" s="129"/>
      <c r="FG259" s="21"/>
      <c r="FH259" s="128"/>
      <c r="FI259" s="129"/>
      <c r="FJ259" s="21"/>
      <c r="FK259" s="128"/>
      <c r="FL259" s="129"/>
      <c r="FM259" s="21"/>
      <c r="FN259" s="128"/>
      <c r="FO259" s="129"/>
      <c r="FP259" s="21"/>
      <c r="FQ259" s="128"/>
      <c r="FR259" s="129"/>
      <c r="FS259" s="21"/>
      <c r="FT259" s="128"/>
      <c r="FU259" s="129"/>
      <c r="FV259" s="21"/>
      <c r="FW259" s="128"/>
      <c r="FX259" s="129"/>
      <c r="FY259" s="21"/>
      <c r="FZ259" s="128"/>
      <c r="GA259" s="129"/>
    </row>
    <row r="260" spans="1:417">
      <c r="A260" s="23"/>
      <c r="B260" s="24"/>
      <c r="E260" s="36"/>
      <c r="F260" s="508"/>
      <c r="I260" s="98"/>
      <c r="J260" s="154"/>
      <c r="N260" s="128"/>
      <c r="Q260" s="128"/>
      <c r="S260" s="21"/>
      <c r="T260" s="128"/>
      <c r="V260" s="21"/>
      <c r="W260" s="128"/>
      <c r="X260" s="148"/>
      <c r="Y260" s="21"/>
      <c r="Z260" s="128"/>
      <c r="AA260" s="148"/>
      <c r="AB260" s="21"/>
      <c r="AC260" s="128"/>
      <c r="AD260" s="148"/>
      <c r="AE260" s="21"/>
      <c r="AF260" s="128"/>
      <c r="AG260" s="148"/>
      <c r="AH260" s="21"/>
      <c r="AI260" s="128"/>
      <c r="AJ260" s="129"/>
      <c r="AK260" s="14"/>
      <c r="AL260" s="128"/>
      <c r="AM260" s="129"/>
      <c r="AN260" s="14"/>
      <c r="AO260" s="128"/>
      <c r="AP260" s="129"/>
      <c r="AQ260" s="14"/>
      <c r="AR260" s="128"/>
      <c r="AS260" s="129"/>
      <c r="AT260" s="14"/>
      <c r="AU260" s="128"/>
      <c r="AV260" s="129"/>
      <c r="AW260" s="14"/>
      <c r="AX260" s="128"/>
      <c r="AY260" s="129"/>
      <c r="AZ260" s="45"/>
      <c r="BA260" s="128"/>
      <c r="BB260" s="129"/>
      <c r="BC260" s="14"/>
      <c r="BD260" s="130"/>
      <c r="BE260" s="129"/>
      <c r="BH260" s="8"/>
      <c r="CS260" s="29"/>
      <c r="CV260" s="29"/>
      <c r="CY260" s="29"/>
      <c r="DB260" s="8"/>
      <c r="DE260" s="8"/>
      <c r="DH260" s="8"/>
      <c r="DK260" s="8"/>
      <c r="DN260" s="8"/>
      <c r="DQ260" s="8"/>
      <c r="DT260" s="8"/>
      <c r="DW260" s="8"/>
      <c r="DZ260" s="8"/>
      <c r="EC260" s="8"/>
      <c r="EF260" s="8"/>
      <c r="EI260" s="8"/>
      <c r="EL260" s="8"/>
      <c r="EO260" s="8"/>
      <c r="ER260" s="8"/>
      <c r="EU260" s="8"/>
      <c r="EX260" s="8"/>
      <c r="FA260" s="8"/>
      <c r="FD260" s="8"/>
      <c r="FG260" s="8"/>
      <c r="FJ260" s="8"/>
      <c r="FM260" s="8"/>
      <c r="FP260" s="8"/>
      <c r="FS260" s="8"/>
    </row>
    <row r="261" spans="1:417" ht="12" customHeight="1">
      <c r="A261" s="23"/>
      <c r="B261" s="24"/>
      <c r="E261" s="5"/>
      <c r="F261" s="508"/>
      <c r="I261" s="57"/>
      <c r="N261" s="128"/>
      <c r="Q261" s="128"/>
      <c r="S261" s="21"/>
      <c r="T261" s="128"/>
      <c r="V261" s="21"/>
      <c r="W261" s="128"/>
      <c r="X261" s="148"/>
      <c r="Y261" s="63"/>
      <c r="Z261" s="128"/>
      <c r="AA261" s="148"/>
      <c r="AB261" s="63"/>
      <c r="AC261" s="128"/>
      <c r="AD261" s="129"/>
      <c r="AE261" s="45"/>
      <c r="AF261" s="130"/>
      <c r="AG261" s="129"/>
      <c r="AH261" s="45"/>
      <c r="AI261" s="130"/>
      <c r="AJ261" s="131"/>
      <c r="AK261" s="45"/>
      <c r="AL261" s="21"/>
      <c r="AM261" s="131"/>
      <c r="AN261" s="12"/>
      <c r="AO261" s="21"/>
      <c r="AP261" s="129"/>
      <c r="AQ261" s="12"/>
      <c r="AR261" s="21"/>
      <c r="AS261" s="129"/>
      <c r="AV261" s="147"/>
      <c r="AY261" s="8"/>
      <c r="BB261" s="8"/>
      <c r="BE261" s="8"/>
      <c r="CS261" s="29"/>
      <c r="CV261" s="29"/>
      <c r="CY261" s="29"/>
      <c r="DB261" s="29"/>
      <c r="DE261" s="29"/>
      <c r="DH261" s="29"/>
      <c r="DK261" s="29"/>
      <c r="DN261" s="29"/>
      <c r="DQ261" s="29"/>
      <c r="DT261" s="29"/>
      <c r="DW261" s="29"/>
      <c r="DZ261" s="29"/>
      <c r="EC261" s="29"/>
      <c r="EF261" s="29"/>
      <c r="EI261" s="29"/>
      <c r="EL261" s="29"/>
      <c r="EO261" s="29"/>
      <c r="ER261" s="29"/>
      <c r="EU261" s="29"/>
    </row>
    <row r="262" spans="1:417" ht="12" customHeight="1">
      <c r="A262" s="23"/>
      <c r="B262" s="24"/>
      <c r="E262" s="5"/>
      <c r="F262" s="508"/>
      <c r="I262" s="57"/>
      <c r="N262" s="128"/>
      <c r="Q262" s="128"/>
      <c r="S262" s="21"/>
      <c r="T262" s="128"/>
      <c r="V262" s="21"/>
      <c r="W262" s="128"/>
      <c r="X262" s="148"/>
      <c r="Y262" s="63"/>
      <c r="Z262" s="128"/>
      <c r="AA262" s="148"/>
      <c r="AB262" s="63"/>
      <c r="AC262" s="128"/>
      <c r="AD262" s="129"/>
      <c r="AE262" s="45"/>
      <c r="AF262" s="130"/>
      <c r="AG262" s="129"/>
      <c r="AH262" s="45"/>
      <c r="AI262" s="130"/>
      <c r="AJ262" s="131"/>
      <c r="AK262" s="45"/>
      <c r="AL262" s="21"/>
      <c r="AM262" s="131"/>
      <c r="AN262" s="12"/>
      <c r="AO262" s="21"/>
      <c r="AP262" s="129"/>
      <c r="AQ262" s="12"/>
      <c r="AR262" s="21"/>
      <c r="AS262" s="129"/>
      <c r="AV262" s="147"/>
      <c r="AY262" s="8"/>
      <c r="BB262" s="8"/>
      <c r="BE262" s="8"/>
      <c r="CS262" s="29"/>
      <c r="CV262" s="29"/>
      <c r="CY262" s="29"/>
      <c r="DB262" s="29"/>
      <c r="DE262" s="29"/>
      <c r="DH262" s="29"/>
      <c r="DK262" s="29"/>
      <c r="DN262" s="29"/>
      <c r="DQ262" s="29"/>
      <c r="DT262" s="29"/>
      <c r="DW262" s="29"/>
      <c r="DZ262" s="29"/>
      <c r="EC262" s="29"/>
      <c r="EF262" s="29"/>
      <c r="EI262" s="29"/>
      <c r="EL262" s="29"/>
      <c r="EO262" s="29"/>
      <c r="ER262" s="29"/>
      <c r="EU262" s="29"/>
      <c r="EX262" s="29"/>
      <c r="FA262" s="29"/>
      <c r="FD262" s="29"/>
      <c r="FG262" s="29"/>
      <c r="FJ262" s="29"/>
      <c r="FM262" s="29"/>
      <c r="FP262" s="29"/>
      <c r="FS262" s="29"/>
    </row>
    <row r="263" spans="1:417" ht="12" customHeight="1">
      <c r="A263" s="23"/>
      <c r="B263" s="188"/>
      <c r="D263" s="66"/>
      <c r="E263" s="67"/>
      <c r="F263" s="184"/>
      <c r="G263" s="185"/>
      <c r="H263" s="161"/>
      <c r="I263" s="68"/>
      <c r="J263" s="162"/>
      <c r="K263" s="163"/>
      <c r="N263" s="128"/>
      <c r="Q263" s="128"/>
      <c r="S263" s="21"/>
      <c r="T263" s="128"/>
      <c r="V263" s="21"/>
      <c r="W263" s="128"/>
      <c r="X263" s="588"/>
      <c r="Y263" s="275"/>
      <c r="Z263" s="69"/>
      <c r="AA263" s="305"/>
      <c r="AB263" s="275"/>
      <c r="AC263" s="69"/>
      <c r="AD263" s="165"/>
      <c r="AE263" s="85"/>
      <c r="AF263" s="76"/>
      <c r="AG263" s="165"/>
      <c r="AH263" s="74"/>
      <c r="AI263" s="76"/>
      <c r="AJ263" s="167"/>
      <c r="AK263" s="74"/>
      <c r="AL263" s="76"/>
      <c r="AM263" s="72"/>
      <c r="AN263" s="74"/>
      <c r="AO263" s="76"/>
      <c r="AP263" s="72"/>
      <c r="AQ263" s="74"/>
      <c r="AR263" s="76"/>
      <c r="AS263" s="72"/>
      <c r="AT263" s="74"/>
      <c r="AU263" s="76"/>
      <c r="AV263" s="72"/>
      <c r="AW263" s="74"/>
      <c r="AX263" s="76"/>
      <c r="AY263" s="72"/>
      <c r="AZ263" s="71"/>
      <c r="BA263" s="65"/>
      <c r="BB263" s="65"/>
      <c r="BC263" s="71"/>
      <c r="BD263" s="65"/>
      <c r="BE263" s="65"/>
      <c r="BF263" s="71"/>
      <c r="BG263" s="65"/>
      <c r="BH263" s="65"/>
      <c r="BI263" s="71"/>
      <c r="BJ263" s="65"/>
      <c r="BK263" s="65"/>
      <c r="BL263" s="71"/>
      <c r="BM263" s="65"/>
      <c r="BN263" s="65"/>
      <c r="BO263" s="71"/>
      <c r="BP263" s="65"/>
      <c r="BQ263" s="65"/>
      <c r="BR263" s="71"/>
      <c r="BS263" s="65"/>
      <c r="BT263" s="65"/>
      <c r="BU263" s="71"/>
      <c r="BV263" s="65"/>
      <c r="BW263" s="65"/>
      <c r="BX263" s="71"/>
      <c r="BY263" s="65"/>
      <c r="BZ263" s="65"/>
      <c r="CA263" s="71"/>
      <c r="CB263" s="65"/>
      <c r="CC263" s="65"/>
      <c r="CD263" s="71"/>
      <c r="CE263" s="65"/>
      <c r="CF263" s="65"/>
      <c r="CG263" s="71"/>
      <c r="CH263" s="65"/>
      <c r="CI263" s="65"/>
      <c r="CJ263" s="71"/>
      <c r="CK263" s="65"/>
      <c r="CL263" s="65"/>
      <c r="CM263" s="71"/>
      <c r="CN263" s="65"/>
      <c r="CO263" s="65"/>
      <c r="CP263" s="71"/>
      <c r="CQ263" s="65"/>
      <c r="CR263" s="65"/>
      <c r="CS263" s="71"/>
      <c r="CT263" s="65"/>
      <c r="CU263" s="65"/>
      <c r="CV263" s="71"/>
      <c r="CW263" s="65"/>
      <c r="CX263" s="65"/>
      <c r="CY263" s="71"/>
      <c r="CZ263" s="65"/>
      <c r="DA263" s="65"/>
      <c r="DB263" s="87"/>
      <c r="DC263" s="65"/>
      <c r="DD263" s="65"/>
      <c r="DE263" s="65"/>
      <c r="DF263" s="65"/>
      <c r="DG263" s="65"/>
      <c r="DH263" s="65"/>
      <c r="DI263" s="65"/>
      <c r="DJ263" s="65"/>
      <c r="DK263" s="65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 s="65"/>
      <c r="EW263" s="65"/>
      <c r="EX263" s="65"/>
      <c r="EY263" s="65"/>
      <c r="EZ263" s="65"/>
      <c r="FA263" s="65"/>
      <c r="FB263" s="65"/>
      <c r="FC263" s="65"/>
      <c r="FD263" s="65"/>
      <c r="FE263" s="65"/>
      <c r="FF263" s="65"/>
      <c r="FG263" s="65"/>
      <c r="FH263" s="65"/>
      <c r="FI263" s="65"/>
      <c r="FJ263" s="65"/>
      <c r="FK263" s="65"/>
      <c r="FL263" s="65"/>
      <c r="FM263" s="65"/>
      <c r="FN263" s="65"/>
      <c r="FO263" s="65"/>
      <c r="FP263" s="65"/>
      <c r="FQ263" s="65"/>
      <c r="FR263" s="65"/>
      <c r="FS263" s="65"/>
      <c r="FT263" s="65"/>
      <c r="FU263" s="65"/>
      <c r="FV263" s="65"/>
      <c r="FW263" s="65"/>
      <c r="FX263" s="65"/>
      <c r="FY263" s="65"/>
      <c r="FZ263" s="65"/>
      <c r="GA263" s="65"/>
      <c r="GB263" s="65"/>
      <c r="GC263" s="65"/>
      <c r="GD263" s="65"/>
      <c r="GE263" s="65"/>
      <c r="GF263" s="65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  <c r="GQ263" s="65"/>
      <c r="GR263" s="65"/>
      <c r="GS263" s="65"/>
      <c r="GT263" s="65"/>
      <c r="GU263" s="65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87"/>
      <c r="HP263" s="87"/>
      <c r="HQ263" s="87"/>
      <c r="HR263" s="87"/>
      <c r="HS263" s="87"/>
      <c r="HT263" s="87"/>
      <c r="HU263" s="87"/>
      <c r="HV263" s="87"/>
      <c r="HW263" s="87"/>
      <c r="HX263" s="87"/>
      <c r="HY263" s="87"/>
      <c r="HZ263" s="87"/>
      <c r="IA263" s="87"/>
      <c r="IB263" s="87"/>
      <c r="IC263" s="87"/>
      <c r="ID263" s="87"/>
      <c r="IE263" s="87"/>
      <c r="IF263" s="87"/>
      <c r="IG263" s="87"/>
      <c r="IH263" s="87"/>
      <c r="II263" s="87"/>
      <c r="IJ263" s="87"/>
      <c r="IK263" s="87"/>
      <c r="IL263" s="87"/>
      <c r="IM263" s="87"/>
      <c r="IN263" s="87"/>
      <c r="IO263" s="87"/>
      <c r="IP263" s="87"/>
      <c r="IQ263" s="87"/>
      <c r="IR263" s="87"/>
      <c r="IS263" s="87"/>
      <c r="IT263" s="87"/>
      <c r="IU263" s="87"/>
      <c r="IV263" s="87"/>
      <c r="IW263" s="65"/>
      <c r="IX263" s="65"/>
      <c r="IY263" s="65"/>
      <c r="IZ263" s="65"/>
      <c r="JA263" s="65"/>
      <c r="JB263" s="65"/>
      <c r="JC263" s="65"/>
      <c r="JD263" s="65"/>
      <c r="JE263" s="65"/>
      <c r="JF263" s="65"/>
      <c r="JG263" s="65"/>
      <c r="JH263" s="65"/>
      <c r="JI263" s="65"/>
      <c r="JJ263" s="65"/>
      <c r="JK263" s="65"/>
      <c r="JL263" s="65"/>
      <c r="JM263" s="65"/>
      <c r="JN263" s="65"/>
      <c r="JO263" s="65"/>
      <c r="JP263" s="65"/>
      <c r="JQ263" s="65"/>
      <c r="JR263" s="65"/>
      <c r="JS263" s="65"/>
      <c r="JT263" s="65"/>
      <c r="JU263" s="65"/>
      <c r="JV263" s="65"/>
      <c r="JW263" s="65"/>
      <c r="JX263" s="65"/>
      <c r="JY263" s="65"/>
      <c r="JZ263" s="65"/>
      <c r="KA263" s="65"/>
      <c r="KB263" s="65"/>
      <c r="KC263" s="65"/>
      <c r="KD263" s="65"/>
      <c r="KE263" s="65"/>
      <c r="KF263" s="65"/>
      <c r="KG263" s="65"/>
      <c r="KH263" s="65"/>
      <c r="KI263" s="65"/>
      <c r="KJ263" s="65"/>
      <c r="KK263" s="65"/>
      <c r="KL263" s="65"/>
      <c r="KM263" s="65"/>
      <c r="KN263" s="65"/>
      <c r="KO263" s="65"/>
      <c r="KP263" s="65"/>
      <c r="KQ263" s="65"/>
      <c r="KR263" s="65"/>
      <c r="KS263" s="65"/>
      <c r="KT263" s="65"/>
      <c r="KU263" s="65"/>
      <c r="KV263" s="65"/>
      <c r="KW263" s="65"/>
      <c r="KX263" s="65"/>
      <c r="KY263" s="65"/>
      <c r="KZ263" s="65"/>
      <c r="LA263" s="65"/>
      <c r="LB263" s="65"/>
      <c r="LC263" s="65"/>
      <c r="LD263" s="65"/>
      <c r="LE263" s="65"/>
      <c r="LF263" s="65"/>
      <c r="LG263" s="65"/>
      <c r="LH263" s="65"/>
      <c r="LI263" s="65"/>
      <c r="LJ263" s="65"/>
      <c r="LK263" s="65"/>
      <c r="LL263" s="65"/>
      <c r="LM263" s="65"/>
      <c r="LN263" s="65"/>
      <c r="LO263" s="65"/>
      <c r="LP263" s="65"/>
      <c r="LQ263" s="65"/>
      <c r="LR263" s="65"/>
      <c r="LS263" s="65"/>
      <c r="LT263" s="65"/>
      <c r="LU263" s="65"/>
      <c r="LV263" s="65"/>
      <c r="LW263" s="65"/>
      <c r="LX263" s="65"/>
      <c r="LY263" s="65"/>
      <c r="LZ263" s="65"/>
      <c r="MA263" s="65"/>
      <c r="MB263" s="65"/>
      <c r="MC263" s="65"/>
      <c r="MD263" s="65"/>
      <c r="ME263" s="65"/>
      <c r="MF263" s="65"/>
      <c r="MG263" s="65"/>
      <c r="MH263" s="65"/>
      <c r="MI263" s="65"/>
      <c r="MJ263" s="65"/>
      <c r="MK263" s="65"/>
      <c r="ML263" s="65"/>
      <c r="MM263" s="65"/>
      <c r="MN263" s="65"/>
      <c r="MO263" s="65"/>
      <c r="MP263" s="65"/>
      <c r="MQ263" s="65"/>
      <c r="MR263" s="65"/>
      <c r="MS263" s="65"/>
      <c r="MT263" s="65"/>
      <c r="MU263" s="65"/>
      <c r="MV263" s="65"/>
      <c r="MW263" s="65"/>
      <c r="MX263" s="65"/>
      <c r="MY263" s="65"/>
      <c r="MZ263" s="65"/>
      <c r="NA263" s="65"/>
      <c r="NB263" s="65"/>
      <c r="NC263" s="65"/>
      <c r="ND263" s="65"/>
      <c r="NE263" s="65"/>
    </row>
    <row r="264" spans="1:417">
      <c r="A264" s="23"/>
      <c r="B264" s="24"/>
      <c r="E264" s="5"/>
      <c r="F264" s="508"/>
      <c r="I264" s="57"/>
      <c r="N264" s="128"/>
      <c r="Q264" s="128"/>
      <c r="S264" s="21"/>
      <c r="T264" s="128"/>
      <c r="V264" s="21"/>
      <c r="W264" s="128"/>
      <c r="X264" s="148"/>
      <c r="Y264" s="63"/>
      <c r="Z264" s="128"/>
      <c r="AA264" s="148"/>
      <c r="AB264" s="63"/>
      <c r="AC264" s="128"/>
      <c r="AD264" s="129"/>
      <c r="AE264" s="45"/>
      <c r="AF264" s="130"/>
      <c r="AG264" s="129"/>
      <c r="AH264" s="45"/>
      <c r="AI264" s="130"/>
      <c r="AJ264" s="131"/>
      <c r="AK264" s="45"/>
      <c r="AL264" s="21"/>
      <c r="AM264" s="131"/>
      <c r="AN264" s="12"/>
      <c r="AO264" s="21"/>
      <c r="AP264" s="129"/>
      <c r="AQ264" s="12"/>
      <c r="AR264" s="21"/>
      <c r="AS264" s="129"/>
      <c r="AV264" s="147"/>
      <c r="AY264" s="8"/>
      <c r="BB264" s="8"/>
      <c r="BE264" s="8"/>
      <c r="CS264" s="29"/>
      <c r="CV264" s="29"/>
      <c r="CY264" s="29"/>
      <c r="DB264" s="29"/>
      <c r="DE264" s="29"/>
      <c r="DH264" s="29"/>
      <c r="DK264" s="29"/>
      <c r="DN264" s="29"/>
      <c r="DQ264" s="29"/>
      <c r="DT264" s="29"/>
      <c r="DW264" s="29"/>
      <c r="DZ264" s="29"/>
      <c r="EC264" s="29"/>
    </row>
    <row r="265" spans="1:417">
      <c r="A265" s="23"/>
      <c r="B265" s="24"/>
      <c r="E265" s="157"/>
      <c r="F265" s="539"/>
      <c r="I265" s="57"/>
      <c r="N265" s="128"/>
      <c r="Q265" s="128"/>
      <c r="S265" s="11"/>
      <c r="T265" s="128"/>
      <c r="V265" s="580"/>
      <c r="W265" s="108"/>
      <c r="X265" s="589"/>
      <c r="Y265" s="114"/>
      <c r="Z265" s="107"/>
      <c r="AA265" s="595"/>
      <c r="AB265" s="114"/>
      <c r="AC265" s="107"/>
      <c r="AD265" s="107"/>
      <c r="AE265" s="109"/>
      <c r="AF265" s="107"/>
      <c r="AG265" s="114"/>
      <c r="AH265" s="109"/>
      <c r="AI265" s="107"/>
      <c r="AJ265" s="107"/>
      <c r="AK265" s="109"/>
      <c r="AL265" s="107"/>
      <c r="AM265" s="107"/>
      <c r="AN265" s="109"/>
      <c r="AO265" s="107"/>
      <c r="AP265" s="107"/>
      <c r="AQ265" s="109"/>
      <c r="AR265" s="107"/>
      <c r="AS265" s="107"/>
      <c r="AT265" s="109"/>
      <c r="AU265" s="107"/>
      <c r="AV265" s="107"/>
      <c r="AW265" s="109"/>
      <c r="AX265" s="107"/>
      <c r="AY265" s="107"/>
      <c r="AZ265" s="109"/>
      <c r="BA265" s="107"/>
      <c r="BB265" s="107"/>
      <c r="BC265" s="109"/>
      <c r="BD265" s="107"/>
      <c r="BE265" s="107"/>
      <c r="BF265" s="109"/>
      <c r="BG265" s="107"/>
      <c r="BH265" s="107"/>
      <c r="BI265" s="109"/>
      <c r="BJ265" s="107"/>
      <c r="BK265" s="107"/>
      <c r="BL265" s="109"/>
      <c r="BM265" s="107"/>
      <c r="BN265" s="107"/>
      <c r="BO265" s="109"/>
      <c r="BP265" s="107"/>
      <c r="BQ265" s="107"/>
      <c r="BR265" s="109"/>
      <c r="BS265" s="107"/>
      <c r="BT265" s="107"/>
      <c r="BU265" s="109"/>
      <c r="BV265" s="107"/>
      <c r="BW265" s="107"/>
      <c r="BX265" s="109"/>
      <c r="BY265" s="107"/>
      <c r="BZ265" s="107"/>
      <c r="CA265" s="109"/>
      <c r="CB265" s="107"/>
      <c r="CC265" s="107"/>
      <c r="CD265" s="109"/>
      <c r="CE265" s="107"/>
      <c r="CF265" s="107"/>
      <c r="CG265" s="109"/>
      <c r="CH265" s="107"/>
      <c r="CI265" s="107"/>
      <c r="CJ265" s="109"/>
      <c r="CK265" s="107"/>
      <c r="CL265" s="107"/>
      <c r="CM265" s="109"/>
      <c r="CN265" s="107"/>
      <c r="CO265" s="107"/>
      <c r="CP265" s="109"/>
      <c r="CQ265" s="107"/>
      <c r="CR265" s="107"/>
      <c r="CS265" s="109"/>
      <c r="CT265" s="107"/>
      <c r="CU265" s="107"/>
      <c r="CV265" s="114"/>
      <c r="CW265" s="107"/>
      <c r="CX265" s="107"/>
      <c r="CY265" s="114"/>
      <c r="CZ265" s="107"/>
      <c r="DA265" s="107"/>
      <c r="DB265" s="114"/>
      <c r="DC265" s="107"/>
      <c r="DD265" s="107"/>
      <c r="DE265" s="114"/>
      <c r="DF265" s="107"/>
      <c r="DG265" s="107"/>
      <c r="DH265" s="114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14"/>
      <c r="HP265" s="114"/>
      <c r="HQ265" s="114"/>
      <c r="HR265" s="114"/>
      <c r="HS265" s="114"/>
      <c r="HT265" s="114"/>
      <c r="HU265" s="114"/>
      <c r="HV265" s="114"/>
      <c r="HW265" s="114"/>
      <c r="HX265" s="114"/>
      <c r="HY265" s="114"/>
      <c r="HZ265" s="114"/>
      <c r="IA265" s="114"/>
      <c r="IB265" s="114"/>
      <c r="IC265" s="114"/>
      <c r="ID265" s="114"/>
      <c r="IE265" s="114"/>
      <c r="IF265" s="114"/>
      <c r="IG265" s="114"/>
      <c r="IH265" s="114"/>
      <c r="II265" s="114"/>
      <c r="IJ265" s="114"/>
      <c r="IK265" s="114"/>
      <c r="IL265" s="114"/>
      <c r="IM265" s="114"/>
      <c r="IN265" s="114"/>
      <c r="IO265" s="114"/>
      <c r="IP265" s="114"/>
      <c r="IQ265" s="114"/>
      <c r="IR265" s="114"/>
      <c r="IS265" s="114"/>
      <c r="IT265" s="114"/>
      <c r="IU265" s="114"/>
      <c r="IV265" s="114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  <c r="JT265" s="107"/>
      <c r="JU265" s="107"/>
      <c r="JV265" s="107"/>
      <c r="JW265" s="107"/>
      <c r="JX265" s="107"/>
      <c r="JY265" s="107"/>
      <c r="JZ265" s="107"/>
      <c r="KA265" s="107"/>
      <c r="KB265" s="107"/>
      <c r="KC265" s="107"/>
      <c r="KD265" s="107"/>
      <c r="KE265" s="107"/>
      <c r="KF265" s="107"/>
      <c r="KG265" s="107"/>
      <c r="KH265" s="107"/>
      <c r="KI265" s="107"/>
      <c r="KJ265" s="107"/>
      <c r="KK265" s="107"/>
      <c r="KL265" s="107"/>
      <c r="KM265" s="107"/>
      <c r="KN265" s="107"/>
      <c r="KO265" s="107"/>
      <c r="KP265" s="107"/>
      <c r="KQ265" s="107"/>
      <c r="KR265" s="107"/>
      <c r="KS265" s="107"/>
      <c r="KT265" s="107"/>
      <c r="KU265" s="107"/>
      <c r="KV265" s="107"/>
      <c r="KW265" s="107"/>
      <c r="KX265" s="107"/>
      <c r="KY265" s="107"/>
      <c r="KZ265" s="107"/>
      <c r="LA265" s="107"/>
      <c r="LB265" s="107"/>
      <c r="LC265" s="107"/>
      <c r="LD265" s="107"/>
      <c r="LE265" s="107"/>
      <c r="LF265" s="107"/>
      <c r="LG265" s="107"/>
      <c r="LH265" s="107"/>
      <c r="LI265" s="107"/>
      <c r="LJ265" s="107"/>
      <c r="LK265" s="107"/>
      <c r="LL265" s="107"/>
      <c r="LM265" s="107"/>
      <c r="LN265" s="107"/>
      <c r="LO265" s="107"/>
      <c r="LP265" s="107"/>
      <c r="LQ265" s="107"/>
      <c r="LR265" s="107"/>
      <c r="LS265" s="107"/>
      <c r="LT265" s="107"/>
      <c r="LU265" s="107"/>
      <c r="LV265" s="107"/>
      <c r="LW265" s="107"/>
      <c r="LX265" s="107"/>
      <c r="LY265" s="107"/>
      <c r="LZ265" s="107"/>
      <c r="MA265" s="107"/>
      <c r="MB265" s="107"/>
      <c r="MC265" s="107"/>
      <c r="MD265" s="107"/>
      <c r="ME265" s="107"/>
      <c r="MF265" s="107"/>
      <c r="MG265" s="107"/>
      <c r="MH265" s="107"/>
      <c r="MI265" s="107"/>
      <c r="MJ265" s="107"/>
      <c r="MK265" s="107"/>
      <c r="ML265" s="107"/>
      <c r="MM265" s="107"/>
      <c r="MN265" s="107"/>
      <c r="MO265" s="107"/>
      <c r="MP265" s="107"/>
      <c r="MQ265" s="107"/>
      <c r="MR265" s="107"/>
      <c r="MS265" s="107"/>
      <c r="MT265" s="107"/>
      <c r="MU265" s="107"/>
      <c r="MV265" s="107"/>
      <c r="MW265" s="107"/>
      <c r="MX265" s="107"/>
      <c r="MY265" s="107"/>
      <c r="MZ265" s="107"/>
      <c r="NA265" s="107"/>
      <c r="NB265" s="107"/>
      <c r="NC265" s="107"/>
      <c r="ND265" s="107"/>
      <c r="NE265" s="107"/>
      <c r="NF265" s="107"/>
      <c r="NG265" s="107"/>
      <c r="NH265" s="107"/>
      <c r="NI265" s="107"/>
      <c r="NJ265" s="107"/>
      <c r="NK265" s="107"/>
      <c r="NL265" s="107"/>
      <c r="NM265" s="107"/>
      <c r="NN265" s="107"/>
      <c r="NO265" s="107"/>
      <c r="NP265" s="107"/>
      <c r="NQ265" s="107"/>
      <c r="NR265" s="107"/>
      <c r="NS265" s="107"/>
      <c r="NT265" s="107"/>
      <c r="NU265" s="107"/>
      <c r="NV265" s="107"/>
      <c r="NW265" s="107"/>
      <c r="NX265" s="107"/>
      <c r="NY265" s="107"/>
      <c r="NZ265" s="107"/>
      <c r="OA265" s="107"/>
      <c r="OB265" s="107"/>
      <c r="OC265" s="107"/>
      <c r="OD265" s="107"/>
      <c r="OE265" s="107"/>
      <c r="OF265" s="107"/>
      <c r="OG265" s="107"/>
      <c r="OH265" s="107"/>
      <c r="OI265" s="107"/>
      <c r="OJ265" s="107"/>
      <c r="OK265" s="107"/>
      <c r="OL265" s="107"/>
      <c r="OM265" s="107"/>
      <c r="ON265" s="107"/>
      <c r="OO265" s="107"/>
      <c r="OP265" s="107"/>
      <c r="OQ265" s="107"/>
      <c r="OR265" s="107"/>
    </row>
    <row r="266" spans="1:417">
      <c r="A266" s="23"/>
      <c r="B266" s="24"/>
      <c r="D266" s="40"/>
      <c r="E266" s="5"/>
      <c r="F266" s="508"/>
      <c r="I266" s="57"/>
      <c r="N266" s="128"/>
      <c r="Q266" s="128"/>
      <c r="S266" s="21"/>
      <c r="T266" s="128"/>
      <c r="V266" s="21"/>
      <c r="W266" s="128"/>
      <c r="X266" s="148"/>
      <c r="Y266" s="21"/>
      <c r="Z266" s="128"/>
      <c r="AA266" s="148"/>
      <c r="AB266" s="10"/>
      <c r="AC266" s="21"/>
      <c r="AD266" s="129"/>
      <c r="AE266" s="12"/>
      <c r="AF266" s="21"/>
      <c r="AG266" s="129"/>
      <c r="AH266" s="12"/>
      <c r="AI266" s="21"/>
      <c r="AJ266" s="129"/>
      <c r="AK266" s="12"/>
      <c r="AL266" s="21"/>
      <c r="AM266" s="129"/>
      <c r="CS266" s="29"/>
      <c r="CV266" s="8"/>
      <c r="CY266" s="8"/>
      <c r="KR266" s="267"/>
      <c r="KS266" s="267"/>
      <c r="KT266" s="267"/>
      <c r="KU266" s="267"/>
      <c r="KV266" s="267"/>
      <c r="KW266" s="267"/>
      <c r="KX266" s="267"/>
      <c r="KY266" s="267"/>
      <c r="KZ266" s="267"/>
      <c r="LA266" s="267"/>
      <c r="LB266" s="267"/>
      <c r="LC266" s="267"/>
      <c r="LD266" s="267"/>
      <c r="LE266" s="267"/>
      <c r="LF266" s="267"/>
      <c r="LG266" s="267"/>
      <c r="LH266" s="267"/>
      <c r="LI266" s="267"/>
      <c r="LJ266" s="267"/>
      <c r="LK266" s="267"/>
      <c r="LL266" s="267"/>
      <c r="LM266" s="267"/>
      <c r="LN266" s="267"/>
      <c r="LO266" s="267"/>
      <c r="LP266" s="267"/>
      <c r="LQ266" s="267"/>
      <c r="LR266" s="267"/>
      <c r="LS266" s="267"/>
      <c r="LT266" s="267"/>
      <c r="LU266" s="267"/>
      <c r="LV266" s="267"/>
      <c r="LW266" s="267"/>
      <c r="LX266" s="267"/>
      <c r="LY266" s="267"/>
      <c r="LZ266" s="267"/>
      <c r="MA266" s="267"/>
      <c r="MB266" s="267"/>
      <c r="MC266" s="267"/>
      <c r="MD266" s="267"/>
      <c r="ME266" s="267"/>
      <c r="MF266" s="267"/>
      <c r="MG266" s="267"/>
      <c r="MH266" s="267"/>
      <c r="MI266" s="267"/>
      <c r="MJ266" s="267"/>
      <c r="MK266" s="267"/>
      <c r="ML266" s="267"/>
      <c r="MM266" s="267"/>
      <c r="MN266" s="267"/>
      <c r="MO266" s="267"/>
      <c r="MP266" s="267"/>
      <c r="MQ266" s="267"/>
      <c r="MR266" s="267"/>
      <c r="MS266" s="267"/>
      <c r="MT266" s="267"/>
      <c r="MU266" s="267"/>
      <c r="MV266" s="267"/>
      <c r="MW266" s="267"/>
      <c r="MX266" s="267"/>
      <c r="MY266" s="267"/>
      <c r="MZ266" s="267"/>
      <c r="NA266" s="267"/>
      <c r="NB266" s="267"/>
      <c r="NC266" s="267"/>
      <c r="ND266" s="267"/>
      <c r="NE266" s="267"/>
      <c r="NF266" s="107"/>
      <c r="NG266" s="107"/>
      <c r="NH266" s="107"/>
      <c r="NI266" s="107"/>
      <c r="NJ266" s="107"/>
      <c r="NK266" s="107"/>
      <c r="NL266" s="107"/>
      <c r="NM266" s="107"/>
      <c r="NN266" s="107"/>
      <c r="NO266" s="107"/>
      <c r="NP266" s="107"/>
      <c r="NQ266" s="107"/>
      <c r="NR266" s="107"/>
      <c r="NS266" s="107"/>
      <c r="NT266" s="107"/>
      <c r="NU266" s="107"/>
      <c r="NV266" s="107"/>
      <c r="NW266" s="107"/>
      <c r="NX266" s="107"/>
      <c r="NY266" s="107"/>
      <c r="NZ266" s="107"/>
      <c r="OA266" s="107"/>
      <c r="OB266" s="107"/>
      <c r="OC266" s="107"/>
      <c r="OD266" s="107"/>
      <c r="OE266" s="107"/>
      <c r="OF266" s="107"/>
      <c r="OG266" s="107"/>
      <c r="OH266" s="107"/>
      <c r="OI266" s="107"/>
      <c r="OJ266" s="107"/>
      <c r="OK266" s="107"/>
      <c r="OL266" s="107"/>
      <c r="OM266" s="107"/>
      <c r="ON266" s="107"/>
      <c r="OO266" s="107"/>
      <c r="OP266" s="107"/>
      <c r="OQ266" s="107"/>
      <c r="OR266" s="107"/>
    </row>
    <row r="267" spans="1:417">
      <c r="A267" s="23"/>
      <c r="B267" s="24"/>
      <c r="D267" s="40"/>
      <c r="E267" s="5"/>
      <c r="F267" s="508"/>
      <c r="I267" s="57"/>
      <c r="N267" s="128"/>
      <c r="Q267" s="128"/>
      <c r="S267" s="21"/>
      <c r="T267" s="128"/>
      <c r="V267" s="21"/>
      <c r="W267" s="128"/>
      <c r="X267" s="148"/>
      <c r="Y267" s="21"/>
      <c r="Z267" s="128"/>
      <c r="AA267" s="148"/>
      <c r="AB267" s="10"/>
      <c r="AC267" s="21"/>
      <c r="AD267" s="129"/>
      <c r="AE267" s="12"/>
      <c r="AF267" s="21"/>
      <c r="AG267" s="129"/>
      <c r="AH267" s="12"/>
      <c r="AI267" s="21"/>
      <c r="AJ267" s="129"/>
      <c r="AK267" s="12"/>
      <c r="AL267" s="21"/>
      <c r="AM267" s="129"/>
      <c r="CS267" s="29"/>
      <c r="CV267" s="8"/>
      <c r="CY267" s="8"/>
      <c r="KR267" s="267"/>
      <c r="KS267" s="267"/>
      <c r="KT267" s="267"/>
      <c r="KU267" s="267"/>
      <c r="KV267" s="267"/>
      <c r="KW267" s="267"/>
      <c r="KX267" s="267"/>
      <c r="KY267" s="267"/>
      <c r="KZ267" s="267"/>
      <c r="LA267" s="267"/>
      <c r="LB267" s="267"/>
      <c r="LC267" s="267"/>
      <c r="LD267" s="267"/>
      <c r="LE267" s="267"/>
      <c r="LF267" s="267"/>
      <c r="LG267" s="267"/>
      <c r="LH267" s="267"/>
      <c r="LI267" s="267"/>
      <c r="LJ267" s="267"/>
      <c r="LK267" s="267"/>
      <c r="LL267" s="267"/>
      <c r="LM267" s="267"/>
      <c r="LN267" s="267"/>
      <c r="LO267" s="267"/>
      <c r="LP267" s="267"/>
      <c r="LQ267" s="267"/>
      <c r="LR267" s="267"/>
      <c r="LS267" s="267"/>
      <c r="LT267" s="267"/>
      <c r="LU267" s="267"/>
      <c r="LV267" s="267"/>
      <c r="LW267" s="267"/>
      <c r="LX267" s="267"/>
      <c r="LY267" s="267"/>
      <c r="LZ267" s="267"/>
      <c r="MA267" s="267"/>
      <c r="MB267" s="267"/>
      <c r="MC267" s="267"/>
      <c r="MD267" s="267"/>
      <c r="ME267" s="267"/>
      <c r="MF267" s="267"/>
      <c r="MG267" s="267"/>
      <c r="MH267" s="267"/>
      <c r="MI267" s="267"/>
      <c r="MJ267" s="267"/>
      <c r="MK267" s="267"/>
      <c r="ML267" s="267"/>
      <c r="MM267" s="267"/>
      <c r="MN267" s="267"/>
      <c r="MO267" s="267"/>
      <c r="MP267" s="267"/>
      <c r="MQ267" s="267"/>
      <c r="MR267" s="267"/>
      <c r="MS267" s="267"/>
      <c r="MT267" s="267"/>
      <c r="MU267" s="267"/>
      <c r="MV267" s="267"/>
      <c r="MW267" s="267"/>
      <c r="MX267" s="267"/>
      <c r="MY267" s="267"/>
      <c r="MZ267" s="267"/>
      <c r="NA267" s="267"/>
      <c r="NB267" s="267"/>
      <c r="NC267" s="267"/>
      <c r="ND267" s="267"/>
      <c r="NE267" s="267"/>
      <c r="NF267" s="107"/>
      <c r="NG267" s="107"/>
      <c r="NH267" s="107"/>
      <c r="NI267" s="107"/>
      <c r="NJ267" s="107"/>
      <c r="NK267" s="107"/>
      <c r="NL267" s="107"/>
      <c r="NM267" s="107"/>
      <c r="NN267" s="107"/>
      <c r="NO267" s="107"/>
      <c r="NP267" s="107"/>
      <c r="NQ267" s="107"/>
      <c r="NR267" s="107"/>
      <c r="NS267" s="107"/>
      <c r="NT267" s="107"/>
      <c r="NU267" s="107"/>
      <c r="NV267" s="107"/>
      <c r="NW267" s="107"/>
      <c r="NX267" s="107"/>
      <c r="NY267" s="107"/>
      <c r="NZ267" s="107"/>
      <c r="OA267" s="107"/>
      <c r="OB267" s="107"/>
      <c r="OC267" s="107"/>
      <c r="OD267" s="107"/>
      <c r="OE267" s="107"/>
      <c r="OF267" s="107"/>
      <c r="OG267" s="107"/>
      <c r="OH267" s="107"/>
      <c r="OI267" s="107"/>
      <c r="OJ267" s="107"/>
      <c r="OK267" s="107"/>
      <c r="OL267" s="107"/>
      <c r="OM267" s="107"/>
      <c r="ON267" s="107"/>
      <c r="OO267" s="107"/>
      <c r="OP267" s="107"/>
      <c r="OQ267" s="107"/>
      <c r="OR267" s="107"/>
    </row>
    <row r="268" spans="1:417">
      <c r="A268" s="23"/>
      <c r="B268" s="24"/>
      <c r="D268" s="40"/>
      <c r="E268" s="36"/>
      <c r="I268" s="98"/>
      <c r="N268" s="128"/>
      <c r="Q268" s="128"/>
      <c r="S268" s="21"/>
      <c r="T268" s="128"/>
      <c r="V268" s="21"/>
      <c r="W268" s="128"/>
      <c r="X268" s="148"/>
      <c r="Y268" s="21"/>
      <c r="Z268" s="128"/>
      <c r="AA268" s="148"/>
      <c r="AB268" s="21"/>
      <c r="AC268" s="128"/>
      <c r="AD268" s="129"/>
      <c r="AE268" s="14"/>
      <c r="AF268" s="128"/>
      <c r="AG268" s="129"/>
      <c r="AH268" s="14"/>
      <c r="AI268" s="128"/>
      <c r="AJ268" s="129"/>
      <c r="AK268" s="14"/>
      <c r="AL268" s="128"/>
      <c r="AM268" s="129"/>
      <c r="AN268" s="14"/>
      <c r="AO268" s="128"/>
      <c r="AP268" s="129"/>
      <c r="AQ268" s="45"/>
      <c r="AR268" s="128"/>
      <c r="AS268" s="129"/>
      <c r="AT268" s="45"/>
      <c r="AU268" s="128"/>
      <c r="AV268" s="129"/>
      <c r="AW268" s="46"/>
      <c r="AX268" s="7"/>
      <c r="AY268" s="129"/>
      <c r="AZ268" s="46"/>
      <c r="BA268" s="7"/>
      <c r="BB268" s="129"/>
      <c r="BC268" s="13"/>
      <c r="BD268" s="4"/>
      <c r="BE268" s="129"/>
      <c r="BF268" s="13"/>
      <c r="BG268" s="4"/>
      <c r="BH268" s="129"/>
      <c r="BI268" s="13"/>
      <c r="BJ268" s="4"/>
      <c r="BK268" s="22"/>
      <c r="BN268" s="8"/>
      <c r="BQ268" s="8"/>
      <c r="BT268" s="8"/>
      <c r="BW268" s="8"/>
      <c r="CS268" s="29"/>
      <c r="CV268" s="8"/>
      <c r="CY268" s="8"/>
      <c r="DB268" s="8"/>
      <c r="DE268" s="8"/>
      <c r="DH268" s="8"/>
      <c r="DK268" s="8"/>
      <c r="DN268" s="8"/>
      <c r="DQ268" s="8"/>
      <c r="DT268" s="8"/>
      <c r="DW268" s="8"/>
      <c r="DZ268" s="8"/>
      <c r="KR268" s="267"/>
      <c r="KS268" s="267"/>
      <c r="KT268" s="267"/>
      <c r="KU268" s="267"/>
      <c r="KV268" s="267"/>
      <c r="KW268" s="267"/>
      <c r="KX268" s="267"/>
      <c r="KY268" s="267"/>
      <c r="KZ268" s="267"/>
      <c r="LA268" s="267"/>
      <c r="LB268" s="267"/>
      <c r="LC268" s="267"/>
      <c r="LD268" s="267"/>
      <c r="LE268" s="267"/>
      <c r="LF268" s="267"/>
      <c r="LG268" s="267"/>
      <c r="LH268" s="267"/>
      <c r="LI268" s="267"/>
      <c r="LJ268" s="267"/>
      <c r="LK268" s="267"/>
      <c r="LL268" s="267"/>
      <c r="LM268" s="267"/>
      <c r="LN268" s="267"/>
      <c r="LO268" s="267"/>
      <c r="LP268" s="267"/>
      <c r="LQ268" s="267"/>
      <c r="LR268" s="267"/>
      <c r="LS268" s="267"/>
      <c r="LT268" s="267"/>
      <c r="LU268" s="267"/>
      <c r="LV268" s="267"/>
      <c r="LW268" s="267"/>
      <c r="LX268" s="267"/>
      <c r="LY268" s="267"/>
      <c r="LZ268" s="267"/>
      <c r="MA268" s="267"/>
      <c r="MB268" s="267"/>
      <c r="MC268" s="267"/>
      <c r="MD268" s="267"/>
      <c r="ME268" s="267"/>
      <c r="MF268" s="267"/>
      <c r="MG268" s="267"/>
      <c r="MH268" s="267"/>
      <c r="MI268" s="267"/>
      <c r="MJ268" s="267"/>
      <c r="MK268" s="267"/>
      <c r="ML268" s="267"/>
      <c r="MM268" s="267"/>
      <c r="MN268" s="267"/>
      <c r="MO268" s="267"/>
      <c r="MP268" s="267"/>
      <c r="MQ268" s="267"/>
      <c r="MR268" s="267"/>
      <c r="MS268" s="267"/>
      <c r="MT268" s="267"/>
      <c r="MU268" s="267"/>
      <c r="MV268" s="267"/>
      <c r="MW268" s="267"/>
      <c r="MX268" s="267"/>
      <c r="MY268" s="267"/>
      <c r="MZ268" s="267"/>
      <c r="NA268" s="267"/>
      <c r="NB268" s="267"/>
      <c r="NC268" s="267"/>
      <c r="ND268" s="267"/>
      <c r="NE268" s="267"/>
      <c r="NF268" s="267"/>
      <c r="NG268" s="267"/>
      <c r="NH268" s="267"/>
      <c r="NI268" s="267"/>
      <c r="NJ268" s="267"/>
      <c r="NK268" s="267"/>
      <c r="NL268" s="267"/>
      <c r="NM268" s="267"/>
      <c r="NN268" s="267"/>
      <c r="NO268" s="267"/>
      <c r="NP268" s="267"/>
      <c r="NQ268" s="267"/>
      <c r="NR268" s="267"/>
      <c r="NS268" s="267"/>
      <c r="NT268" s="267"/>
      <c r="NU268" s="267"/>
      <c r="NV268" s="267"/>
      <c r="NW268" s="267"/>
      <c r="NX268" s="267"/>
      <c r="NY268" s="267"/>
      <c r="NZ268" s="267"/>
      <c r="OA268" s="267"/>
      <c r="OB268" s="267"/>
      <c r="OC268" s="267"/>
      <c r="OD268" s="267"/>
      <c r="OE268" s="267"/>
      <c r="OF268" s="267"/>
      <c r="OG268" s="267"/>
      <c r="OH268" s="267"/>
      <c r="OI268" s="267"/>
      <c r="OJ268" s="267"/>
      <c r="OK268" s="267"/>
      <c r="OL268" s="267"/>
      <c r="OM268" s="267"/>
      <c r="ON268" s="267"/>
      <c r="OO268" s="267"/>
      <c r="OP268" s="267"/>
      <c r="OQ268" s="267"/>
      <c r="OR268" s="267"/>
      <c r="OS268" s="107"/>
      <c r="OT268" s="107"/>
      <c r="OU268" s="107"/>
      <c r="OV268" s="107"/>
      <c r="OW268" s="107"/>
      <c r="OX268" s="107"/>
      <c r="OY268" s="107"/>
      <c r="OZ268" s="107"/>
      <c r="PA268" s="107"/>
    </row>
    <row r="269" spans="1:417">
      <c r="A269" s="23"/>
      <c r="B269" s="24"/>
      <c r="D269" s="40"/>
      <c r="E269" s="5"/>
      <c r="F269" s="540"/>
      <c r="I269" s="98"/>
      <c r="N269" s="128"/>
      <c r="Q269" s="128"/>
      <c r="S269" s="21"/>
      <c r="T269" s="128"/>
      <c r="V269" s="21"/>
      <c r="W269" s="128"/>
      <c r="X269" s="148"/>
      <c r="Y269" s="21"/>
      <c r="Z269" s="128"/>
      <c r="AA269" s="148"/>
      <c r="AB269" s="21"/>
      <c r="AC269" s="128"/>
      <c r="AD269" s="129"/>
      <c r="AE269" s="14"/>
      <c r="AF269" s="128"/>
      <c r="AG269" s="129"/>
      <c r="AH269" s="14"/>
      <c r="AI269" s="128"/>
      <c r="AJ269" s="129"/>
      <c r="AK269" s="14"/>
      <c r="AL269" s="128"/>
      <c r="AM269" s="129"/>
      <c r="AN269" s="14"/>
      <c r="AO269" s="128"/>
      <c r="AP269" s="129"/>
      <c r="AQ269" s="14"/>
      <c r="AR269" s="128"/>
      <c r="AS269" s="129"/>
      <c r="AT269" s="14"/>
      <c r="AU269" s="128"/>
      <c r="AV269" s="129"/>
      <c r="AW269" s="14"/>
      <c r="AX269" s="128"/>
      <c r="AY269" s="129"/>
      <c r="AZ269" s="14"/>
      <c r="BA269" s="128"/>
      <c r="BB269" s="129"/>
      <c r="BC269" s="14"/>
      <c r="BD269" s="128"/>
      <c r="BE269" s="129"/>
      <c r="BF269" s="14"/>
      <c r="BG269" s="128"/>
      <c r="BH269" s="129"/>
      <c r="BI269" s="14"/>
      <c r="BJ269" s="128"/>
      <c r="BK269" s="129"/>
      <c r="BL269" s="14"/>
      <c r="BM269" s="128"/>
      <c r="BN269" s="129"/>
      <c r="BO269" s="14"/>
      <c r="BP269" s="128"/>
      <c r="BQ269" s="129"/>
      <c r="BR269" s="14"/>
      <c r="BS269" s="128"/>
      <c r="BT269" s="129"/>
      <c r="BU269" s="14"/>
      <c r="BV269" s="128"/>
      <c r="BW269" s="129"/>
      <c r="BX269" s="14"/>
      <c r="BY269" s="128"/>
      <c r="BZ269" s="129"/>
      <c r="CA269" s="14"/>
      <c r="CB269" s="128"/>
      <c r="CC269" s="129"/>
      <c r="CD269" s="14"/>
      <c r="CE269" s="128"/>
      <c r="CF269" s="129"/>
      <c r="CG269" s="14"/>
      <c r="CH269" s="128"/>
      <c r="CI269" s="129"/>
      <c r="CJ269" s="14"/>
      <c r="CK269" s="128"/>
      <c r="CL269" s="129"/>
      <c r="CM269" s="14"/>
      <c r="CN269" s="128"/>
      <c r="CO269" s="129"/>
      <c r="CP269" s="14"/>
      <c r="CQ269" s="128"/>
      <c r="CR269" s="129"/>
      <c r="CS269" s="14"/>
      <c r="CT269" s="128"/>
      <c r="CU269" s="129"/>
      <c r="CV269" s="21"/>
      <c r="CW269" s="128"/>
      <c r="CX269" s="129"/>
      <c r="CY269" s="21"/>
      <c r="CZ269" s="128"/>
      <c r="DA269" s="129"/>
      <c r="DB269" s="63"/>
      <c r="DC269" s="128"/>
      <c r="DD269" s="129"/>
      <c r="DE269" s="63"/>
      <c r="DF269" s="128"/>
      <c r="DG269" s="129"/>
      <c r="DH269" s="63"/>
      <c r="DI269" s="128"/>
      <c r="DJ269" s="129"/>
      <c r="DK269" s="63"/>
      <c r="DL269" s="128"/>
      <c r="DM269" s="129"/>
      <c r="DN269" s="63"/>
      <c r="DO269" s="128"/>
      <c r="DP269" s="129"/>
      <c r="DQ269" s="21"/>
      <c r="DR269" s="128"/>
      <c r="DS269" s="129"/>
      <c r="DT269" s="63"/>
      <c r="DU269" s="128"/>
      <c r="DV269" s="131"/>
      <c r="DW269" s="63"/>
      <c r="DX269" s="128"/>
      <c r="DY269" s="131"/>
      <c r="DZ269" s="63"/>
      <c r="EA269" s="128"/>
      <c r="EB269" s="131"/>
      <c r="EC269" s="63"/>
      <c r="ED269" s="128"/>
      <c r="EE269" s="131"/>
      <c r="EF269" s="63"/>
      <c r="EG269" s="128"/>
      <c r="EH269" s="131"/>
      <c r="EI269" s="63"/>
      <c r="EJ269" s="128"/>
      <c r="EK269" s="131"/>
      <c r="EL269" s="63"/>
      <c r="EM269" s="128"/>
      <c r="EN269" s="131"/>
      <c r="EO269" s="63"/>
      <c r="EP269" s="128"/>
      <c r="EQ269" s="131"/>
      <c r="ER269" s="64"/>
      <c r="ES269" s="7"/>
      <c r="ET269" s="131"/>
      <c r="EU269" s="8"/>
      <c r="EX269" s="8"/>
      <c r="FA269" s="8"/>
      <c r="FD269" s="8"/>
      <c r="FG269" s="8"/>
      <c r="FJ269" s="8"/>
      <c r="FM269" s="8"/>
      <c r="FP269" s="8"/>
      <c r="FS269" s="8"/>
      <c r="FV269" s="8"/>
      <c r="FY269" s="8"/>
      <c r="GB269" s="8"/>
      <c r="GE269" s="8"/>
      <c r="GH269" s="8"/>
      <c r="GK269" s="8"/>
      <c r="GN269" s="8"/>
      <c r="GQ269" s="8"/>
      <c r="KR269" s="267"/>
      <c r="KS269" s="267"/>
      <c r="KT269" s="267"/>
      <c r="KU269" s="267"/>
      <c r="KV269" s="267"/>
      <c r="KW269" s="267"/>
      <c r="KX269" s="267"/>
      <c r="KY269" s="267"/>
      <c r="KZ269" s="267"/>
      <c r="LA269" s="267"/>
      <c r="LB269" s="267"/>
      <c r="LC269" s="267"/>
      <c r="LD269" s="267"/>
      <c r="LE269" s="267"/>
      <c r="LF269" s="267"/>
      <c r="LG269" s="267"/>
      <c r="LH269" s="267"/>
      <c r="LI269" s="267"/>
      <c r="LJ269" s="267"/>
      <c r="LK269" s="267"/>
      <c r="LL269" s="267"/>
      <c r="LM269" s="267"/>
      <c r="LN269" s="267"/>
      <c r="LO269" s="267"/>
      <c r="LP269" s="267"/>
      <c r="LQ269" s="267"/>
      <c r="LR269" s="267"/>
      <c r="LS269" s="267"/>
      <c r="LT269" s="267"/>
      <c r="LU269" s="267"/>
      <c r="LV269" s="267"/>
      <c r="LW269" s="267"/>
      <c r="LX269" s="267"/>
      <c r="LY269" s="267"/>
      <c r="LZ269" s="267"/>
      <c r="MA269" s="267"/>
      <c r="MB269" s="267"/>
      <c r="MC269" s="267"/>
      <c r="MD269" s="267"/>
      <c r="ME269" s="267"/>
      <c r="MF269" s="267"/>
      <c r="MG269" s="267"/>
      <c r="MH269" s="267"/>
      <c r="MI269" s="267"/>
      <c r="MJ269" s="267"/>
      <c r="MK269" s="267"/>
      <c r="ML269" s="267"/>
      <c r="MM269" s="267"/>
      <c r="MN269" s="267"/>
      <c r="MO269" s="267"/>
      <c r="MP269" s="267"/>
      <c r="MQ269" s="267"/>
      <c r="MR269" s="267"/>
      <c r="MS269" s="267"/>
      <c r="MT269" s="267"/>
      <c r="MU269" s="267"/>
      <c r="MV269" s="267"/>
      <c r="MW269" s="267"/>
      <c r="MX269" s="267"/>
      <c r="MY269" s="267"/>
      <c r="MZ269" s="267"/>
      <c r="NA269" s="267"/>
      <c r="NB269" s="267"/>
      <c r="NC269" s="267"/>
      <c r="ND269" s="267"/>
      <c r="NE269" s="267"/>
      <c r="NF269" s="267"/>
      <c r="NG269" s="267"/>
      <c r="NH269" s="267"/>
      <c r="NI269" s="267"/>
      <c r="NJ269" s="267"/>
      <c r="NK269" s="267"/>
      <c r="NL269" s="267"/>
      <c r="NM269" s="267"/>
      <c r="NN269" s="267"/>
      <c r="NO269" s="267"/>
      <c r="NP269" s="267"/>
      <c r="NQ269" s="267"/>
      <c r="NR269" s="267"/>
      <c r="NS269" s="267"/>
      <c r="NT269" s="267"/>
      <c r="NU269" s="267"/>
      <c r="NV269" s="267"/>
      <c r="NW269" s="267"/>
      <c r="NX269" s="267"/>
      <c r="NY269" s="267"/>
      <c r="NZ269" s="267"/>
      <c r="OA269" s="267"/>
      <c r="OB269" s="267"/>
      <c r="OC269" s="267"/>
      <c r="OD269" s="267"/>
      <c r="OE269" s="267"/>
      <c r="OF269" s="267"/>
      <c r="OG269" s="267"/>
      <c r="OH269" s="267"/>
      <c r="OI269" s="267"/>
      <c r="OJ269" s="267"/>
      <c r="OK269" s="267"/>
      <c r="OL269" s="267"/>
      <c r="OM269" s="267"/>
      <c r="ON269" s="267"/>
      <c r="OO269" s="267"/>
      <c r="OP269" s="267"/>
      <c r="OQ269" s="267"/>
      <c r="OR269" s="267"/>
      <c r="OS269" s="107"/>
      <c r="OT269" s="107"/>
      <c r="OU269" s="107"/>
      <c r="OV269" s="107"/>
      <c r="OW269" s="107"/>
      <c r="OX269" s="107"/>
      <c r="OY269" s="107"/>
      <c r="OZ269" s="107"/>
      <c r="PA269" s="107"/>
    </row>
    <row r="270" spans="1:417" s="107" customFormat="1">
      <c r="A270" s="23"/>
      <c r="B270" s="24"/>
      <c r="C270" s="15"/>
      <c r="D270" s="40"/>
      <c r="E270" s="5"/>
      <c r="F270" s="33"/>
      <c r="G270" s="144"/>
      <c r="H270" s="138"/>
      <c r="I270" s="57"/>
      <c r="J270" s="139"/>
      <c r="K270" s="130"/>
      <c r="L270" s="158"/>
      <c r="M270" s="21"/>
      <c r="N270" s="128"/>
      <c r="O270" s="148"/>
      <c r="P270" s="21"/>
      <c r="Q270" s="128"/>
      <c r="R270" s="148"/>
      <c r="S270" s="21"/>
      <c r="T270" s="128"/>
      <c r="U270" s="148"/>
      <c r="V270" s="21"/>
      <c r="W270" s="128"/>
      <c r="X270" s="148"/>
      <c r="Y270" s="21"/>
      <c r="Z270" s="128"/>
      <c r="AA270" s="148"/>
      <c r="AB270" s="63"/>
      <c r="AC270" s="128"/>
      <c r="AD270" s="129"/>
      <c r="AE270" s="14"/>
      <c r="AF270" s="128"/>
      <c r="AG270" s="129"/>
      <c r="AH270" s="14"/>
      <c r="AI270" s="21"/>
      <c r="AJ270" s="129"/>
      <c r="AK270" s="12"/>
      <c r="AL270" s="21"/>
      <c r="AM270" s="129"/>
      <c r="AN270" s="12"/>
      <c r="AO270" s="21"/>
      <c r="AP270" s="129"/>
      <c r="AQ270" s="12"/>
      <c r="AR270" s="21"/>
      <c r="AS270" s="129"/>
      <c r="AT270" s="12"/>
      <c r="AU270" s="21"/>
      <c r="AV270" s="140"/>
      <c r="AW270" s="12"/>
      <c r="AX270" s="7"/>
      <c r="AY270" s="6"/>
      <c r="AZ270" s="12"/>
      <c r="BA270" s="7"/>
      <c r="BB270" s="6"/>
      <c r="BC270" s="12"/>
      <c r="BD270" s="4"/>
      <c r="BE270" s="6"/>
      <c r="BF270" s="12"/>
      <c r="BG270" s="4"/>
      <c r="BH270" s="6"/>
      <c r="BI270" s="13"/>
      <c r="BJ270" s="4"/>
      <c r="BK270" s="6"/>
      <c r="BL270" s="29"/>
      <c r="BM270" s="1"/>
      <c r="BN270" s="1"/>
      <c r="BO270" s="29"/>
      <c r="BP270" s="1"/>
      <c r="BQ270" s="1"/>
      <c r="BR270" s="29"/>
      <c r="BS270" s="1"/>
      <c r="BT270" s="1"/>
      <c r="BU270" s="29"/>
      <c r="BV270" s="1"/>
      <c r="BW270" s="1"/>
      <c r="BX270" s="29"/>
      <c r="BY270" s="1"/>
      <c r="BZ270" s="1"/>
      <c r="CA270" s="29"/>
      <c r="CB270" s="1"/>
      <c r="CC270" s="1"/>
      <c r="CD270" s="29"/>
      <c r="CE270" s="1"/>
      <c r="CF270" s="1"/>
      <c r="CG270" s="29"/>
      <c r="CH270" s="1"/>
      <c r="CI270" s="1"/>
      <c r="CJ270" s="29"/>
      <c r="CK270" s="1"/>
      <c r="CL270" s="1"/>
      <c r="CM270" s="29"/>
      <c r="CN270" s="1"/>
      <c r="CO270" s="1"/>
      <c r="CP270" s="29"/>
      <c r="CQ270" s="1"/>
      <c r="CR270" s="1"/>
      <c r="CS270" s="29"/>
      <c r="CT270" s="1"/>
      <c r="CU270" s="1"/>
      <c r="CV270" s="8"/>
      <c r="CW270" s="1"/>
      <c r="CX270" s="1"/>
      <c r="CY270" s="8"/>
      <c r="CZ270" s="1"/>
      <c r="DA270" s="1"/>
      <c r="DB270" s="8"/>
      <c r="DC270" s="1"/>
      <c r="DD270" s="1"/>
      <c r="DE270" s="8"/>
      <c r="DF270" s="1"/>
      <c r="DG270" s="1"/>
      <c r="DH270" s="8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267"/>
      <c r="KS270" s="267"/>
      <c r="KT270" s="267"/>
      <c r="KU270" s="267"/>
      <c r="KV270" s="267"/>
      <c r="KW270" s="267"/>
      <c r="KX270" s="267"/>
      <c r="KY270" s="267"/>
      <c r="KZ270" s="267"/>
      <c r="LA270" s="267"/>
      <c r="LB270" s="267"/>
      <c r="LC270" s="267"/>
      <c r="LD270" s="267"/>
      <c r="LE270" s="267"/>
      <c r="LF270" s="267"/>
      <c r="LG270" s="267"/>
      <c r="LH270" s="267"/>
      <c r="LI270" s="267"/>
      <c r="LJ270" s="267"/>
      <c r="LK270" s="267"/>
      <c r="LL270" s="267"/>
      <c r="LM270" s="267"/>
      <c r="LN270" s="267"/>
      <c r="LO270" s="267"/>
      <c r="LP270" s="267"/>
      <c r="LQ270" s="267"/>
      <c r="LR270" s="267"/>
      <c r="LS270" s="267"/>
      <c r="LT270" s="267"/>
      <c r="LU270" s="267"/>
      <c r="LV270" s="267"/>
      <c r="LW270" s="267"/>
      <c r="LX270" s="267"/>
      <c r="LY270" s="267"/>
      <c r="LZ270" s="267"/>
      <c r="MA270" s="267"/>
      <c r="MB270" s="267"/>
      <c r="MC270" s="267"/>
      <c r="MD270" s="267"/>
      <c r="ME270" s="267"/>
      <c r="MF270" s="267"/>
      <c r="MG270" s="267"/>
      <c r="MH270" s="267"/>
      <c r="MI270" s="267"/>
      <c r="MJ270" s="267"/>
      <c r="MK270" s="267"/>
      <c r="ML270" s="267"/>
      <c r="MM270" s="267"/>
      <c r="MN270" s="267"/>
      <c r="MO270" s="267"/>
      <c r="MP270" s="267"/>
      <c r="MQ270" s="267"/>
      <c r="MR270" s="267"/>
      <c r="MS270" s="267"/>
      <c r="MT270" s="267"/>
      <c r="MU270" s="267"/>
      <c r="MV270" s="267"/>
      <c r="MW270" s="267"/>
      <c r="MX270" s="267"/>
      <c r="MY270" s="267"/>
      <c r="MZ270" s="267"/>
      <c r="NA270" s="267"/>
      <c r="NB270" s="267"/>
      <c r="NC270" s="267"/>
      <c r="ND270" s="267"/>
      <c r="NE270" s="267"/>
      <c r="NF270" s="267"/>
      <c r="NG270" s="267"/>
      <c r="NH270" s="267"/>
      <c r="NI270" s="267"/>
      <c r="NJ270" s="267"/>
      <c r="NK270" s="267"/>
      <c r="NL270" s="267"/>
      <c r="NM270" s="267"/>
      <c r="NN270" s="267"/>
      <c r="NO270" s="267"/>
      <c r="NP270" s="267"/>
      <c r="NQ270" s="267"/>
      <c r="NR270" s="267"/>
      <c r="NS270" s="267"/>
      <c r="NT270" s="267"/>
      <c r="NU270" s="267"/>
      <c r="NV270" s="267"/>
      <c r="NW270" s="267"/>
      <c r="NX270" s="267"/>
      <c r="NY270" s="267"/>
      <c r="NZ270" s="267"/>
      <c r="OA270" s="267"/>
      <c r="OB270" s="267"/>
      <c r="OC270" s="267"/>
      <c r="OD270" s="267"/>
      <c r="OE270" s="267"/>
      <c r="OF270" s="267"/>
      <c r="OG270" s="267"/>
      <c r="OH270" s="267"/>
      <c r="OI270" s="267"/>
      <c r="OJ270" s="267"/>
      <c r="OK270" s="267"/>
      <c r="OL270" s="267"/>
      <c r="OM270" s="267"/>
      <c r="ON270" s="267"/>
      <c r="OO270" s="267"/>
      <c r="OP270" s="267"/>
      <c r="OQ270" s="267"/>
      <c r="OR270" s="267"/>
    </row>
    <row r="271" spans="1:417" s="107" customFormat="1">
      <c r="A271" s="23"/>
      <c r="B271" s="24"/>
      <c r="C271" s="15"/>
      <c r="D271" s="40"/>
      <c r="E271" s="2"/>
      <c r="F271" s="33"/>
      <c r="G271" s="144"/>
      <c r="H271" s="138"/>
      <c r="I271" s="57"/>
      <c r="J271" s="139"/>
      <c r="K271" s="130"/>
      <c r="L271" s="158"/>
      <c r="M271" s="21"/>
      <c r="N271" s="128"/>
      <c r="O271" s="148"/>
      <c r="P271" s="21"/>
      <c r="Q271" s="128"/>
      <c r="R271" s="148"/>
      <c r="S271" s="21"/>
      <c r="T271" s="128"/>
      <c r="U271" s="148"/>
      <c r="V271" s="21"/>
      <c r="W271" s="128"/>
      <c r="X271" s="148"/>
      <c r="Y271" s="21"/>
      <c r="Z271" s="128"/>
      <c r="AA271" s="148"/>
      <c r="AB271" s="21"/>
      <c r="AC271" s="128"/>
      <c r="AD271" s="129"/>
      <c r="AE271" s="14"/>
      <c r="AF271" s="128"/>
      <c r="AG271" s="129"/>
      <c r="AH271" s="14"/>
      <c r="AI271" s="128"/>
      <c r="AJ271" s="129"/>
      <c r="AK271" s="12"/>
      <c r="AL271" s="21"/>
      <c r="AM271" s="129"/>
      <c r="AN271" s="12"/>
      <c r="AO271" s="21"/>
      <c r="AP271" s="129"/>
      <c r="AQ271" s="12"/>
      <c r="AR271" s="21"/>
      <c r="AS271" s="129"/>
      <c r="AT271" s="12"/>
      <c r="AU271" s="21"/>
      <c r="AV271" s="140"/>
      <c r="AW271" s="12"/>
      <c r="AX271" s="7"/>
      <c r="AY271" s="6"/>
      <c r="AZ271" s="12"/>
      <c r="BA271" s="7"/>
      <c r="BB271" s="6"/>
      <c r="BC271" s="12"/>
      <c r="BD271" s="4"/>
      <c r="BE271" s="6"/>
      <c r="BF271" s="12"/>
      <c r="BG271" s="4"/>
      <c r="BH271" s="6"/>
      <c r="BI271" s="13"/>
      <c r="BJ271" s="4"/>
      <c r="BK271" s="6"/>
      <c r="BL271" s="29"/>
      <c r="BM271" s="1"/>
      <c r="BN271" s="1"/>
      <c r="BO271" s="29"/>
      <c r="BP271" s="1"/>
      <c r="BQ271" s="1"/>
      <c r="BR271" s="29"/>
      <c r="BS271" s="1"/>
      <c r="BT271" s="1"/>
      <c r="BU271" s="29"/>
      <c r="BV271" s="1"/>
      <c r="BW271" s="1"/>
      <c r="BX271" s="29"/>
      <c r="BY271" s="1"/>
      <c r="BZ271" s="1"/>
      <c r="CA271" s="29"/>
      <c r="CB271" s="1"/>
      <c r="CC271" s="1"/>
      <c r="CD271" s="29"/>
      <c r="CE271" s="1"/>
      <c r="CF271" s="1"/>
      <c r="CG271" s="29"/>
      <c r="CH271" s="1"/>
      <c r="CI271" s="1"/>
      <c r="CJ271" s="29"/>
      <c r="CK271" s="1"/>
      <c r="CL271" s="1"/>
      <c r="CM271" s="29"/>
      <c r="CN271" s="1"/>
      <c r="CO271" s="1"/>
      <c r="CP271" s="29"/>
      <c r="CQ271" s="1"/>
      <c r="CR271" s="1"/>
      <c r="CS271" s="29"/>
      <c r="CT271" s="1"/>
      <c r="CU271" s="1"/>
      <c r="CV271" s="8"/>
      <c r="CW271" s="1"/>
      <c r="CX271" s="1"/>
      <c r="CY271" s="8"/>
      <c r="CZ271" s="1"/>
      <c r="DA271" s="1"/>
      <c r="DB271" s="8"/>
      <c r="DC271" s="1"/>
      <c r="DD271" s="1"/>
      <c r="DE271" s="8"/>
      <c r="DF271" s="1"/>
      <c r="DG271" s="1"/>
      <c r="DH271" s="8"/>
      <c r="DI271" s="1"/>
      <c r="DJ271" s="1"/>
      <c r="DK271" s="8"/>
      <c r="DL271" s="1"/>
      <c r="DM271" s="1"/>
      <c r="DN271" s="8"/>
      <c r="DO271" s="1"/>
      <c r="DP271" s="1"/>
      <c r="DQ271" s="8"/>
      <c r="DR271" s="1"/>
      <c r="DS271" s="1"/>
      <c r="DT271" s="8"/>
      <c r="DU271" s="1"/>
      <c r="DV271" s="1"/>
      <c r="DW271" s="8"/>
      <c r="DX271" s="1"/>
      <c r="DY271" s="1"/>
      <c r="DZ271" s="8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267"/>
      <c r="KS271" s="267"/>
      <c r="KT271" s="267"/>
      <c r="KU271" s="267"/>
      <c r="KV271" s="267"/>
      <c r="KW271" s="267"/>
      <c r="KX271" s="267"/>
      <c r="KY271" s="267"/>
      <c r="KZ271" s="267"/>
      <c r="LA271" s="267"/>
      <c r="LB271" s="267"/>
      <c r="LC271" s="267"/>
      <c r="LD271" s="267"/>
      <c r="LE271" s="267"/>
      <c r="LF271" s="267"/>
      <c r="LG271" s="267"/>
      <c r="LH271" s="267"/>
      <c r="LI271" s="267"/>
      <c r="LJ271" s="267"/>
      <c r="LK271" s="267"/>
      <c r="LL271" s="267"/>
      <c r="LM271" s="267"/>
      <c r="LN271" s="267"/>
      <c r="LO271" s="267"/>
      <c r="LP271" s="267"/>
      <c r="LQ271" s="267"/>
      <c r="LR271" s="267"/>
      <c r="LS271" s="267"/>
      <c r="LT271" s="267"/>
      <c r="LU271" s="267"/>
      <c r="LV271" s="267"/>
      <c r="LW271" s="267"/>
      <c r="LX271" s="267"/>
      <c r="LY271" s="267"/>
      <c r="LZ271" s="267"/>
      <c r="MA271" s="267"/>
      <c r="MB271" s="267"/>
      <c r="MC271" s="267"/>
      <c r="MD271" s="267"/>
      <c r="ME271" s="267"/>
      <c r="MF271" s="267"/>
      <c r="MG271" s="267"/>
      <c r="MH271" s="267"/>
      <c r="MI271" s="267"/>
      <c r="MJ271" s="267"/>
      <c r="MK271" s="267"/>
      <c r="ML271" s="267"/>
      <c r="MM271" s="267"/>
      <c r="MN271" s="267"/>
      <c r="MO271" s="267"/>
      <c r="MP271" s="267"/>
      <c r="MQ271" s="267"/>
      <c r="MR271" s="267"/>
      <c r="MS271" s="267"/>
      <c r="MT271" s="267"/>
      <c r="MU271" s="267"/>
      <c r="MV271" s="267"/>
      <c r="MW271" s="267"/>
      <c r="MX271" s="267"/>
      <c r="MY271" s="267"/>
      <c r="MZ271" s="267"/>
      <c r="NA271" s="267"/>
      <c r="NB271" s="267"/>
      <c r="NC271" s="267"/>
      <c r="ND271" s="267"/>
      <c r="NE271" s="267"/>
      <c r="NF271" s="267"/>
      <c r="NG271" s="267"/>
      <c r="NH271" s="267"/>
      <c r="NI271" s="267"/>
      <c r="NJ271" s="267"/>
      <c r="NK271" s="267"/>
      <c r="NL271" s="267"/>
      <c r="NM271" s="267"/>
      <c r="NN271" s="267"/>
      <c r="NO271" s="267"/>
      <c r="NP271" s="267"/>
      <c r="NQ271" s="267"/>
      <c r="NR271" s="267"/>
      <c r="NS271" s="267"/>
      <c r="NT271" s="267"/>
      <c r="NU271" s="267"/>
      <c r="NV271" s="267"/>
      <c r="NW271" s="267"/>
      <c r="NX271" s="267"/>
      <c r="NY271" s="267"/>
      <c r="NZ271" s="267"/>
      <c r="OA271" s="267"/>
      <c r="OB271" s="267"/>
      <c r="OC271" s="267"/>
      <c r="OD271" s="267"/>
      <c r="OE271" s="267"/>
      <c r="OF271" s="267"/>
      <c r="OG271" s="267"/>
      <c r="OH271" s="267"/>
      <c r="OI271" s="267"/>
      <c r="OJ271" s="267"/>
      <c r="OK271" s="267"/>
      <c r="OL271" s="267"/>
      <c r="OM271" s="267"/>
      <c r="ON271" s="267"/>
      <c r="OO271" s="267"/>
      <c r="OP271" s="267"/>
      <c r="OQ271" s="267"/>
      <c r="OR271" s="267"/>
      <c r="OS271" s="267"/>
      <c r="OT271" s="267"/>
      <c r="OU271" s="267"/>
      <c r="OV271" s="267"/>
      <c r="OW271" s="267"/>
      <c r="OX271" s="267"/>
      <c r="OY271" s="267"/>
      <c r="OZ271" s="267"/>
      <c r="PA271" s="267"/>
    </row>
    <row r="272" spans="1:417" s="107" customFormat="1">
      <c r="A272" s="23"/>
      <c r="B272" s="24"/>
      <c r="C272" s="15"/>
      <c r="D272" s="40"/>
      <c r="E272" s="2"/>
      <c r="F272" s="33"/>
      <c r="G272" s="144"/>
      <c r="H272" s="138"/>
      <c r="I272" s="57"/>
      <c r="J272" s="139"/>
      <c r="K272" s="130"/>
      <c r="L272" s="158"/>
      <c r="M272" s="21"/>
      <c r="N272" s="128"/>
      <c r="O272" s="148"/>
      <c r="P272" s="21"/>
      <c r="Q272" s="128"/>
      <c r="R272" s="148"/>
      <c r="S272" s="21"/>
      <c r="T272" s="128"/>
      <c r="U272" s="148"/>
      <c r="V272" s="21"/>
      <c r="W272" s="128"/>
      <c r="X272" s="148"/>
      <c r="Y272" s="10"/>
      <c r="Z272" s="21"/>
      <c r="AA272" s="148"/>
      <c r="AB272" s="21"/>
      <c r="AC272" s="128"/>
      <c r="AD272" s="129"/>
      <c r="AE272" s="14"/>
      <c r="AF272" s="21"/>
      <c r="AG272" s="129"/>
      <c r="AH272" s="12"/>
      <c r="AI272" s="21"/>
      <c r="AJ272" s="129"/>
      <c r="AK272" s="12"/>
      <c r="AL272" s="21"/>
      <c r="AM272" s="129"/>
      <c r="AN272" s="12"/>
      <c r="AO272" s="21"/>
      <c r="AP272" s="129"/>
      <c r="AQ272" s="12"/>
      <c r="AR272" s="21"/>
      <c r="AS272" s="129"/>
      <c r="AT272" s="12"/>
      <c r="AU272" s="21"/>
      <c r="AV272" s="140"/>
      <c r="AW272" s="12"/>
      <c r="AX272" s="7"/>
      <c r="AY272" s="6"/>
      <c r="AZ272" s="12"/>
      <c r="BA272" s="7"/>
      <c r="BB272" s="6"/>
      <c r="BC272" s="12"/>
      <c r="BD272" s="4"/>
      <c r="BE272" s="6"/>
      <c r="BF272" s="12"/>
      <c r="BG272" s="4"/>
      <c r="BH272" s="6"/>
      <c r="BI272" s="13"/>
      <c r="BJ272" s="4"/>
      <c r="BK272" s="6"/>
      <c r="BL272" s="29"/>
      <c r="BM272" s="1"/>
      <c r="BN272" s="1"/>
      <c r="BO272" s="29"/>
      <c r="BP272" s="1"/>
      <c r="BQ272" s="1"/>
      <c r="BR272" s="29"/>
      <c r="BS272" s="1"/>
      <c r="BT272" s="1"/>
      <c r="BU272" s="29"/>
      <c r="BV272" s="1"/>
      <c r="BW272" s="1"/>
      <c r="BX272" s="29"/>
      <c r="BY272" s="1"/>
      <c r="BZ272" s="1"/>
      <c r="CA272" s="29"/>
      <c r="CB272" s="1"/>
      <c r="CC272" s="1"/>
      <c r="CD272" s="29"/>
      <c r="CE272" s="1"/>
      <c r="CF272" s="1"/>
      <c r="CG272" s="29"/>
      <c r="CH272" s="1"/>
      <c r="CI272" s="1"/>
      <c r="CJ272" s="29"/>
      <c r="CK272" s="1"/>
      <c r="CL272" s="1"/>
      <c r="CM272" s="29"/>
      <c r="CN272" s="1"/>
      <c r="CO272" s="1"/>
      <c r="CP272" s="29"/>
      <c r="CQ272" s="1"/>
      <c r="CR272" s="1"/>
      <c r="CS272" s="29"/>
      <c r="CT272" s="1"/>
      <c r="CU272" s="1"/>
      <c r="CV272" s="8"/>
      <c r="CW272" s="1"/>
      <c r="CX272" s="1"/>
      <c r="CY272" s="8"/>
      <c r="CZ272" s="1"/>
      <c r="DA272" s="1"/>
      <c r="DB272" s="8"/>
      <c r="DC272" s="1"/>
      <c r="DD272" s="1"/>
      <c r="DE272" s="8"/>
      <c r="DF272" s="1"/>
      <c r="DG272" s="1"/>
      <c r="DH272" s="8"/>
      <c r="DI272" s="1"/>
      <c r="DJ272" s="1"/>
      <c r="DK272" s="8"/>
      <c r="DL272" s="1"/>
      <c r="DM272" s="1"/>
      <c r="DN272" s="8"/>
      <c r="DO272" s="1"/>
      <c r="DP272" s="1"/>
      <c r="DQ272" s="8"/>
      <c r="DR272" s="1"/>
      <c r="DS272" s="1"/>
      <c r="DT272" s="8"/>
      <c r="DU272" s="1"/>
      <c r="DV272" s="1"/>
      <c r="DW272" s="8"/>
      <c r="DX272" s="1"/>
      <c r="DY272" s="1"/>
      <c r="DZ272" s="8"/>
      <c r="EA272" s="1"/>
      <c r="EB272" s="1"/>
      <c r="EC272" s="8"/>
      <c r="ED272" s="1"/>
      <c r="EE272" s="1"/>
      <c r="EF272" s="8"/>
      <c r="EG272" s="1"/>
      <c r="EH272" s="1"/>
      <c r="EI272" s="8"/>
      <c r="EJ272" s="1"/>
      <c r="EK272" s="1"/>
      <c r="EL272" s="8"/>
      <c r="EM272" s="1"/>
      <c r="EN272" s="1"/>
      <c r="EO272" s="8"/>
      <c r="EP272" s="1"/>
      <c r="EQ272" s="1"/>
      <c r="ER272" s="8"/>
      <c r="ES272" s="1"/>
      <c r="ET272" s="8"/>
      <c r="EU272" s="8"/>
      <c r="EV272" s="1"/>
      <c r="EW272" s="1"/>
      <c r="EX272" s="8"/>
      <c r="EY272" s="1"/>
      <c r="EZ272" s="1"/>
      <c r="FA272" s="8"/>
      <c r="FB272" s="1"/>
      <c r="FC272" s="1"/>
      <c r="FD272" s="8"/>
      <c r="FE272" s="1"/>
      <c r="FF272" s="1"/>
      <c r="FG272" s="8"/>
      <c r="FH272" s="1"/>
      <c r="FI272" s="1"/>
      <c r="FJ272" s="8"/>
      <c r="FK272" s="1"/>
      <c r="FL272" s="1"/>
      <c r="FM272" s="8"/>
      <c r="FN272" s="1"/>
      <c r="FO272" s="1"/>
      <c r="FP272" s="8"/>
      <c r="FQ272" s="1"/>
      <c r="FR272" s="1"/>
      <c r="FS272" s="8"/>
      <c r="FT272" s="1"/>
      <c r="FU272" s="1"/>
      <c r="FV272" s="8"/>
      <c r="FW272" s="1"/>
      <c r="FX272" s="1"/>
      <c r="FY272" s="8"/>
      <c r="FZ272" s="1"/>
      <c r="GA272" s="1"/>
      <c r="GB272" s="8"/>
      <c r="GC272" s="1"/>
      <c r="GD272" s="1"/>
      <c r="GE272" s="8"/>
      <c r="GF272" s="1"/>
      <c r="GG272" s="1"/>
      <c r="GH272" s="8"/>
      <c r="GI272" s="1"/>
      <c r="GJ272" s="1"/>
      <c r="GK272" s="8"/>
      <c r="GL272" s="1"/>
      <c r="GM272" s="1"/>
      <c r="GN272" s="8"/>
      <c r="GO272" s="1"/>
      <c r="GP272" s="1"/>
      <c r="GQ272" s="8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267"/>
      <c r="KS272" s="267"/>
      <c r="KT272" s="267"/>
      <c r="KU272" s="267"/>
      <c r="KV272" s="267"/>
      <c r="KW272" s="267"/>
      <c r="KX272" s="267"/>
      <c r="KY272" s="267"/>
      <c r="KZ272" s="267"/>
      <c r="LA272" s="267"/>
      <c r="LB272" s="267"/>
      <c r="LC272" s="267"/>
      <c r="LD272" s="267"/>
      <c r="LE272" s="267"/>
      <c r="LF272" s="267"/>
      <c r="LG272" s="267"/>
      <c r="LH272" s="267"/>
      <c r="LI272" s="267"/>
      <c r="LJ272" s="267"/>
      <c r="LK272" s="267"/>
      <c r="LL272" s="267"/>
      <c r="LM272" s="267"/>
      <c r="LN272" s="267"/>
      <c r="LO272" s="267"/>
      <c r="LP272" s="267"/>
      <c r="LQ272" s="267"/>
      <c r="LR272" s="267"/>
      <c r="LS272" s="267"/>
      <c r="LT272" s="267"/>
      <c r="LU272" s="267"/>
      <c r="LV272" s="267"/>
      <c r="LW272" s="267"/>
      <c r="LX272" s="267"/>
      <c r="LY272" s="267"/>
      <c r="LZ272" s="267"/>
      <c r="MA272" s="267"/>
      <c r="MB272" s="267"/>
      <c r="MC272" s="267"/>
      <c r="MD272" s="267"/>
      <c r="ME272" s="267"/>
      <c r="MF272" s="267"/>
      <c r="MG272" s="267"/>
      <c r="MH272" s="267"/>
      <c r="MI272" s="267"/>
      <c r="MJ272" s="267"/>
      <c r="MK272" s="267"/>
      <c r="ML272" s="267"/>
      <c r="MM272" s="267"/>
      <c r="MN272" s="267"/>
      <c r="MO272" s="267"/>
      <c r="MP272" s="267"/>
      <c r="MQ272" s="267"/>
      <c r="MR272" s="267"/>
      <c r="MS272" s="267"/>
      <c r="MT272" s="267"/>
      <c r="MU272" s="267"/>
      <c r="MV272" s="267"/>
      <c r="MW272" s="267"/>
      <c r="MX272" s="267"/>
      <c r="MY272" s="267"/>
      <c r="MZ272" s="267"/>
      <c r="NA272" s="267"/>
      <c r="NB272" s="267"/>
      <c r="NC272" s="267"/>
      <c r="ND272" s="267"/>
      <c r="NE272" s="267"/>
      <c r="NF272" s="267"/>
      <c r="NG272" s="267"/>
      <c r="NH272" s="267"/>
      <c r="NI272" s="267"/>
      <c r="NJ272" s="267"/>
      <c r="NK272" s="267"/>
      <c r="NL272" s="267"/>
      <c r="NM272" s="267"/>
      <c r="NN272" s="267"/>
      <c r="NO272" s="267"/>
      <c r="NP272" s="267"/>
      <c r="NQ272" s="267"/>
      <c r="NR272" s="267"/>
      <c r="NS272" s="267"/>
      <c r="NT272" s="267"/>
      <c r="NU272" s="267"/>
      <c r="NV272" s="267"/>
      <c r="NW272" s="267"/>
      <c r="NX272" s="267"/>
      <c r="NY272" s="267"/>
      <c r="NZ272" s="267"/>
      <c r="OA272" s="267"/>
      <c r="OB272" s="267"/>
      <c r="OC272" s="267"/>
      <c r="OD272" s="267"/>
      <c r="OE272" s="267"/>
      <c r="OF272" s="267"/>
      <c r="OG272" s="267"/>
      <c r="OH272" s="267"/>
      <c r="OI272" s="267"/>
      <c r="OJ272" s="267"/>
      <c r="OK272" s="267"/>
      <c r="OL272" s="267"/>
      <c r="OM272" s="267"/>
      <c r="ON272" s="267"/>
      <c r="OO272" s="267"/>
      <c r="OP272" s="267"/>
      <c r="OQ272" s="267"/>
      <c r="OR272" s="267"/>
      <c r="OS272" s="267"/>
      <c r="OT272" s="267"/>
      <c r="OU272" s="267"/>
      <c r="OV272" s="267"/>
      <c r="OW272" s="267"/>
      <c r="OX272" s="267"/>
      <c r="OY272" s="267"/>
      <c r="OZ272" s="267"/>
      <c r="PA272" s="267"/>
    </row>
    <row r="273" spans="1:417" s="267" customFormat="1">
      <c r="A273" s="23"/>
      <c r="B273" s="24"/>
      <c r="C273" s="15"/>
      <c r="D273" s="40"/>
      <c r="E273" s="35"/>
      <c r="F273" s="33"/>
      <c r="G273" s="144"/>
      <c r="H273" s="138"/>
      <c r="I273" s="98"/>
      <c r="J273" s="139"/>
      <c r="K273" s="130"/>
      <c r="L273" s="158"/>
      <c r="M273" s="21"/>
      <c r="N273" s="128"/>
      <c r="O273" s="148"/>
      <c r="P273" s="21"/>
      <c r="Q273" s="128"/>
      <c r="R273" s="148"/>
      <c r="S273" s="21"/>
      <c r="T273" s="128"/>
      <c r="U273" s="148"/>
      <c r="V273" s="21"/>
      <c r="W273" s="128"/>
      <c r="X273" s="148"/>
      <c r="Y273" s="21"/>
      <c r="Z273" s="128"/>
      <c r="AA273" s="148"/>
      <c r="AB273" s="21"/>
      <c r="AC273" s="128"/>
      <c r="AD273" s="129"/>
      <c r="AE273" s="14"/>
      <c r="AF273" s="128"/>
      <c r="AG273" s="129"/>
      <c r="AH273" s="14"/>
      <c r="AI273" s="128"/>
      <c r="AJ273" s="129"/>
      <c r="AK273" s="14"/>
      <c r="AL273" s="128"/>
      <c r="AM273" s="129"/>
      <c r="AN273" s="14"/>
      <c r="AO273" s="128"/>
      <c r="AP273" s="129"/>
      <c r="AQ273" s="14"/>
      <c r="AR273" s="128"/>
      <c r="AS273" s="129"/>
      <c r="AT273" s="14"/>
      <c r="AU273" s="128"/>
      <c r="AV273" s="129"/>
      <c r="AW273" s="14"/>
      <c r="AX273" s="128"/>
      <c r="AY273" s="129"/>
      <c r="AZ273" s="14"/>
      <c r="BA273" s="128"/>
      <c r="BB273" s="129"/>
      <c r="BC273" s="14"/>
      <c r="BD273" s="128"/>
      <c r="BE273" s="129"/>
      <c r="BF273" s="14"/>
      <c r="BG273" s="128"/>
      <c r="BH273" s="129"/>
      <c r="BI273" s="14"/>
      <c r="BJ273" s="128"/>
      <c r="BK273" s="129"/>
      <c r="BL273" s="14"/>
      <c r="BM273" s="128"/>
      <c r="BN273" s="129"/>
      <c r="BO273" s="14"/>
      <c r="BP273" s="128"/>
      <c r="BQ273" s="129"/>
      <c r="BR273" s="14"/>
      <c r="BS273" s="128"/>
      <c r="BT273" s="129"/>
      <c r="BU273" s="14"/>
      <c r="BV273" s="128"/>
      <c r="BW273" s="129"/>
      <c r="BX273" s="14"/>
      <c r="BY273" s="128"/>
      <c r="BZ273" s="129"/>
      <c r="CA273" s="14"/>
      <c r="CB273" s="128"/>
      <c r="CC273" s="129"/>
      <c r="CD273" s="14"/>
      <c r="CE273" s="128"/>
      <c r="CF273" s="129"/>
      <c r="CG273" s="14"/>
      <c r="CH273" s="128"/>
      <c r="CI273" s="129"/>
      <c r="CJ273" s="14"/>
      <c r="CK273" s="128"/>
      <c r="CL273" s="129"/>
      <c r="CM273" s="14"/>
      <c r="CN273" s="128"/>
      <c r="CO273" s="129"/>
      <c r="CP273" s="14"/>
      <c r="CQ273" s="128"/>
      <c r="CR273" s="129"/>
      <c r="CS273" s="14"/>
      <c r="CT273" s="128"/>
      <c r="CU273" s="129"/>
      <c r="CV273" s="21"/>
      <c r="CW273" s="128"/>
      <c r="CX273" s="129"/>
      <c r="CY273" s="21"/>
      <c r="CZ273" s="128"/>
      <c r="DA273" s="129"/>
      <c r="DB273" s="21"/>
      <c r="DC273" s="128"/>
      <c r="DD273" s="129"/>
      <c r="DE273" s="21"/>
      <c r="DF273" s="128"/>
      <c r="DG273" s="129"/>
      <c r="DH273" s="21"/>
      <c r="DI273" s="128"/>
      <c r="DJ273" s="129"/>
      <c r="DK273" s="21"/>
      <c r="DL273" s="128"/>
      <c r="DM273" s="129"/>
      <c r="DN273" s="21"/>
      <c r="DO273" s="128"/>
      <c r="DP273" s="129"/>
      <c r="DQ273" s="8"/>
      <c r="DR273" s="1"/>
      <c r="DS273" s="1"/>
      <c r="DT273" s="8"/>
      <c r="DU273" s="1"/>
      <c r="DV273" s="1"/>
      <c r="DW273" s="8"/>
      <c r="DX273" s="1"/>
      <c r="DY273" s="1"/>
      <c r="DZ273" s="8"/>
      <c r="EA273" s="1"/>
      <c r="EB273" s="1"/>
      <c r="EC273" s="8"/>
      <c r="ED273" s="1"/>
      <c r="EE273" s="1"/>
      <c r="EF273" s="8"/>
      <c r="EG273" s="1"/>
      <c r="EH273" s="1"/>
      <c r="EI273" s="8"/>
      <c r="EJ273" s="1"/>
      <c r="EK273" s="1"/>
      <c r="EL273" s="8"/>
      <c r="EM273" s="1"/>
      <c r="EN273" s="1"/>
      <c r="EO273" s="8"/>
      <c r="EP273" s="1"/>
      <c r="EQ273" s="1"/>
      <c r="ER273" s="8"/>
      <c r="ES273" s="1"/>
      <c r="ET273" s="1"/>
      <c r="EU273" s="8"/>
      <c r="EV273" s="1"/>
      <c r="EW273" s="1"/>
      <c r="EX273" s="8"/>
      <c r="EY273" s="1"/>
      <c r="EZ273" s="1"/>
      <c r="FA273" s="8"/>
      <c r="FB273" s="1"/>
      <c r="FC273" s="1"/>
      <c r="FD273" s="8"/>
      <c r="FE273" s="1"/>
      <c r="FF273" s="1"/>
      <c r="FG273" s="8"/>
      <c r="FH273" s="1"/>
      <c r="FI273" s="1"/>
      <c r="FJ273" s="8"/>
      <c r="FK273" s="1"/>
      <c r="FL273" s="1"/>
      <c r="FM273" s="8"/>
      <c r="FN273" s="1"/>
      <c r="FO273" s="1"/>
      <c r="FP273" s="8"/>
      <c r="FQ273" s="1"/>
      <c r="FR273" s="1"/>
      <c r="FS273" s="8"/>
      <c r="FT273" s="1"/>
      <c r="FU273" s="1"/>
      <c r="FV273" s="8"/>
      <c r="FW273" s="1"/>
      <c r="FX273" s="1"/>
      <c r="FY273" s="8"/>
      <c r="FZ273" s="1"/>
      <c r="GA273" s="1"/>
      <c r="GB273" s="8"/>
      <c r="GC273" s="1"/>
      <c r="GD273" s="1"/>
      <c r="GE273" s="8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</row>
    <row r="274" spans="1:417" s="267" customFormat="1">
      <c r="A274" s="23"/>
      <c r="B274" s="24"/>
      <c r="C274" s="15"/>
      <c r="D274" s="40"/>
      <c r="E274" s="2"/>
      <c r="F274" s="33"/>
      <c r="G274" s="144"/>
      <c r="H274" s="138"/>
      <c r="I274" s="57"/>
      <c r="J274" s="139"/>
      <c r="K274" s="130"/>
      <c r="L274" s="158"/>
      <c r="M274" s="21"/>
      <c r="N274" s="128"/>
      <c r="O274" s="148"/>
      <c r="P274" s="21"/>
      <c r="Q274" s="128"/>
      <c r="R274" s="148"/>
      <c r="S274" s="21"/>
      <c r="T274" s="128"/>
      <c r="U274" s="148"/>
      <c r="V274" s="21"/>
      <c r="W274" s="128"/>
      <c r="X274" s="148"/>
      <c r="Y274" s="21"/>
      <c r="Z274" s="128"/>
      <c r="AA274" s="148"/>
      <c r="AB274" s="21"/>
      <c r="AC274" s="128"/>
      <c r="AD274" s="129"/>
      <c r="AE274" s="14"/>
      <c r="AF274" s="128"/>
      <c r="AG274" s="129"/>
      <c r="AH274" s="14"/>
      <c r="AI274" s="128"/>
      <c r="AJ274" s="129"/>
      <c r="AK274" s="14"/>
      <c r="AL274" s="128"/>
      <c r="AM274" s="129"/>
      <c r="AN274" s="14"/>
      <c r="AO274" s="128"/>
      <c r="AP274" s="129"/>
      <c r="AQ274" s="14"/>
      <c r="AR274" s="128"/>
      <c r="AS274" s="129"/>
      <c r="AT274" s="14"/>
      <c r="AU274" s="128"/>
      <c r="AV274" s="129"/>
      <c r="AW274" s="14"/>
      <c r="AX274" s="128"/>
      <c r="AY274" s="129"/>
      <c r="AZ274" s="14"/>
      <c r="BA274" s="128"/>
      <c r="BB274" s="129"/>
      <c r="BC274" s="14"/>
      <c r="BD274" s="128"/>
      <c r="BE274" s="129"/>
      <c r="BF274" s="12"/>
      <c r="BG274" s="4"/>
      <c r="BH274" s="6"/>
      <c r="BI274" s="13"/>
      <c r="BJ274" s="4"/>
      <c r="BK274" s="6"/>
      <c r="BL274" s="29"/>
      <c r="BM274" s="1"/>
      <c r="BN274" s="1"/>
      <c r="BO274" s="29"/>
      <c r="BP274" s="1"/>
      <c r="BQ274" s="1"/>
      <c r="BR274" s="29"/>
      <c r="BS274" s="1"/>
      <c r="BT274" s="1"/>
      <c r="BU274" s="29"/>
      <c r="BV274" s="1"/>
      <c r="BW274" s="1"/>
      <c r="BX274" s="29"/>
      <c r="BY274" s="1"/>
      <c r="BZ274" s="1"/>
      <c r="CA274" s="29"/>
      <c r="CB274" s="1"/>
      <c r="CC274" s="1"/>
      <c r="CD274" s="29"/>
      <c r="CE274" s="1"/>
      <c r="CF274" s="1"/>
      <c r="CG274" s="29"/>
      <c r="CH274" s="1"/>
      <c r="CI274" s="1"/>
      <c r="CJ274" s="29"/>
      <c r="CK274" s="1"/>
      <c r="CL274" s="1"/>
      <c r="CM274" s="29"/>
      <c r="CN274" s="1"/>
      <c r="CO274" s="1"/>
      <c r="CP274" s="29"/>
      <c r="CQ274" s="1"/>
      <c r="CR274" s="1"/>
      <c r="CS274" s="29"/>
      <c r="CT274" s="1"/>
      <c r="CU274" s="1"/>
      <c r="CV274" s="29"/>
      <c r="CW274" s="1"/>
      <c r="CX274" s="1"/>
      <c r="CY274" s="8"/>
      <c r="CZ274" s="1"/>
      <c r="DA274" s="1"/>
      <c r="DB274" s="8"/>
      <c r="DC274" s="1"/>
      <c r="DD274" s="1"/>
      <c r="DE274" s="8"/>
      <c r="DF274" s="1"/>
      <c r="DG274" s="1"/>
      <c r="DH274" s="8"/>
      <c r="DI274" s="1"/>
      <c r="DJ274" s="1"/>
      <c r="DK274" s="8"/>
      <c r="DL274" s="1"/>
      <c r="DM274" s="1"/>
      <c r="DN274" s="8"/>
      <c r="DO274" s="1"/>
      <c r="DP274" s="1"/>
      <c r="DQ274" s="8"/>
      <c r="DR274" s="1"/>
      <c r="DS274" s="1"/>
      <c r="DT274" s="8"/>
      <c r="DU274" s="1"/>
      <c r="DV274" s="1"/>
      <c r="DW274" s="8"/>
      <c r="DX274" s="1"/>
      <c r="DY274" s="1"/>
      <c r="DZ274" s="8"/>
      <c r="EA274" s="1"/>
      <c r="EB274" s="1"/>
      <c r="EC274" s="8"/>
      <c r="ED274" s="1"/>
      <c r="EE274" s="1"/>
      <c r="EF274" s="8"/>
      <c r="EG274" s="1"/>
      <c r="EH274" s="1"/>
      <c r="EI274" s="8"/>
      <c r="EJ274" s="1"/>
      <c r="EK274" s="1"/>
      <c r="EL274" s="8"/>
      <c r="EM274" s="1"/>
      <c r="EN274" s="1"/>
      <c r="EO274" s="8"/>
      <c r="EP274" s="1"/>
      <c r="EQ274" s="1"/>
      <c r="ER274" s="8"/>
      <c r="ES274" s="1"/>
      <c r="ET274" s="8"/>
      <c r="EU274" s="8"/>
      <c r="EV274" s="1"/>
      <c r="EW274" s="1"/>
      <c r="EX274" s="8"/>
      <c r="EY274" s="1"/>
      <c r="EZ274" s="1"/>
      <c r="FA274" s="8"/>
      <c r="FB274" s="1"/>
      <c r="FC274" s="1"/>
      <c r="FD274" s="8"/>
      <c r="FE274" s="1"/>
      <c r="FF274" s="1"/>
      <c r="FG274" s="8"/>
      <c r="FH274" s="1"/>
      <c r="FI274" s="1"/>
      <c r="FJ274" s="8"/>
      <c r="FK274" s="1"/>
      <c r="FL274" s="1"/>
      <c r="FM274" s="8"/>
      <c r="FN274" s="1"/>
      <c r="FO274" s="1"/>
      <c r="FP274" s="8"/>
      <c r="FQ274" s="1"/>
      <c r="FR274" s="1"/>
      <c r="FS274" s="8"/>
      <c r="FT274" s="1"/>
      <c r="FU274" s="1"/>
      <c r="FV274" s="8"/>
      <c r="FW274" s="1"/>
      <c r="FX274" s="1"/>
      <c r="FY274" s="8"/>
      <c r="FZ274" s="1"/>
      <c r="GA274" s="1"/>
      <c r="GB274" s="8"/>
      <c r="GC274" s="1"/>
      <c r="GD274" s="1"/>
      <c r="GE274" s="8"/>
      <c r="GF274" s="1"/>
      <c r="GG274" s="1"/>
      <c r="GH274" s="8"/>
      <c r="GI274" s="1"/>
      <c r="GJ274" s="1"/>
      <c r="GK274" s="8"/>
      <c r="GL274" s="1"/>
      <c r="GM274" s="1"/>
      <c r="GN274" s="8"/>
      <c r="GO274" s="1"/>
      <c r="GP274" s="1"/>
      <c r="GQ274" s="8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</row>
    <row r="275" spans="1:417" s="267" customFormat="1">
      <c r="A275" s="23"/>
      <c r="B275" s="24"/>
      <c r="C275" s="15"/>
      <c r="D275" s="42"/>
      <c r="E275" s="89"/>
      <c r="F275" s="302"/>
      <c r="G275" s="262"/>
      <c r="H275" s="153"/>
      <c r="I275" s="59"/>
      <c r="J275" s="154"/>
      <c r="K275" s="155"/>
      <c r="L275" s="347"/>
      <c r="M275" s="30"/>
      <c r="N275" s="31"/>
      <c r="O275" s="143"/>
      <c r="P275" s="30"/>
      <c r="Q275" s="31"/>
      <c r="R275" s="143"/>
      <c r="S275" s="30"/>
      <c r="T275" s="31"/>
      <c r="U275" s="143"/>
      <c r="V275" s="30"/>
      <c r="W275" s="31"/>
      <c r="X275" s="143"/>
      <c r="Y275" s="30"/>
      <c r="Z275" s="31"/>
      <c r="AA275" s="143"/>
      <c r="AB275" s="30"/>
      <c r="AC275" s="31"/>
      <c r="AD275" s="143"/>
      <c r="AE275" s="30"/>
      <c r="AF275" s="31"/>
      <c r="AG275" s="143"/>
      <c r="AH275" s="30"/>
      <c r="AI275" s="31"/>
      <c r="AJ275" s="133"/>
      <c r="AK275" s="19"/>
      <c r="AL275" s="31"/>
      <c r="AM275" s="133"/>
      <c r="AN275" s="19"/>
      <c r="AO275" s="31"/>
      <c r="AP275" s="133"/>
      <c r="AQ275" s="19"/>
      <c r="AR275" s="31"/>
      <c r="AS275" s="133"/>
      <c r="AT275" s="19"/>
      <c r="AU275" s="30"/>
      <c r="AV275" s="133"/>
      <c r="AW275" s="82"/>
      <c r="AX275" s="30"/>
      <c r="AY275" s="133"/>
      <c r="AZ275" s="19"/>
      <c r="BA275" s="30"/>
      <c r="BB275" s="142"/>
      <c r="BC275" s="19"/>
      <c r="BD275" s="30"/>
      <c r="BE275" s="18"/>
      <c r="BF275" s="19"/>
      <c r="BG275" s="17"/>
      <c r="BH275" s="18"/>
      <c r="BI275" s="19"/>
      <c r="BJ275" s="17"/>
      <c r="BK275" s="18"/>
      <c r="BL275" s="19"/>
      <c r="BM275" s="17"/>
      <c r="BN275" s="18"/>
      <c r="BO275" s="19"/>
      <c r="BP275" s="17"/>
      <c r="BQ275" s="18"/>
      <c r="BR275" s="19"/>
      <c r="BS275" s="17"/>
      <c r="BT275" s="18"/>
      <c r="BU275" s="19"/>
      <c r="BV275" s="17"/>
      <c r="BW275" s="18"/>
      <c r="BX275" s="19"/>
      <c r="BY275" s="17"/>
      <c r="BZ275" s="18"/>
      <c r="CA275" s="19"/>
      <c r="CB275" s="20"/>
      <c r="CC275" s="18"/>
      <c r="CD275" s="257"/>
      <c r="CE275" s="23"/>
      <c r="CF275" s="23"/>
      <c r="CG275" s="257"/>
      <c r="CH275" s="23"/>
      <c r="CI275" s="23"/>
      <c r="CJ275" s="257"/>
      <c r="CK275" s="23"/>
      <c r="CL275" s="23"/>
      <c r="CM275" s="257"/>
      <c r="CN275" s="23"/>
      <c r="CO275" s="23"/>
      <c r="CP275" s="257"/>
      <c r="CQ275" s="23"/>
      <c r="CR275" s="23"/>
      <c r="CS275" s="257"/>
      <c r="CT275" s="23"/>
      <c r="CU275" s="23"/>
      <c r="CV275" s="257"/>
      <c r="CW275" s="23"/>
      <c r="CX275" s="23"/>
      <c r="CY275" s="257"/>
      <c r="CZ275" s="23"/>
      <c r="DA275" s="23"/>
      <c r="DB275" s="257"/>
      <c r="DC275" s="23"/>
      <c r="DD275" s="23"/>
      <c r="DE275" s="28"/>
      <c r="DF275" s="23"/>
      <c r="DG275" s="23"/>
      <c r="DH275" s="28"/>
      <c r="DI275" s="23"/>
      <c r="DJ275" s="23"/>
      <c r="DK275" s="28"/>
      <c r="DL275" s="23"/>
      <c r="DM275" s="23"/>
      <c r="DN275" s="28"/>
      <c r="DO275" s="23"/>
      <c r="DP275" s="23"/>
      <c r="DQ275" s="28"/>
      <c r="DR275" s="23"/>
      <c r="DS275" s="23"/>
      <c r="DT275" s="28"/>
      <c r="DU275" s="23"/>
      <c r="DV275" s="23"/>
      <c r="DW275" s="28"/>
      <c r="DX275" s="23"/>
      <c r="DY275" s="23"/>
      <c r="DZ275" s="28"/>
      <c r="EA275" s="23"/>
      <c r="EB275" s="23"/>
      <c r="EC275" s="28"/>
      <c r="ED275" s="23"/>
      <c r="EE275" s="23"/>
      <c r="EF275" s="28"/>
      <c r="EG275" s="23"/>
      <c r="EH275" s="23"/>
      <c r="EI275" s="28"/>
      <c r="EJ275" s="23"/>
      <c r="EK275" s="23"/>
      <c r="EL275" s="28"/>
      <c r="EM275" s="23"/>
      <c r="EN275" s="23"/>
      <c r="EO275" s="28"/>
      <c r="EP275" s="23"/>
      <c r="EQ275" s="23"/>
      <c r="ER275" s="28"/>
      <c r="ES275" s="23"/>
      <c r="ET275" s="28"/>
      <c r="EU275" s="28"/>
      <c r="EV275" s="23"/>
      <c r="EW275" s="23"/>
      <c r="EX275" s="28"/>
      <c r="EY275" s="23"/>
      <c r="EZ275" s="23"/>
      <c r="FA275" s="28"/>
      <c r="FB275" s="23"/>
      <c r="FC275" s="23"/>
      <c r="FD275" s="28"/>
      <c r="FE275" s="23"/>
      <c r="FF275" s="23"/>
      <c r="FG275" s="28"/>
      <c r="FH275" s="23"/>
      <c r="FI275" s="23"/>
      <c r="FJ275" s="28"/>
      <c r="FK275" s="23"/>
      <c r="FL275" s="23"/>
      <c r="FM275" s="28"/>
      <c r="FN275" s="23"/>
      <c r="FO275" s="23"/>
      <c r="FP275" s="28"/>
      <c r="FQ275" s="23"/>
      <c r="FR275" s="23"/>
      <c r="FS275" s="28"/>
      <c r="FT275" s="23"/>
      <c r="FU275" s="23"/>
      <c r="FV275" s="28"/>
      <c r="FW275" s="23"/>
      <c r="FX275" s="23"/>
      <c r="FY275" s="28"/>
      <c r="FZ275" s="23"/>
      <c r="GA275" s="23"/>
      <c r="GB275" s="28"/>
      <c r="GC275" s="23"/>
      <c r="GD275" s="23"/>
      <c r="GE275" s="28"/>
      <c r="GF275" s="23"/>
      <c r="GG275" s="23"/>
      <c r="GH275" s="28"/>
      <c r="GI275" s="23"/>
      <c r="GJ275" s="23"/>
      <c r="GK275" s="28"/>
      <c r="GL275" s="23"/>
      <c r="GM275" s="23"/>
      <c r="GN275" s="28"/>
      <c r="GO275" s="23"/>
      <c r="GP275" s="23"/>
      <c r="GQ275" s="28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</row>
    <row r="276" spans="1:417" s="267" customFormat="1">
      <c r="A276" s="23"/>
      <c r="B276" s="24"/>
      <c r="C276" s="15"/>
      <c r="D276" s="42"/>
      <c r="E276" s="89"/>
      <c r="F276" s="302"/>
      <c r="G276" s="262"/>
      <c r="H276" s="153"/>
      <c r="I276" s="59"/>
      <c r="J276" s="154"/>
      <c r="K276" s="155"/>
      <c r="L276" s="347"/>
      <c r="M276" s="30"/>
      <c r="N276" s="31"/>
      <c r="O276" s="143"/>
      <c r="P276" s="30"/>
      <c r="Q276" s="31"/>
      <c r="R276" s="143"/>
      <c r="S276" s="30"/>
      <c r="T276" s="31"/>
      <c r="U276" s="143"/>
      <c r="V276" s="30"/>
      <c r="W276" s="31"/>
      <c r="X276" s="143"/>
      <c r="Y276" s="30"/>
      <c r="Z276" s="31"/>
      <c r="AA276" s="143"/>
      <c r="AB276" s="30"/>
      <c r="AC276" s="31"/>
      <c r="AD276" s="133"/>
      <c r="AE276" s="19"/>
      <c r="AF276" s="31"/>
      <c r="AG276" s="133"/>
      <c r="AH276" s="19"/>
      <c r="AI276" s="31"/>
      <c r="AJ276" s="133"/>
      <c r="AK276" s="19"/>
      <c r="AL276" s="31"/>
      <c r="AM276" s="133"/>
      <c r="AN276" s="19"/>
      <c r="AO276" s="31"/>
      <c r="AP276" s="133"/>
      <c r="AQ276" s="19"/>
      <c r="AR276" s="31"/>
      <c r="AS276" s="133"/>
      <c r="AT276" s="19"/>
      <c r="AU276" s="30"/>
      <c r="AV276" s="133"/>
      <c r="AW276" s="82"/>
      <c r="AX276" s="30"/>
      <c r="AY276" s="133"/>
      <c r="AZ276" s="19"/>
      <c r="BA276" s="30"/>
      <c r="BB276" s="142"/>
      <c r="BC276" s="19"/>
      <c r="BD276" s="30"/>
      <c r="BE276" s="18"/>
      <c r="BF276" s="19"/>
      <c r="BG276" s="17"/>
      <c r="BH276" s="18"/>
      <c r="BI276" s="19"/>
      <c r="BJ276" s="17"/>
      <c r="BK276" s="18"/>
      <c r="BL276" s="19"/>
      <c r="BM276" s="17"/>
      <c r="BN276" s="18"/>
      <c r="BO276" s="19"/>
      <c r="BP276" s="17"/>
      <c r="BQ276" s="18"/>
      <c r="BR276" s="19"/>
      <c r="BS276" s="17"/>
      <c r="BT276" s="18"/>
      <c r="BU276" s="19"/>
      <c r="BV276" s="17"/>
      <c r="BW276" s="18"/>
      <c r="BX276" s="19"/>
      <c r="BY276" s="17"/>
      <c r="BZ276" s="18"/>
      <c r="CA276" s="19"/>
      <c r="CB276" s="20"/>
      <c r="CC276" s="18"/>
      <c r="CD276" s="257"/>
      <c r="CE276" s="23"/>
      <c r="CF276" s="23"/>
      <c r="CG276" s="257"/>
      <c r="CH276" s="23"/>
      <c r="CI276" s="23"/>
      <c r="CJ276" s="257"/>
      <c r="CK276" s="23"/>
      <c r="CL276" s="23"/>
      <c r="CM276" s="28"/>
      <c r="CN276" s="23"/>
      <c r="CO276" s="23"/>
      <c r="CP276" s="257"/>
      <c r="CQ276" s="23"/>
      <c r="CR276" s="23"/>
      <c r="CS276" s="257"/>
      <c r="CT276" s="23"/>
      <c r="CU276" s="23"/>
      <c r="CV276" s="257"/>
      <c r="CW276" s="23"/>
      <c r="CX276" s="23"/>
      <c r="CY276" s="257"/>
      <c r="CZ276" s="23"/>
      <c r="DA276" s="23"/>
      <c r="DB276" s="257"/>
      <c r="DC276" s="23"/>
      <c r="DD276" s="23"/>
      <c r="DE276" s="257"/>
      <c r="DF276" s="23"/>
      <c r="DG276" s="23"/>
      <c r="DH276" s="257"/>
      <c r="DI276" s="23"/>
      <c r="DJ276" s="23"/>
      <c r="DK276" s="257"/>
      <c r="DL276" s="23"/>
      <c r="DM276" s="23"/>
      <c r="DN276" s="257"/>
      <c r="DO276" s="23"/>
      <c r="DP276" s="23"/>
      <c r="DQ276" s="257"/>
      <c r="DR276" s="23"/>
      <c r="DS276" s="23"/>
      <c r="DT276" s="257"/>
      <c r="DU276" s="23"/>
      <c r="DV276" s="23"/>
      <c r="DW276" s="257"/>
      <c r="DX276" s="23"/>
      <c r="DY276" s="23"/>
      <c r="DZ276" s="257"/>
      <c r="EA276" s="23"/>
      <c r="EB276" s="23"/>
      <c r="EC276" s="28"/>
      <c r="ED276" s="23"/>
      <c r="EE276" s="23"/>
      <c r="EF276" s="28"/>
      <c r="EG276" s="23"/>
      <c r="EH276" s="23"/>
      <c r="EI276" s="28"/>
      <c r="EJ276" s="23"/>
      <c r="EK276" s="23"/>
      <c r="EL276" s="28"/>
      <c r="EM276" s="23"/>
      <c r="EN276" s="23"/>
      <c r="EO276" s="28"/>
      <c r="EP276" s="23"/>
      <c r="EQ276" s="23"/>
      <c r="ER276" s="28"/>
      <c r="ES276" s="23"/>
      <c r="ET276" s="23"/>
      <c r="EU276" s="28"/>
      <c r="EV276" s="23"/>
      <c r="EW276" s="23"/>
      <c r="EX276" s="28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</row>
    <row r="277" spans="1:417" s="267" customFormat="1">
      <c r="A277" s="23"/>
      <c r="B277" s="24"/>
      <c r="C277" s="15"/>
      <c r="D277" s="117"/>
      <c r="E277" s="5"/>
      <c r="F277" s="33"/>
      <c r="G277" s="144"/>
      <c r="H277" s="138"/>
      <c r="I277" s="57"/>
      <c r="J277" s="139"/>
      <c r="K277" s="130"/>
      <c r="L277" s="158"/>
      <c r="M277" s="21"/>
      <c r="N277" s="128"/>
      <c r="O277" s="148"/>
      <c r="P277" s="21"/>
      <c r="Q277" s="128"/>
      <c r="R277" s="148"/>
      <c r="S277" s="21"/>
      <c r="T277" s="128"/>
      <c r="U277" s="148"/>
      <c r="V277" s="21"/>
      <c r="W277" s="128"/>
      <c r="X277" s="148"/>
      <c r="Y277" s="21"/>
      <c r="Z277" s="128"/>
      <c r="AA277" s="148"/>
      <c r="AB277" s="63"/>
      <c r="AC277" s="10"/>
      <c r="AD277" s="129"/>
      <c r="AE277" s="13"/>
      <c r="AF277" s="21"/>
      <c r="AG277" s="131"/>
      <c r="AH277" s="13"/>
      <c r="AI277" s="21"/>
      <c r="AJ277" s="129"/>
      <c r="AK277" s="13"/>
      <c r="AL277" s="21"/>
      <c r="AM277" s="129"/>
      <c r="AN277" s="13"/>
      <c r="AO277" s="21"/>
      <c r="AP277" s="129"/>
      <c r="AQ277" s="13"/>
      <c r="AR277" s="21"/>
      <c r="AS277" s="129"/>
      <c r="AT277" s="13"/>
      <c r="AU277" s="21"/>
      <c r="AV277" s="129"/>
      <c r="AW277" s="13"/>
      <c r="AX277" s="21"/>
      <c r="AY277" s="129"/>
      <c r="AZ277" s="13"/>
      <c r="BA277" s="21"/>
      <c r="BB277" s="140"/>
      <c r="BC277" s="13"/>
      <c r="BD277" s="21"/>
      <c r="BE277" s="140"/>
      <c r="BF277" s="13"/>
      <c r="BG277" s="4"/>
      <c r="BH277" s="6"/>
      <c r="BI277" s="13"/>
      <c r="BJ277" s="4"/>
      <c r="BK277" s="6"/>
      <c r="BL277" s="13"/>
      <c r="BM277" s="7"/>
      <c r="BN277" s="6"/>
      <c r="BO277" s="29"/>
      <c r="BP277" s="1"/>
      <c r="BQ277" s="1"/>
      <c r="BR277" s="29"/>
      <c r="BS277" s="1"/>
      <c r="BT277" s="1"/>
      <c r="BU277" s="29"/>
      <c r="BV277" s="1"/>
      <c r="BW277" s="1"/>
      <c r="BX277" s="29"/>
      <c r="BY277" s="1"/>
      <c r="BZ277" s="1"/>
      <c r="CA277" s="29"/>
      <c r="CB277" s="1"/>
      <c r="CC277" s="1"/>
      <c r="CD277" s="29"/>
      <c r="CE277" s="1"/>
      <c r="CF277" s="1"/>
      <c r="CG277" s="29"/>
      <c r="CH277" s="1"/>
      <c r="CI277" s="1"/>
      <c r="CJ277" s="29"/>
      <c r="CK277" s="1"/>
      <c r="CL277" s="1"/>
      <c r="CM277" s="29"/>
      <c r="CN277" s="1"/>
      <c r="CO277" s="1"/>
      <c r="CP277" s="29"/>
      <c r="CQ277" s="1"/>
      <c r="CR277" s="1"/>
      <c r="CS277" s="29"/>
      <c r="CT277" s="1"/>
      <c r="CU277" s="1"/>
      <c r="CV277" s="29"/>
      <c r="CW277" s="1"/>
      <c r="CX277" s="1"/>
      <c r="CY277" s="29"/>
      <c r="CZ277" s="1"/>
      <c r="DA277" s="1"/>
      <c r="DB277" s="29"/>
      <c r="DC277" s="1"/>
      <c r="DD277" s="1"/>
      <c r="DE277" s="29"/>
      <c r="DF277" s="1"/>
      <c r="DG277" s="1"/>
      <c r="DH277" s="29"/>
      <c r="DI277" s="1"/>
      <c r="DJ277" s="1"/>
      <c r="DK277" s="29"/>
      <c r="DL277" s="1"/>
      <c r="DM277" s="1"/>
      <c r="DN277" s="29"/>
      <c r="DO277" s="1"/>
      <c r="DP277" s="1"/>
      <c r="DQ277" s="29"/>
      <c r="DR277" s="1"/>
      <c r="DS277" s="1"/>
      <c r="DT277" s="29"/>
      <c r="DU277" s="1"/>
      <c r="DV277" s="1"/>
      <c r="DW277" s="29"/>
      <c r="DX277" s="1"/>
      <c r="DY277" s="1"/>
      <c r="DZ277" s="29"/>
      <c r="EA277" s="1"/>
      <c r="EB277" s="1"/>
      <c r="EC277" s="29"/>
      <c r="ED277" s="1"/>
      <c r="EE277" s="1"/>
      <c r="EF277" s="29"/>
      <c r="EG277" s="1"/>
      <c r="EH277" s="1"/>
      <c r="EI277" s="29"/>
      <c r="EJ277" s="1"/>
      <c r="EK277" s="1"/>
      <c r="EL277" s="29"/>
      <c r="EM277" s="1"/>
      <c r="EN277" s="1"/>
      <c r="EO277" s="29"/>
      <c r="EP277" s="1"/>
      <c r="EQ277" s="1"/>
      <c r="ER277" s="29"/>
      <c r="ES277" s="1"/>
      <c r="ET277" s="33"/>
      <c r="EU277" s="29"/>
      <c r="EV277" s="1"/>
      <c r="EW277" s="1"/>
      <c r="EX277" s="29"/>
      <c r="EY277" s="1"/>
      <c r="EZ277" s="1"/>
      <c r="FA277" s="29"/>
      <c r="FB277" s="1"/>
      <c r="FC277" s="1"/>
      <c r="FD277" s="29"/>
      <c r="FE277" s="1"/>
      <c r="FF277" s="1"/>
      <c r="FG277" s="29"/>
      <c r="FH277" s="1"/>
      <c r="FI277" s="1"/>
      <c r="FJ277" s="29"/>
      <c r="FK277" s="1"/>
      <c r="FL277" s="1"/>
      <c r="FM277" s="29"/>
      <c r="FN277" s="1"/>
      <c r="FO277" s="1"/>
      <c r="FP277" s="29"/>
      <c r="FQ277" s="1"/>
      <c r="FR277" s="1"/>
      <c r="FS277" s="29"/>
      <c r="FT277" s="1"/>
      <c r="FU277" s="1"/>
      <c r="FV277" s="29"/>
      <c r="FW277" s="1"/>
      <c r="FX277" s="1"/>
      <c r="FY277" s="29"/>
      <c r="FZ277" s="1"/>
      <c r="GA277" s="1"/>
      <c r="GB277" s="29"/>
      <c r="GC277" s="1"/>
      <c r="GD277" s="1"/>
      <c r="GE277" s="29"/>
      <c r="GF277" s="1"/>
      <c r="GG277" s="1"/>
      <c r="GH277" s="29"/>
      <c r="GI277" s="1"/>
      <c r="GJ277" s="1"/>
      <c r="GK277" s="29"/>
      <c r="GL277" s="1"/>
      <c r="GM277" s="1"/>
      <c r="GN277" s="29"/>
      <c r="GO277" s="1"/>
      <c r="GP277" s="1"/>
      <c r="GQ277" s="29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</row>
    <row r="278" spans="1:417" s="267" customFormat="1">
      <c r="A278" s="28"/>
      <c r="B278" s="27"/>
      <c r="C278" s="15"/>
      <c r="D278" s="41"/>
      <c r="E278" s="25"/>
      <c r="F278" s="33"/>
      <c r="G278" s="144"/>
      <c r="H278" s="144"/>
      <c r="I278" s="99"/>
      <c r="J278" s="145"/>
      <c r="K278" s="128"/>
      <c r="L278" s="158"/>
      <c r="M278" s="21"/>
      <c r="N278" s="128"/>
      <c r="O278" s="148"/>
      <c r="P278" s="21"/>
      <c r="Q278" s="128"/>
      <c r="R278" s="148"/>
      <c r="S278" s="21"/>
      <c r="T278" s="128"/>
      <c r="U278" s="148"/>
      <c r="V278" s="63"/>
      <c r="W278" s="10"/>
      <c r="X278" s="148"/>
      <c r="Y278" s="11"/>
      <c r="Z278" s="21"/>
      <c r="AA278" s="149"/>
      <c r="AB278" s="11"/>
      <c r="AC278" s="21"/>
      <c r="AD278" s="129"/>
      <c r="AE278" s="13"/>
      <c r="AF278" s="21"/>
      <c r="AG278" s="129"/>
      <c r="AH278" s="13"/>
      <c r="AI278" s="21"/>
      <c r="AJ278" s="129"/>
      <c r="AK278" s="13"/>
      <c r="AL278" s="21"/>
      <c r="AM278" s="129"/>
      <c r="AN278" s="13"/>
      <c r="AO278" s="21"/>
      <c r="AP278" s="129"/>
      <c r="AQ278" s="11"/>
      <c r="AR278" s="21"/>
      <c r="AS278" s="129"/>
      <c r="AT278" s="11"/>
      <c r="AU278" s="21"/>
      <c r="AV278" s="140"/>
      <c r="AW278" s="11"/>
      <c r="AX278" s="21"/>
      <c r="AY278" s="140"/>
      <c r="AZ278" s="11"/>
      <c r="BA278" s="4"/>
      <c r="BB278" s="6"/>
      <c r="BC278" s="11"/>
      <c r="BD278" s="4"/>
      <c r="BE278" s="6"/>
      <c r="BF278" s="11"/>
      <c r="BG278" s="7"/>
      <c r="BH278" s="6"/>
      <c r="BI278" s="8"/>
      <c r="BJ278" s="1"/>
      <c r="BK278" s="1"/>
      <c r="BL278" s="8"/>
      <c r="BM278" s="1"/>
      <c r="BN278" s="1"/>
      <c r="BO278" s="29"/>
      <c r="BP278" s="1"/>
      <c r="BQ278" s="1"/>
      <c r="BR278" s="29"/>
      <c r="BS278" s="1"/>
      <c r="BT278" s="1"/>
      <c r="BU278" s="29"/>
      <c r="BV278" s="1"/>
      <c r="BW278" s="1"/>
      <c r="BX278" s="29"/>
      <c r="BY278" s="1"/>
      <c r="BZ278" s="1"/>
      <c r="CA278" s="29"/>
      <c r="CB278" s="1"/>
      <c r="CC278" s="1"/>
      <c r="CD278" s="29"/>
      <c r="CE278" s="1"/>
      <c r="CF278" s="1"/>
      <c r="CG278" s="29"/>
      <c r="CH278" s="1"/>
      <c r="CI278" s="1"/>
      <c r="CJ278" s="29"/>
      <c r="CK278" s="1"/>
      <c r="CL278" s="1"/>
      <c r="CM278" s="29"/>
      <c r="CN278" s="1"/>
      <c r="CO278" s="1"/>
      <c r="CP278" s="29"/>
      <c r="CQ278" s="1"/>
      <c r="CR278" s="1"/>
      <c r="CS278" s="29"/>
      <c r="CT278" s="1"/>
      <c r="CU278" s="1"/>
      <c r="CV278" s="29"/>
      <c r="CW278" s="1"/>
      <c r="CX278" s="1"/>
      <c r="CY278" s="29"/>
      <c r="CZ278" s="1"/>
      <c r="DA278" s="1"/>
      <c r="DB278" s="29"/>
      <c r="DC278" s="1"/>
      <c r="DD278" s="1"/>
      <c r="DE278" s="29"/>
      <c r="DF278" s="1"/>
      <c r="DG278" s="1"/>
      <c r="DH278" s="29"/>
      <c r="DI278" s="1"/>
      <c r="DJ278" s="1"/>
      <c r="DK278" s="29"/>
      <c r="DL278" s="1"/>
      <c r="DM278" s="1"/>
      <c r="DN278" s="29"/>
      <c r="DO278" s="1"/>
      <c r="DP278" s="1"/>
      <c r="DQ278" s="29"/>
      <c r="DR278" s="1"/>
      <c r="DS278" s="1"/>
      <c r="DT278" s="29"/>
      <c r="DU278" s="1"/>
      <c r="DV278" s="1"/>
      <c r="DW278" s="29"/>
      <c r="DX278" s="1"/>
      <c r="DY278" s="1"/>
      <c r="DZ278" s="29"/>
      <c r="EA278" s="1"/>
      <c r="EB278" s="1"/>
      <c r="EC278" s="29"/>
      <c r="ED278" s="1"/>
      <c r="EE278" s="1"/>
      <c r="EF278" s="29"/>
      <c r="EG278" s="1"/>
      <c r="EH278" s="1"/>
      <c r="EI278" s="29"/>
      <c r="EJ278" s="1"/>
      <c r="EK278" s="1"/>
      <c r="EL278" s="29"/>
      <c r="EM278" s="1"/>
      <c r="EN278" s="1"/>
      <c r="EO278" s="29"/>
      <c r="EP278" s="1"/>
      <c r="EQ278" s="1"/>
      <c r="ER278" s="29"/>
      <c r="ES278" s="1"/>
      <c r="ET278" s="1"/>
      <c r="EU278" s="29"/>
      <c r="EV278" s="1"/>
      <c r="EW278" s="1"/>
      <c r="EX278" s="29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</row>
    <row r="279" spans="1:417" s="267" customFormat="1">
      <c r="A279" s="23"/>
      <c r="B279" s="24"/>
      <c r="C279" s="15"/>
      <c r="D279" s="40"/>
      <c r="E279" s="5"/>
      <c r="F279" s="33"/>
      <c r="G279" s="144"/>
      <c r="H279" s="138"/>
      <c r="I279" s="98"/>
      <c r="J279" s="139"/>
      <c r="K279" s="130"/>
      <c r="L279" s="158"/>
      <c r="M279" s="11"/>
      <c r="N279" s="21"/>
      <c r="O279" s="148"/>
      <c r="P279" s="11"/>
      <c r="Q279" s="21"/>
      <c r="R279" s="148"/>
      <c r="S279" s="11"/>
      <c r="T279" s="21"/>
      <c r="U279" s="148"/>
      <c r="V279" s="11"/>
      <c r="W279" s="21"/>
      <c r="X279" s="148"/>
      <c r="Y279" s="11"/>
      <c r="Z279" s="21"/>
      <c r="AA279" s="148"/>
      <c r="AB279" s="11"/>
      <c r="AC279" s="21"/>
      <c r="AD279" s="129"/>
      <c r="AE279" s="13"/>
      <c r="AF279" s="21"/>
      <c r="AG279" s="129"/>
      <c r="AH279" s="13"/>
      <c r="AI279" s="21"/>
      <c r="AJ279" s="129"/>
      <c r="AK279" s="13"/>
      <c r="AL279" s="21"/>
      <c r="AM279" s="129"/>
      <c r="AN279" s="13"/>
      <c r="AO279" s="21"/>
      <c r="AP279" s="129"/>
      <c r="AQ279" s="13"/>
      <c r="AR279" s="21"/>
      <c r="AS279" s="129"/>
      <c r="AT279" s="13"/>
      <c r="AU279" s="4"/>
      <c r="AV279" s="6"/>
      <c r="AW279" s="13"/>
      <c r="AX279" s="4"/>
      <c r="AY279" s="6"/>
      <c r="AZ279" s="13"/>
      <c r="BA279" s="7"/>
      <c r="BB279" s="6"/>
      <c r="BC279" s="29"/>
      <c r="BD279" s="1"/>
      <c r="BE279" s="1"/>
      <c r="BF279" s="29"/>
      <c r="BG279" s="1"/>
      <c r="BH279" s="1"/>
      <c r="BI279" s="29"/>
      <c r="BJ279" s="1"/>
      <c r="BK279" s="1"/>
      <c r="BL279" s="29"/>
      <c r="BM279" s="1"/>
      <c r="BN279" s="1"/>
      <c r="BO279" s="29"/>
      <c r="BP279" s="1"/>
      <c r="BQ279" s="1"/>
      <c r="BR279" s="29"/>
      <c r="BS279" s="1"/>
      <c r="BT279" s="1"/>
      <c r="BU279" s="29"/>
      <c r="BV279" s="1"/>
      <c r="BW279" s="1"/>
      <c r="BX279" s="29"/>
      <c r="BY279" s="1"/>
      <c r="BZ279" s="1"/>
      <c r="CA279" s="29"/>
      <c r="CB279" s="1"/>
      <c r="CC279" s="1"/>
      <c r="CD279" s="29"/>
      <c r="CE279" s="1"/>
      <c r="CF279" s="1"/>
      <c r="CG279" s="29"/>
      <c r="CH279" s="1"/>
      <c r="CI279" s="1"/>
      <c r="CJ279" s="29"/>
      <c r="CK279" s="1"/>
      <c r="CL279" s="1"/>
      <c r="CM279" s="29"/>
      <c r="CN279" s="1"/>
      <c r="CO279" s="1"/>
      <c r="CP279" s="29"/>
      <c r="CQ279" s="1"/>
      <c r="CR279" s="1"/>
      <c r="CS279" s="29"/>
      <c r="CT279" s="1"/>
      <c r="CU279" s="1"/>
      <c r="CV279" s="29"/>
      <c r="CW279" s="1"/>
      <c r="CX279" s="1"/>
      <c r="CY279" s="29"/>
      <c r="CZ279" s="1"/>
      <c r="DA279" s="1"/>
      <c r="DB279" s="29"/>
      <c r="DC279" s="1"/>
      <c r="DD279" s="1"/>
      <c r="DE279" s="29"/>
      <c r="DF279" s="1"/>
      <c r="DG279" s="1"/>
      <c r="DH279" s="29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</row>
    <row r="280" spans="1:417" s="267" customFormat="1">
      <c r="A280" s="23"/>
      <c r="B280" s="24"/>
      <c r="C280" s="15"/>
      <c r="D280" s="40"/>
      <c r="E280" s="5"/>
      <c r="F280" s="33"/>
      <c r="G280" s="144"/>
      <c r="H280" s="138"/>
      <c r="I280" s="98"/>
      <c r="J280" s="139"/>
      <c r="K280" s="130"/>
      <c r="L280" s="158"/>
      <c r="M280" s="11"/>
      <c r="N280" s="21"/>
      <c r="O280" s="148"/>
      <c r="P280" s="11"/>
      <c r="Q280" s="21"/>
      <c r="R280" s="148"/>
      <c r="S280" s="11"/>
      <c r="T280" s="21"/>
      <c r="U280" s="148"/>
      <c r="V280" s="11"/>
      <c r="W280" s="21"/>
      <c r="X280" s="148"/>
      <c r="Y280" s="11"/>
      <c r="Z280" s="21"/>
      <c r="AA280" s="148"/>
      <c r="AB280" s="11"/>
      <c r="AC280" s="21"/>
      <c r="AD280" s="129"/>
      <c r="AE280" s="13"/>
      <c r="AF280" s="21"/>
      <c r="AG280" s="129"/>
      <c r="AH280" s="13"/>
      <c r="AI280" s="4"/>
      <c r="AJ280" s="6"/>
      <c r="AK280" s="13"/>
      <c r="AL280" s="4"/>
      <c r="AM280" s="6"/>
      <c r="AN280" s="13"/>
      <c r="AO280" s="4"/>
      <c r="AP280" s="6"/>
      <c r="AQ280" s="13"/>
      <c r="AR280" s="4"/>
      <c r="AS280" s="6"/>
      <c r="AT280" s="13"/>
      <c r="AU280" s="4"/>
      <c r="AV280" s="6"/>
      <c r="AW280" s="13"/>
      <c r="AX280" s="4"/>
      <c r="AY280" s="6"/>
      <c r="AZ280" s="13"/>
      <c r="BA280" s="7"/>
      <c r="BB280" s="6"/>
      <c r="BC280" s="29"/>
      <c r="BD280" s="1"/>
      <c r="BE280" s="1"/>
      <c r="BF280" s="29"/>
      <c r="BG280" s="1"/>
      <c r="BH280" s="1"/>
      <c r="BI280" s="29"/>
      <c r="BJ280" s="1"/>
      <c r="BK280" s="1"/>
      <c r="BL280" s="29"/>
      <c r="BM280" s="1"/>
      <c r="BN280" s="1"/>
      <c r="BO280" s="29"/>
      <c r="BP280" s="1"/>
      <c r="BQ280" s="1"/>
      <c r="BR280" s="29"/>
      <c r="BS280" s="1"/>
      <c r="BT280" s="1"/>
      <c r="BU280" s="29"/>
      <c r="BV280" s="1"/>
      <c r="BW280" s="1"/>
      <c r="BX280" s="29"/>
      <c r="BY280" s="1"/>
      <c r="BZ280" s="1"/>
      <c r="CA280" s="29"/>
      <c r="CB280" s="1"/>
      <c r="CC280" s="1"/>
      <c r="CD280" s="29"/>
      <c r="CE280" s="1"/>
      <c r="CF280" s="1"/>
      <c r="CG280" s="29"/>
      <c r="CH280" s="1"/>
      <c r="CI280" s="1"/>
      <c r="CJ280" s="29"/>
      <c r="CK280" s="1"/>
      <c r="CL280" s="1"/>
      <c r="CM280" s="29"/>
      <c r="CN280" s="1"/>
      <c r="CO280" s="1"/>
      <c r="CP280" s="29"/>
      <c r="CQ280" s="1"/>
      <c r="CR280" s="1"/>
      <c r="CS280" s="29"/>
      <c r="CT280" s="1"/>
      <c r="CU280" s="1"/>
      <c r="CV280" s="29"/>
      <c r="CW280" s="1"/>
      <c r="CX280" s="1"/>
      <c r="CY280" s="29"/>
      <c r="CZ280" s="1"/>
      <c r="DA280" s="1"/>
      <c r="DB280" s="29"/>
      <c r="DC280" s="1"/>
      <c r="DD280" s="1"/>
      <c r="DE280" s="29"/>
      <c r="DF280" s="1"/>
      <c r="DG280" s="1"/>
      <c r="DH280" s="29"/>
      <c r="DI280" s="1"/>
      <c r="DJ280" s="1"/>
      <c r="DK280" s="8"/>
      <c r="DL280" s="1"/>
      <c r="DM280" s="1"/>
      <c r="DN280" s="8"/>
      <c r="DO280" s="1"/>
      <c r="DP280" s="1"/>
      <c r="DQ280" s="8"/>
      <c r="DR280" s="1"/>
      <c r="DS280" s="1"/>
      <c r="DT280" s="8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</row>
    <row r="281" spans="1:417" s="267" customFormat="1">
      <c r="A281" s="23"/>
      <c r="B281" s="24"/>
      <c r="C281" s="15"/>
      <c r="D281" s="40"/>
      <c r="E281" s="5"/>
      <c r="F281" s="541"/>
      <c r="G281" s="144"/>
      <c r="H281" s="138"/>
      <c r="I281" s="57"/>
      <c r="J281" s="139"/>
      <c r="K281" s="130"/>
      <c r="L281" s="158"/>
      <c r="M281" s="21"/>
      <c r="N281" s="128"/>
      <c r="O281" s="148"/>
      <c r="P281" s="21"/>
      <c r="Q281" s="128"/>
      <c r="R281" s="148"/>
      <c r="S281" s="21"/>
      <c r="T281" s="128"/>
      <c r="U281" s="148"/>
      <c r="V281" s="21"/>
      <c r="W281" s="128"/>
      <c r="X281" s="148"/>
      <c r="Y281" s="21"/>
      <c r="Z281" s="128"/>
      <c r="AA281" s="148"/>
      <c r="AB281" s="21"/>
      <c r="AC281" s="128"/>
      <c r="AD281" s="148"/>
      <c r="AE281" s="21"/>
      <c r="AF281" s="128"/>
      <c r="AG281" s="129"/>
      <c r="AH281" s="14"/>
      <c r="AI281" s="128"/>
      <c r="AJ281" s="129"/>
      <c r="AK281" s="14"/>
      <c r="AL281" s="128"/>
      <c r="AM281" s="129"/>
      <c r="AN281" s="14"/>
      <c r="AO281" s="128"/>
      <c r="AP281" s="129"/>
      <c r="AQ281" s="14"/>
      <c r="AR281" s="128"/>
      <c r="AS281" s="129"/>
      <c r="AT281" s="13"/>
      <c r="AU281" s="4"/>
      <c r="AV281" s="6"/>
      <c r="AW281" s="13"/>
      <c r="AX281" s="4"/>
      <c r="AY281" s="6"/>
      <c r="AZ281" s="13"/>
      <c r="BA281" s="4"/>
      <c r="BB281" s="6"/>
      <c r="BC281" s="13"/>
      <c r="BD281" s="7"/>
      <c r="BE281" s="6"/>
      <c r="BF281" s="29"/>
      <c r="BG281" s="1"/>
      <c r="BH281" s="1"/>
      <c r="BI281" s="29"/>
      <c r="BJ281" s="1"/>
      <c r="BK281" s="1"/>
      <c r="BL281" s="29"/>
      <c r="BM281" s="1"/>
      <c r="BN281" s="1"/>
      <c r="BO281" s="29"/>
      <c r="BP281" s="1"/>
      <c r="BQ281" s="1"/>
      <c r="BR281" s="29"/>
      <c r="BS281" s="1"/>
      <c r="BT281" s="1"/>
      <c r="BU281" s="29"/>
      <c r="BV281" s="1"/>
      <c r="BW281" s="1"/>
      <c r="BX281" s="29"/>
      <c r="BY281" s="1"/>
      <c r="BZ281" s="1"/>
      <c r="CA281" s="29"/>
      <c r="CB281" s="1"/>
      <c r="CC281" s="1"/>
      <c r="CD281" s="29"/>
      <c r="CE281" s="1"/>
      <c r="CF281" s="1"/>
      <c r="CG281" s="29"/>
      <c r="CH281" s="1"/>
      <c r="CI281" s="1"/>
      <c r="CJ281" s="29"/>
      <c r="CK281" s="1"/>
      <c r="CL281" s="1"/>
      <c r="CM281" s="29"/>
      <c r="CN281" s="1"/>
      <c r="CO281" s="1"/>
      <c r="CP281" s="29"/>
      <c r="CQ281" s="1"/>
      <c r="CR281" s="1"/>
      <c r="CS281" s="29"/>
      <c r="CT281" s="1"/>
      <c r="CU281" s="1"/>
      <c r="CV281" s="29"/>
      <c r="CW281" s="1"/>
      <c r="CX281" s="1"/>
      <c r="CY281" s="29"/>
      <c r="CZ281" s="1"/>
      <c r="DA281" s="1"/>
      <c r="DB281" s="29"/>
      <c r="DC281" s="1"/>
      <c r="DD281" s="1"/>
      <c r="DE281" s="29"/>
      <c r="DF281" s="1"/>
      <c r="DG281" s="1"/>
      <c r="DH281" s="29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</row>
    <row r="282" spans="1:417" s="267" customFormat="1">
      <c r="A282" s="23"/>
      <c r="B282" s="24"/>
      <c r="C282" s="15"/>
      <c r="D282" s="40"/>
      <c r="E282" s="5"/>
      <c r="F282" s="541"/>
      <c r="G282" s="144"/>
      <c r="H282" s="138"/>
      <c r="I282" s="57"/>
      <c r="J282" s="139"/>
      <c r="K282" s="130"/>
      <c r="L282" s="158"/>
      <c r="M282" s="21"/>
      <c r="N282" s="128"/>
      <c r="O282" s="148"/>
      <c r="P282" s="21"/>
      <c r="Q282" s="128"/>
      <c r="R282" s="148"/>
      <c r="S282" s="21"/>
      <c r="T282" s="128"/>
      <c r="U282" s="148"/>
      <c r="V282" s="21"/>
      <c r="W282" s="128"/>
      <c r="X282" s="148"/>
      <c r="Y282" s="21"/>
      <c r="Z282" s="128"/>
      <c r="AA282" s="148"/>
      <c r="AB282" s="21"/>
      <c r="AC282" s="128"/>
      <c r="AD282" s="129"/>
      <c r="AE282" s="14"/>
      <c r="AF282" s="128"/>
      <c r="AG282" s="129"/>
      <c r="AH282" s="14"/>
      <c r="AI282" s="128"/>
      <c r="AJ282" s="129"/>
      <c r="AK282" s="13"/>
      <c r="AL282" s="4"/>
      <c r="AM282" s="6"/>
      <c r="AN282" s="13"/>
      <c r="AO282" s="4"/>
      <c r="AP282" s="6"/>
      <c r="AQ282" s="13"/>
      <c r="AR282" s="4"/>
      <c r="AS282" s="6"/>
      <c r="AT282" s="13"/>
      <c r="AU282" s="4"/>
      <c r="AV282" s="6"/>
      <c r="AW282" s="13"/>
      <c r="AX282" s="4"/>
      <c r="AY282" s="6"/>
      <c r="AZ282" s="13"/>
      <c r="BA282" s="4"/>
      <c r="BB282" s="6"/>
      <c r="BC282" s="13"/>
      <c r="BD282" s="7"/>
      <c r="BE282" s="6"/>
      <c r="BF282" s="29"/>
      <c r="BG282" s="1"/>
      <c r="BH282" s="1"/>
      <c r="BI282" s="29"/>
      <c r="BJ282" s="1"/>
      <c r="BK282" s="1"/>
      <c r="BL282" s="29"/>
      <c r="BM282" s="1"/>
      <c r="BN282" s="1"/>
      <c r="BO282" s="29"/>
      <c r="BP282" s="1"/>
      <c r="BQ282" s="1"/>
      <c r="BR282" s="29"/>
      <c r="BS282" s="1"/>
      <c r="BT282" s="1"/>
      <c r="BU282" s="29"/>
      <c r="BV282" s="1"/>
      <c r="BW282" s="1"/>
      <c r="BX282" s="29"/>
      <c r="BY282" s="1"/>
      <c r="BZ282" s="1"/>
      <c r="CA282" s="29"/>
      <c r="CB282" s="1"/>
      <c r="CC282" s="1"/>
      <c r="CD282" s="29"/>
      <c r="CE282" s="1"/>
      <c r="CF282" s="1"/>
      <c r="CG282" s="29"/>
      <c r="CH282" s="1"/>
      <c r="CI282" s="1"/>
      <c r="CJ282" s="29"/>
      <c r="CK282" s="1"/>
      <c r="CL282" s="1"/>
      <c r="CM282" s="29"/>
      <c r="CN282" s="1"/>
      <c r="CO282" s="1"/>
      <c r="CP282" s="29"/>
      <c r="CQ282" s="1"/>
      <c r="CR282" s="1"/>
      <c r="CS282" s="29"/>
      <c r="CT282" s="1"/>
      <c r="CU282" s="1"/>
      <c r="CV282" s="29"/>
      <c r="CW282" s="1"/>
      <c r="CX282" s="1"/>
      <c r="CY282" s="29"/>
      <c r="CZ282" s="1"/>
      <c r="DA282" s="1"/>
      <c r="DB282" s="29"/>
      <c r="DC282" s="1"/>
      <c r="DD282" s="1"/>
      <c r="DE282" s="29"/>
      <c r="DF282" s="1"/>
      <c r="DG282" s="1"/>
      <c r="DH282" s="29"/>
      <c r="DI282" s="1"/>
      <c r="DJ282" s="1"/>
      <c r="DK282" s="8"/>
      <c r="DL282" s="1"/>
      <c r="DM282" s="1"/>
      <c r="DN282" s="8"/>
      <c r="DO282" s="1"/>
      <c r="DP282" s="1"/>
      <c r="DQ282" s="8"/>
      <c r="DR282" s="1"/>
      <c r="DS282" s="1"/>
      <c r="DT282" s="8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</row>
    <row r="283" spans="1:417" s="267" customFormat="1">
      <c r="A283" s="23"/>
      <c r="B283" s="24"/>
      <c r="C283" s="15"/>
      <c r="D283" s="117"/>
      <c r="E283" s="5"/>
      <c r="F283" s="508"/>
      <c r="G283" s="144"/>
      <c r="H283" s="138"/>
      <c r="I283" s="57"/>
      <c r="J283" s="139"/>
      <c r="K283" s="130"/>
      <c r="L283" s="158"/>
      <c r="M283" s="21"/>
      <c r="N283" s="128"/>
      <c r="O283" s="148"/>
      <c r="P283" s="21"/>
      <c r="Q283" s="128"/>
      <c r="R283" s="148"/>
      <c r="S283" s="21"/>
      <c r="T283" s="128"/>
      <c r="U283" s="148"/>
      <c r="V283" s="21"/>
      <c r="W283" s="128"/>
      <c r="X283" s="148"/>
      <c r="Y283" s="21"/>
      <c r="Z283" s="128"/>
      <c r="AA283" s="148"/>
      <c r="AB283" s="21"/>
      <c r="AC283" s="128"/>
      <c r="AD283" s="129"/>
      <c r="AE283" s="14"/>
      <c r="AF283" s="128"/>
      <c r="AG283" s="129"/>
      <c r="AH283" s="14"/>
      <c r="AI283" s="128"/>
      <c r="AJ283" s="129"/>
      <c r="AK283" s="14"/>
      <c r="AL283" s="128"/>
      <c r="AM283" s="129"/>
      <c r="AN283" s="14"/>
      <c r="AO283" s="128"/>
      <c r="AP283" s="129"/>
      <c r="AQ283" s="14"/>
      <c r="AR283" s="128"/>
      <c r="AS283" s="129"/>
      <c r="AT283" s="14"/>
      <c r="AU283" s="128"/>
      <c r="AV283" s="129"/>
      <c r="AW283" s="46"/>
      <c r="AX283" s="21"/>
      <c r="AY283" s="129"/>
      <c r="AZ283" s="13"/>
      <c r="BA283" s="4"/>
      <c r="BB283" s="129"/>
      <c r="BC283" s="13"/>
      <c r="BD283" s="4"/>
      <c r="BE283" s="22"/>
      <c r="BF283" s="29"/>
      <c r="BG283" s="1"/>
      <c r="BH283" s="8"/>
      <c r="BI283" s="29"/>
      <c r="BJ283" s="1"/>
      <c r="BK283" s="8"/>
      <c r="BL283" s="29"/>
      <c r="BM283" s="1"/>
      <c r="BN283" s="1"/>
      <c r="BO283" s="29"/>
      <c r="BP283" s="1"/>
      <c r="BQ283" s="1"/>
      <c r="BR283" s="29"/>
      <c r="BS283" s="1"/>
      <c r="BT283" s="1"/>
      <c r="BU283" s="29"/>
      <c r="BV283" s="1"/>
      <c r="BW283" s="1"/>
      <c r="BX283" s="29"/>
      <c r="BY283" s="1"/>
      <c r="BZ283" s="1"/>
      <c r="CA283" s="29"/>
      <c r="CB283" s="1"/>
      <c r="CC283" s="1"/>
      <c r="CD283" s="29"/>
      <c r="CE283" s="1"/>
      <c r="CF283" s="1"/>
      <c r="CG283" s="29"/>
      <c r="CH283" s="1"/>
      <c r="CI283" s="1"/>
      <c r="CJ283" s="29"/>
      <c r="CK283" s="1"/>
      <c r="CL283" s="1"/>
      <c r="CM283" s="29"/>
      <c r="CN283" s="1"/>
      <c r="CO283" s="1"/>
      <c r="CP283" s="29"/>
      <c r="CQ283" s="1"/>
      <c r="CR283" s="1"/>
      <c r="CS283" s="29"/>
      <c r="CT283" s="1"/>
      <c r="CU283" s="1"/>
      <c r="CV283" s="29"/>
      <c r="CW283" s="1"/>
      <c r="CX283" s="1"/>
      <c r="CY283" s="29"/>
      <c r="CZ283" s="1"/>
      <c r="DA283" s="1"/>
      <c r="DB283" s="29"/>
      <c r="DC283" s="1"/>
      <c r="DD283" s="1"/>
      <c r="DE283" s="29"/>
      <c r="DF283" s="1"/>
      <c r="DG283" s="1"/>
      <c r="DH283" s="29"/>
      <c r="DI283" s="1"/>
      <c r="DJ283" s="1"/>
      <c r="DK283" s="8"/>
      <c r="DL283" s="1"/>
      <c r="DM283" s="1"/>
      <c r="DN283" s="8"/>
      <c r="DO283" s="1"/>
      <c r="DP283" s="1"/>
      <c r="DQ283" s="8"/>
      <c r="DR283" s="1"/>
      <c r="DS283" s="1"/>
      <c r="DT283" s="8"/>
      <c r="DU283" s="1"/>
      <c r="DV283" s="1"/>
      <c r="DW283" s="8"/>
      <c r="DX283" s="1"/>
      <c r="DY283" s="1"/>
      <c r="DZ283" s="8"/>
      <c r="EA283" s="1"/>
      <c r="EB283" s="1"/>
      <c r="EC283" s="8"/>
      <c r="ED283" s="1"/>
      <c r="EE283" s="1"/>
      <c r="EF283" s="8"/>
      <c r="EG283" s="1"/>
      <c r="EH283" s="1"/>
      <c r="EI283" s="8"/>
      <c r="EJ283" s="1"/>
      <c r="EK283" s="1"/>
      <c r="EL283" s="8"/>
      <c r="EM283" s="1"/>
      <c r="EN283" s="1"/>
      <c r="EO283" s="8"/>
      <c r="EP283" s="1"/>
      <c r="EQ283" s="1"/>
      <c r="ER283" s="8"/>
      <c r="ES283" s="1"/>
      <c r="ET283" s="8"/>
      <c r="EU283" s="8"/>
      <c r="EV283" s="1"/>
      <c r="EW283" s="1"/>
      <c r="EX283" s="8"/>
      <c r="EY283" s="1"/>
      <c r="EZ283" s="1"/>
      <c r="FA283" s="8"/>
      <c r="FB283" s="1"/>
      <c r="FC283" s="1"/>
      <c r="FD283" s="8"/>
      <c r="FE283" s="1"/>
      <c r="FF283" s="1"/>
      <c r="FG283" s="8"/>
      <c r="FH283" s="1"/>
      <c r="FI283" s="1"/>
      <c r="FJ283" s="8"/>
      <c r="FK283" s="1"/>
      <c r="FL283" s="1"/>
      <c r="FM283" s="8"/>
      <c r="FN283" s="1"/>
      <c r="FO283" s="1"/>
      <c r="FP283" s="8"/>
      <c r="FQ283" s="1"/>
      <c r="FR283" s="1"/>
      <c r="FS283" s="8"/>
      <c r="FT283" s="1"/>
      <c r="FU283" s="1"/>
      <c r="FV283" s="8"/>
      <c r="FW283" s="1"/>
      <c r="FX283" s="1"/>
      <c r="FY283" s="8"/>
      <c r="FZ283" s="1"/>
      <c r="GA283" s="1"/>
      <c r="GB283" s="8"/>
      <c r="GC283" s="1"/>
      <c r="GD283" s="1"/>
      <c r="GE283" s="8"/>
      <c r="GF283" s="1"/>
      <c r="GG283" s="1"/>
      <c r="GH283" s="8"/>
      <c r="GI283" s="1"/>
      <c r="GJ283" s="1"/>
      <c r="GK283" s="8"/>
      <c r="GL283" s="1"/>
      <c r="GM283" s="1"/>
      <c r="GN283" s="8"/>
      <c r="GO283" s="1"/>
      <c r="GP283" s="1"/>
      <c r="GQ283" s="8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</row>
    <row r="284" spans="1:417" s="267" customFormat="1">
      <c r="A284" s="23"/>
      <c r="B284" s="24"/>
      <c r="C284" s="15"/>
      <c r="D284" s="40"/>
      <c r="E284" s="5"/>
      <c r="F284" s="541"/>
      <c r="G284" s="144"/>
      <c r="H284" s="138"/>
      <c r="I284" s="57"/>
      <c r="J284" s="139"/>
      <c r="K284" s="130"/>
      <c r="L284" s="158"/>
      <c r="M284" s="21"/>
      <c r="N284" s="128"/>
      <c r="O284" s="148"/>
      <c r="P284" s="21"/>
      <c r="Q284" s="128"/>
      <c r="R284" s="148"/>
      <c r="S284" s="21"/>
      <c r="T284" s="128"/>
      <c r="U284" s="148"/>
      <c r="V284" s="21"/>
      <c r="W284" s="128"/>
      <c r="X284" s="148"/>
      <c r="Y284" s="21"/>
      <c r="Z284" s="128"/>
      <c r="AA284" s="148"/>
      <c r="AB284" s="21"/>
      <c r="AC284" s="128"/>
      <c r="AD284" s="129"/>
      <c r="AE284" s="14"/>
      <c r="AF284" s="128"/>
      <c r="AG284" s="129"/>
      <c r="AH284" s="14"/>
      <c r="AI284" s="128"/>
      <c r="AJ284" s="129"/>
      <c r="AK284" s="13"/>
      <c r="AL284" s="4"/>
      <c r="AM284" s="6"/>
      <c r="AN284" s="13"/>
      <c r="AO284" s="4"/>
      <c r="AP284" s="6"/>
      <c r="AQ284" s="13"/>
      <c r="AR284" s="4"/>
      <c r="AS284" s="6"/>
      <c r="AT284" s="13"/>
      <c r="AU284" s="4"/>
      <c r="AV284" s="6"/>
      <c r="AW284" s="13"/>
      <c r="AX284" s="4"/>
      <c r="AY284" s="6"/>
      <c r="AZ284" s="13"/>
      <c r="BA284" s="4"/>
      <c r="BB284" s="6"/>
      <c r="BC284" s="13"/>
      <c r="BD284" s="7"/>
      <c r="BE284" s="6"/>
      <c r="BF284" s="29"/>
      <c r="BG284" s="1"/>
      <c r="BH284" s="1"/>
      <c r="BI284" s="29"/>
      <c r="BJ284" s="1"/>
      <c r="BK284" s="1"/>
      <c r="BL284" s="29"/>
      <c r="BM284" s="1"/>
      <c r="BN284" s="1"/>
      <c r="BO284" s="29"/>
      <c r="BP284" s="1"/>
      <c r="BQ284" s="1"/>
      <c r="BR284" s="29"/>
      <c r="BS284" s="1"/>
      <c r="BT284" s="1"/>
      <c r="BU284" s="29"/>
      <c r="BV284" s="1"/>
      <c r="BW284" s="1"/>
      <c r="BX284" s="29"/>
      <c r="BY284" s="1"/>
      <c r="BZ284" s="1"/>
      <c r="CA284" s="29"/>
      <c r="CB284" s="1"/>
      <c r="CC284" s="1"/>
      <c r="CD284" s="29"/>
      <c r="CE284" s="1"/>
      <c r="CF284" s="1"/>
      <c r="CG284" s="29"/>
      <c r="CH284" s="1"/>
      <c r="CI284" s="1"/>
      <c r="CJ284" s="29"/>
      <c r="CK284" s="1"/>
      <c r="CL284" s="1"/>
      <c r="CM284" s="29"/>
      <c r="CN284" s="1"/>
      <c r="CO284" s="1"/>
      <c r="CP284" s="29"/>
      <c r="CQ284" s="1"/>
      <c r="CR284" s="1"/>
      <c r="CS284" s="29"/>
      <c r="CT284" s="1"/>
      <c r="CU284" s="1"/>
      <c r="CV284" s="29"/>
      <c r="CW284" s="1"/>
      <c r="CX284" s="1"/>
      <c r="CY284" s="29"/>
      <c r="CZ284" s="1"/>
      <c r="DA284" s="1"/>
      <c r="DB284" s="29"/>
      <c r="DC284" s="1"/>
      <c r="DD284" s="1"/>
      <c r="DE284" s="29"/>
      <c r="DF284" s="1"/>
      <c r="DG284" s="1"/>
      <c r="DH284" s="29"/>
      <c r="DI284" s="1"/>
      <c r="DJ284" s="1"/>
      <c r="DK284" s="8"/>
      <c r="DL284" s="1"/>
      <c r="DM284" s="1"/>
      <c r="DN284" s="8"/>
      <c r="DO284" s="1"/>
      <c r="DP284" s="1"/>
      <c r="DQ284" s="8"/>
      <c r="DR284" s="1"/>
      <c r="DS284" s="1"/>
      <c r="DT284" s="8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OS284" s="28"/>
      <c r="OT284" s="28"/>
      <c r="OU284" s="28"/>
      <c r="OV284" s="28"/>
      <c r="OW284" s="28"/>
      <c r="OX284" s="28"/>
      <c r="OY284" s="28"/>
      <c r="OZ284" s="28"/>
      <c r="PA284" s="28"/>
    </row>
    <row r="285" spans="1:417" s="28" customFormat="1">
      <c r="A285" s="23"/>
      <c r="B285" s="24"/>
      <c r="C285" s="15"/>
      <c r="D285" s="40"/>
      <c r="E285" s="5"/>
      <c r="F285" s="541"/>
      <c r="G285" s="144"/>
      <c r="H285" s="138"/>
      <c r="I285" s="57"/>
      <c r="J285" s="139"/>
      <c r="K285" s="130"/>
      <c r="L285" s="158"/>
      <c r="M285" s="21"/>
      <c r="N285" s="128"/>
      <c r="O285" s="148"/>
      <c r="P285" s="21"/>
      <c r="Q285" s="128"/>
      <c r="R285" s="148"/>
      <c r="S285" s="21"/>
      <c r="T285" s="128"/>
      <c r="U285" s="148"/>
      <c r="V285" s="21"/>
      <c r="W285" s="128"/>
      <c r="X285" s="148"/>
      <c r="Y285" s="21"/>
      <c r="Z285" s="128"/>
      <c r="AA285" s="148"/>
      <c r="AB285" s="21"/>
      <c r="AC285" s="128"/>
      <c r="AD285" s="129"/>
      <c r="AE285" s="14"/>
      <c r="AF285" s="128"/>
      <c r="AG285" s="129"/>
      <c r="AH285" s="14"/>
      <c r="AI285" s="128"/>
      <c r="AJ285" s="129"/>
      <c r="AK285" s="13"/>
      <c r="AL285" s="4"/>
      <c r="AM285" s="6"/>
      <c r="AN285" s="13"/>
      <c r="AO285" s="4"/>
      <c r="AP285" s="6"/>
      <c r="AQ285" s="13"/>
      <c r="AR285" s="4"/>
      <c r="AS285" s="6"/>
      <c r="AT285" s="13"/>
      <c r="AU285" s="4"/>
      <c r="AV285" s="6"/>
      <c r="AW285" s="13"/>
      <c r="AX285" s="4"/>
      <c r="AY285" s="6"/>
      <c r="AZ285" s="13"/>
      <c r="BA285" s="4"/>
      <c r="BB285" s="6"/>
      <c r="BC285" s="13"/>
      <c r="BD285" s="7"/>
      <c r="BE285" s="6"/>
      <c r="BF285" s="29"/>
      <c r="BG285" s="1"/>
      <c r="BH285" s="1"/>
      <c r="BI285" s="29"/>
      <c r="BJ285" s="1"/>
      <c r="BK285" s="1"/>
      <c r="BL285" s="29"/>
      <c r="BM285" s="1"/>
      <c r="BN285" s="1"/>
      <c r="BO285" s="29"/>
      <c r="BP285" s="1"/>
      <c r="BQ285" s="1"/>
      <c r="BR285" s="29"/>
      <c r="BS285" s="1"/>
      <c r="BT285" s="1"/>
      <c r="BU285" s="29"/>
      <c r="BV285" s="1"/>
      <c r="BW285" s="1"/>
      <c r="BX285" s="29"/>
      <c r="BY285" s="1"/>
      <c r="BZ285" s="1"/>
      <c r="CA285" s="29"/>
      <c r="CB285" s="1"/>
      <c r="CC285" s="1"/>
      <c r="CD285" s="29"/>
      <c r="CE285" s="1"/>
      <c r="CF285" s="1"/>
      <c r="CG285" s="29"/>
      <c r="CH285" s="1"/>
      <c r="CI285" s="1"/>
      <c r="CJ285" s="29"/>
      <c r="CK285" s="1"/>
      <c r="CL285" s="1"/>
      <c r="CM285" s="29"/>
      <c r="CN285" s="1"/>
      <c r="CO285" s="1"/>
      <c r="CP285" s="29"/>
      <c r="CQ285" s="1"/>
      <c r="CR285" s="1"/>
      <c r="CS285" s="29"/>
      <c r="CT285" s="1"/>
      <c r="CU285" s="1"/>
      <c r="CV285" s="29"/>
      <c r="CW285" s="1"/>
      <c r="CX285" s="1"/>
      <c r="CY285" s="29"/>
      <c r="CZ285" s="1"/>
      <c r="DA285" s="1"/>
      <c r="DB285" s="29"/>
      <c r="DC285" s="1"/>
      <c r="DD285" s="1"/>
      <c r="DE285" s="29"/>
      <c r="DF285" s="1"/>
      <c r="DG285" s="1"/>
      <c r="DH285" s="29"/>
      <c r="DI285" s="1"/>
      <c r="DJ285" s="1"/>
      <c r="DK285" s="29"/>
      <c r="DL285" s="1"/>
      <c r="DM285" s="1"/>
      <c r="DN285" s="29"/>
      <c r="DO285" s="1"/>
      <c r="DP285" s="1"/>
      <c r="DQ285" s="29"/>
      <c r="DR285" s="1"/>
      <c r="DS285" s="1"/>
      <c r="DT285" s="29"/>
      <c r="DU285" s="1"/>
      <c r="DV285" s="1"/>
      <c r="DW285" s="8"/>
      <c r="DX285" s="1"/>
      <c r="DY285" s="1"/>
      <c r="DZ285" s="8"/>
      <c r="EA285" s="1"/>
      <c r="EB285" s="1"/>
      <c r="EC285" s="8"/>
      <c r="ED285" s="1"/>
      <c r="EE285" s="1"/>
      <c r="EF285" s="8"/>
      <c r="EG285" s="1"/>
      <c r="EH285" s="1"/>
      <c r="EI285" s="8"/>
      <c r="EJ285" s="1"/>
      <c r="EK285" s="1"/>
      <c r="EL285" s="8"/>
      <c r="EM285" s="1"/>
      <c r="EN285" s="1"/>
      <c r="EO285" s="8"/>
      <c r="EP285" s="1"/>
      <c r="EQ285" s="1"/>
      <c r="ER285" s="8"/>
      <c r="ES285" s="1"/>
      <c r="ET285" s="1"/>
      <c r="EU285" s="8"/>
      <c r="EV285" s="1"/>
      <c r="EW285" s="1"/>
      <c r="EX285" s="8"/>
      <c r="EY285" s="1"/>
      <c r="EZ285" s="1"/>
      <c r="FA285" s="8"/>
      <c r="FB285" s="1"/>
      <c r="FC285" s="1"/>
      <c r="FD285" s="8"/>
      <c r="FE285" s="1"/>
      <c r="FF285" s="1"/>
      <c r="FG285" s="8"/>
      <c r="FH285" s="1"/>
      <c r="FI285" s="1"/>
      <c r="FJ285" s="8"/>
      <c r="FK285" s="1"/>
      <c r="FL285" s="1"/>
      <c r="FM285" s="8"/>
      <c r="FN285" s="1"/>
      <c r="FO285" s="1"/>
      <c r="FP285" s="8"/>
      <c r="FQ285" s="1"/>
      <c r="FR285" s="1"/>
      <c r="FS285" s="8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267"/>
      <c r="KS285" s="267"/>
      <c r="KT285" s="267"/>
      <c r="KU285" s="267"/>
      <c r="KV285" s="267"/>
      <c r="KW285" s="267"/>
      <c r="KX285" s="267"/>
      <c r="KY285" s="267"/>
      <c r="KZ285" s="267"/>
      <c r="LA285" s="267"/>
      <c r="LB285" s="267"/>
      <c r="LC285" s="267"/>
      <c r="LD285" s="267"/>
      <c r="LE285" s="267"/>
      <c r="LF285" s="267"/>
      <c r="LG285" s="267"/>
      <c r="LH285" s="267"/>
      <c r="LI285" s="267"/>
      <c r="LJ285" s="267"/>
      <c r="LK285" s="267"/>
      <c r="LL285" s="267"/>
      <c r="LM285" s="267"/>
      <c r="LN285" s="267"/>
      <c r="LO285" s="267"/>
      <c r="LP285" s="267"/>
      <c r="LQ285" s="267"/>
      <c r="LR285" s="267"/>
      <c r="LS285" s="267"/>
      <c r="LT285" s="267"/>
      <c r="LU285" s="267"/>
      <c r="LV285" s="267"/>
      <c r="LW285" s="267"/>
      <c r="LX285" s="267"/>
      <c r="LY285" s="267"/>
      <c r="LZ285" s="267"/>
      <c r="MA285" s="267"/>
      <c r="MB285" s="267"/>
      <c r="MC285" s="267"/>
      <c r="MD285" s="267"/>
      <c r="ME285" s="267"/>
      <c r="MF285" s="267"/>
      <c r="MG285" s="267"/>
      <c r="MH285" s="267"/>
      <c r="MI285" s="267"/>
      <c r="MJ285" s="267"/>
      <c r="MK285" s="267"/>
      <c r="ML285" s="267"/>
      <c r="MM285" s="267"/>
      <c r="MN285" s="267"/>
      <c r="MO285" s="267"/>
      <c r="MP285" s="267"/>
      <c r="MQ285" s="267"/>
      <c r="MR285" s="267"/>
      <c r="MS285" s="267"/>
      <c r="MT285" s="267"/>
      <c r="MU285" s="267"/>
      <c r="MV285" s="267"/>
      <c r="MW285" s="267"/>
      <c r="MX285" s="267"/>
      <c r="MY285" s="267"/>
      <c r="MZ285" s="267"/>
      <c r="NA285" s="267"/>
      <c r="NB285" s="267"/>
      <c r="NC285" s="267"/>
      <c r="ND285" s="267"/>
      <c r="NE285" s="267"/>
    </row>
    <row r="286" spans="1:417" s="28" customFormat="1">
      <c r="A286" s="23"/>
      <c r="B286" s="24"/>
      <c r="C286" s="15"/>
      <c r="D286" s="40"/>
      <c r="E286" s="5"/>
      <c r="F286" s="33"/>
      <c r="G286" s="144"/>
      <c r="H286" s="138"/>
      <c r="I286" s="57"/>
      <c r="J286" s="139"/>
      <c r="K286" s="130"/>
      <c r="L286" s="158"/>
      <c r="M286" s="21"/>
      <c r="N286" s="128"/>
      <c r="O286" s="148"/>
      <c r="P286" s="21"/>
      <c r="Q286" s="128"/>
      <c r="R286" s="148"/>
      <c r="S286" s="21"/>
      <c r="T286" s="128"/>
      <c r="U286" s="148"/>
      <c r="V286" s="21"/>
      <c r="W286" s="128"/>
      <c r="X286" s="148"/>
      <c r="Y286" s="21"/>
      <c r="Z286" s="128"/>
      <c r="AA286" s="148"/>
      <c r="AB286" s="21"/>
      <c r="AC286" s="128"/>
      <c r="AD286" s="129"/>
      <c r="AE286" s="14"/>
      <c r="AF286" s="128"/>
      <c r="AG286" s="129"/>
      <c r="AH286" s="45"/>
      <c r="AI286" s="128"/>
      <c r="AJ286" s="129"/>
      <c r="AK286" s="14"/>
      <c r="AL286" s="128"/>
      <c r="AM286" s="129"/>
      <c r="AN286" s="14"/>
      <c r="AO286" s="128"/>
      <c r="AP286" s="129"/>
      <c r="AQ286" s="45"/>
      <c r="AR286" s="128"/>
      <c r="AS286" s="131"/>
      <c r="AT286" s="45"/>
      <c r="AU286" s="128"/>
      <c r="AV286" s="131"/>
      <c r="AW286" s="45"/>
      <c r="AX286" s="128"/>
      <c r="AY286" s="131"/>
      <c r="AZ286" s="45"/>
      <c r="BA286" s="128"/>
      <c r="BB286" s="131"/>
      <c r="BC286" s="45"/>
      <c r="BD286" s="128"/>
      <c r="BE286" s="131"/>
      <c r="BF286" s="45"/>
      <c r="BG286" s="128"/>
      <c r="BH286" s="131"/>
      <c r="BI286" s="45"/>
      <c r="BJ286" s="128"/>
      <c r="BK286" s="131"/>
      <c r="BL286" s="45"/>
      <c r="BM286" s="128"/>
      <c r="BN286" s="131"/>
      <c r="BO286" s="45"/>
      <c r="BP286" s="130"/>
      <c r="BQ286" s="141"/>
      <c r="BR286" s="45"/>
      <c r="BS286" s="130"/>
      <c r="BT286" s="141"/>
      <c r="BU286" s="45"/>
      <c r="BV286" s="10"/>
      <c r="BW286" s="131"/>
      <c r="BX286" s="12"/>
      <c r="BY286" s="10"/>
      <c r="BZ286" s="129"/>
      <c r="CA286" s="12"/>
      <c r="CB286" s="10"/>
      <c r="CC286" s="129"/>
      <c r="CD286" s="13"/>
      <c r="CE286" s="21"/>
      <c r="CF286" s="129"/>
      <c r="CG286" s="13"/>
      <c r="CH286" s="21"/>
      <c r="CI286" s="129"/>
      <c r="CJ286" s="13"/>
      <c r="CK286" s="21"/>
      <c r="CL286" s="129"/>
      <c r="CM286" s="13"/>
      <c r="CN286" s="21"/>
      <c r="CO286" s="129"/>
      <c r="CP286" s="13"/>
      <c r="CQ286" s="21"/>
      <c r="CR286" s="129"/>
      <c r="CS286" s="13"/>
      <c r="CT286" s="21"/>
      <c r="CU286" s="129"/>
      <c r="CV286" s="11"/>
      <c r="CW286" s="21"/>
      <c r="CX286" s="129"/>
      <c r="CY286" s="11"/>
      <c r="CZ286" s="21"/>
      <c r="DA286" s="129"/>
      <c r="DB286" s="11"/>
      <c r="DC286" s="21"/>
      <c r="DD286" s="129"/>
      <c r="DE286" s="11"/>
      <c r="DF286" s="21"/>
      <c r="DG286" s="129"/>
      <c r="DH286" s="11"/>
      <c r="DI286" s="21"/>
      <c r="DJ286" s="129"/>
      <c r="DK286" s="11"/>
      <c r="DL286" s="21"/>
      <c r="DM286" s="129"/>
      <c r="DN286" s="11"/>
      <c r="DO286" s="21"/>
      <c r="DP286" s="129"/>
      <c r="DQ286" s="11"/>
      <c r="DR286" s="21"/>
      <c r="DS286" s="129"/>
      <c r="DT286" s="11"/>
      <c r="DU286" s="21"/>
      <c r="DV286" s="129"/>
      <c r="DW286" s="11"/>
      <c r="DX286" s="21"/>
      <c r="DY286" s="129"/>
      <c r="DZ286" s="11"/>
      <c r="EA286" s="21"/>
      <c r="EB286" s="129"/>
      <c r="EC286" s="11"/>
      <c r="ED286" s="21"/>
      <c r="EE286" s="6"/>
      <c r="EF286" s="11"/>
      <c r="EG286" s="21"/>
      <c r="EH286" s="6"/>
      <c r="EI286" s="11"/>
      <c r="EJ286" s="21"/>
      <c r="EK286" s="6"/>
      <c r="EL286" s="11"/>
      <c r="EM286" s="21"/>
      <c r="EN286" s="6"/>
      <c r="EO286" s="11"/>
      <c r="EP286" s="21"/>
      <c r="EQ286" s="6"/>
      <c r="ER286" s="11"/>
      <c r="ES286" s="7"/>
      <c r="ET286" s="6"/>
      <c r="EU286" s="11"/>
      <c r="EV286" s="7"/>
      <c r="EW286" s="6"/>
      <c r="EX286" s="11"/>
      <c r="EY286" s="7"/>
      <c r="EZ286" s="6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267"/>
      <c r="NG286" s="267"/>
      <c r="NH286" s="267"/>
      <c r="NI286" s="267"/>
      <c r="NJ286" s="267"/>
      <c r="NK286" s="267"/>
      <c r="NL286" s="267"/>
      <c r="NM286" s="267"/>
      <c r="NN286" s="267"/>
      <c r="NO286" s="267"/>
      <c r="NP286" s="267"/>
      <c r="NQ286" s="267"/>
      <c r="NR286" s="267"/>
      <c r="NS286" s="267"/>
      <c r="NT286" s="267"/>
      <c r="NU286" s="267"/>
      <c r="NV286" s="267"/>
      <c r="NW286" s="267"/>
      <c r="NX286" s="267"/>
      <c r="NY286" s="267"/>
      <c r="NZ286" s="267"/>
      <c r="OA286" s="267"/>
      <c r="OB286" s="267"/>
      <c r="OC286" s="267"/>
      <c r="OD286" s="267"/>
      <c r="OE286" s="267"/>
      <c r="OF286" s="267"/>
      <c r="OG286" s="267"/>
      <c r="OH286" s="267"/>
      <c r="OI286" s="267"/>
      <c r="OJ286" s="267"/>
      <c r="OK286" s="267"/>
      <c r="OL286" s="267"/>
      <c r="OM286" s="267"/>
      <c r="ON286" s="267"/>
      <c r="OO286" s="267"/>
      <c r="OP286" s="267"/>
      <c r="OQ286" s="267"/>
      <c r="OR286" s="267"/>
    </row>
    <row r="287" spans="1:417" s="28" customFormat="1">
      <c r="A287" s="23"/>
      <c r="B287" s="24"/>
      <c r="C287" s="15"/>
      <c r="D287" s="117"/>
      <c r="E287" s="5"/>
      <c r="F287" s="33"/>
      <c r="G287" s="144"/>
      <c r="H287" s="138"/>
      <c r="I287" s="57"/>
      <c r="J287" s="139"/>
      <c r="K287" s="130"/>
      <c r="L287" s="158"/>
      <c r="M287" s="21"/>
      <c r="N287" s="10"/>
      <c r="O287" s="148"/>
      <c r="P287" s="21"/>
      <c r="Q287" s="10"/>
      <c r="R287" s="148"/>
      <c r="S287" s="21"/>
      <c r="T287" s="10"/>
      <c r="U287" s="148"/>
      <c r="V287" s="21"/>
      <c r="W287" s="10"/>
      <c r="X287" s="148"/>
      <c r="Y287" s="21"/>
      <c r="Z287" s="10"/>
      <c r="AA287" s="148"/>
      <c r="AB287" s="21"/>
      <c r="AC287" s="128"/>
      <c r="AD287" s="129"/>
      <c r="AE287" s="45"/>
      <c r="AF287" s="128"/>
      <c r="AG287" s="129"/>
      <c r="AH287" s="14"/>
      <c r="AI287" s="128"/>
      <c r="AJ287" s="129"/>
      <c r="AK287" s="14"/>
      <c r="AL287" s="128"/>
      <c r="AM287" s="129"/>
      <c r="AN287" s="45"/>
      <c r="AO287" s="128"/>
      <c r="AP287" s="131"/>
      <c r="AQ287" s="45"/>
      <c r="AR287" s="128"/>
      <c r="AS287" s="131"/>
      <c r="AT287" s="45"/>
      <c r="AU287" s="128"/>
      <c r="AV287" s="131"/>
      <c r="AW287" s="45"/>
      <c r="AX287" s="128"/>
      <c r="AY287" s="131"/>
      <c r="AZ287" s="45"/>
      <c r="BA287" s="128"/>
      <c r="BB287" s="131"/>
      <c r="BC287" s="45"/>
      <c r="BD287" s="128"/>
      <c r="BE287" s="131"/>
      <c r="BF287" s="45"/>
      <c r="BG287" s="128"/>
      <c r="BH287" s="131"/>
      <c r="BI287" s="45"/>
      <c r="BJ287" s="128"/>
      <c r="BK287" s="131"/>
      <c r="BL287" s="45"/>
      <c r="BM287" s="130"/>
      <c r="BN287" s="141"/>
      <c r="BO287" s="45"/>
      <c r="BP287" s="130"/>
      <c r="BQ287" s="141"/>
      <c r="BR287" s="45"/>
      <c r="BS287" s="10"/>
      <c r="BT287" s="131"/>
      <c r="BU287" s="12"/>
      <c r="BV287" s="10"/>
      <c r="BW287" s="129"/>
      <c r="BX287" s="12"/>
      <c r="BY287" s="10"/>
      <c r="BZ287" s="129"/>
      <c r="CA287" s="13"/>
      <c r="CB287" s="21"/>
      <c r="CC287" s="129"/>
      <c r="CD287" s="13"/>
      <c r="CE287" s="21"/>
      <c r="CF287" s="129"/>
      <c r="CG287" s="13"/>
      <c r="CH287" s="21"/>
      <c r="CI287" s="129"/>
      <c r="CJ287" s="13"/>
      <c r="CK287" s="21"/>
      <c r="CL287" s="129"/>
      <c r="CM287" s="13"/>
      <c r="CN287" s="21"/>
      <c r="CO287" s="129"/>
      <c r="CP287" s="13"/>
      <c r="CQ287" s="21"/>
      <c r="CR287" s="129"/>
      <c r="CS287" s="13"/>
      <c r="CT287" s="21"/>
      <c r="CU287" s="129"/>
      <c r="CV287" s="11"/>
      <c r="CW287" s="21"/>
      <c r="CX287" s="129"/>
      <c r="CY287" s="11"/>
      <c r="CZ287" s="21"/>
      <c r="DA287" s="129"/>
      <c r="DB287" s="11"/>
      <c r="DC287" s="21"/>
      <c r="DD287" s="129"/>
      <c r="DE287" s="11"/>
      <c r="DF287" s="21"/>
      <c r="DG287" s="129"/>
      <c r="DH287" s="11"/>
      <c r="DI287" s="21"/>
      <c r="DJ287" s="129"/>
      <c r="DK287" s="11"/>
      <c r="DL287" s="21"/>
      <c r="DM287" s="129"/>
      <c r="DN287" s="11"/>
      <c r="DO287" s="21"/>
      <c r="DP287" s="129"/>
      <c r="DQ287" s="11"/>
      <c r="DR287" s="21"/>
      <c r="DS287" s="129"/>
      <c r="DT287" s="11"/>
      <c r="DU287" s="21"/>
      <c r="DV287" s="129"/>
      <c r="DW287" s="11"/>
      <c r="DX287" s="21"/>
      <c r="DY287" s="129"/>
      <c r="DZ287" s="11"/>
      <c r="EA287" s="21"/>
      <c r="EB287" s="6"/>
      <c r="EC287" s="11"/>
      <c r="ED287" s="21"/>
      <c r="EE287" s="6"/>
      <c r="EF287" s="11"/>
      <c r="EG287" s="21"/>
      <c r="EH287" s="6"/>
      <c r="EI287" s="11"/>
      <c r="EJ287" s="21"/>
      <c r="EK287" s="6"/>
      <c r="EL287" s="11"/>
      <c r="EM287" s="21"/>
      <c r="EN287" s="6"/>
      <c r="EO287" s="11"/>
      <c r="EP287" s="7"/>
      <c r="EQ287" s="6"/>
      <c r="ER287" s="11"/>
      <c r="ES287" s="7"/>
      <c r="ET287" s="22"/>
      <c r="EU287" s="11"/>
      <c r="EV287" s="7"/>
      <c r="EW287" s="6"/>
      <c r="EX287" s="8"/>
      <c r="EY287" s="1"/>
      <c r="EZ287" s="1"/>
      <c r="FA287" s="8"/>
      <c r="FB287" s="1"/>
      <c r="FC287" s="1"/>
      <c r="FD287" s="8"/>
      <c r="FE287" s="1"/>
      <c r="FF287" s="1"/>
      <c r="FG287" s="8"/>
      <c r="FH287" s="1"/>
      <c r="FI287" s="1"/>
      <c r="FJ287" s="8"/>
      <c r="FK287" s="1"/>
      <c r="FL287" s="1"/>
      <c r="FM287" s="8"/>
      <c r="FN287" s="1"/>
      <c r="FO287" s="1"/>
      <c r="FP287" s="8"/>
      <c r="FQ287" s="1"/>
      <c r="FR287" s="1"/>
      <c r="FS287" s="8"/>
      <c r="FT287" s="1"/>
      <c r="FU287" s="1"/>
      <c r="FV287" s="8"/>
      <c r="FW287" s="1"/>
      <c r="FX287" s="1"/>
      <c r="FY287" s="8"/>
      <c r="FZ287" s="1"/>
      <c r="GA287" s="1"/>
      <c r="GB287" s="8"/>
      <c r="GC287" s="1"/>
      <c r="GD287" s="1"/>
      <c r="GE287" s="8"/>
      <c r="GF287" s="1"/>
      <c r="GG287" s="1"/>
      <c r="GH287" s="8"/>
      <c r="GI287" s="1"/>
      <c r="GJ287" s="1"/>
      <c r="GK287" s="8"/>
      <c r="GL287" s="1"/>
      <c r="GM287" s="1"/>
      <c r="GN287" s="8"/>
      <c r="GO287" s="1"/>
      <c r="GP287" s="1"/>
      <c r="GQ287" s="8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267"/>
      <c r="NG287" s="267"/>
      <c r="NH287" s="267"/>
      <c r="NI287" s="267"/>
      <c r="NJ287" s="267"/>
      <c r="NK287" s="267"/>
      <c r="NL287" s="267"/>
      <c r="NM287" s="267"/>
      <c r="NN287" s="267"/>
      <c r="NO287" s="267"/>
      <c r="NP287" s="267"/>
      <c r="NQ287" s="267"/>
      <c r="NR287" s="267"/>
      <c r="NS287" s="267"/>
      <c r="NT287" s="267"/>
      <c r="NU287" s="267"/>
      <c r="NV287" s="267"/>
      <c r="NW287" s="267"/>
      <c r="NX287" s="267"/>
      <c r="NY287" s="267"/>
      <c r="NZ287" s="267"/>
      <c r="OA287" s="267"/>
      <c r="OB287" s="267"/>
      <c r="OC287" s="267"/>
      <c r="OD287" s="267"/>
      <c r="OE287" s="267"/>
      <c r="OF287" s="267"/>
      <c r="OG287" s="267"/>
      <c r="OH287" s="267"/>
      <c r="OI287" s="267"/>
      <c r="OJ287" s="267"/>
      <c r="OK287" s="267"/>
      <c r="OL287" s="267"/>
      <c r="OM287" s="267"/>
      <c r="ON287" s="267"/>
      <c r="OO287" s="267"/>
      <c r="OP287" s="267"/>
      <c r="OQ287" s="267"/>
      <c r="OR287" s="267"/>
      <c r="OS287" s="267"/>
      <c r="OT287" s="267"/>
      <c r="OU287" s="267"/>
      <c r="OV287" s="267"/>
      <c r="OW287" s="267"/>
      <c r="OX287" s="267"/>
      <c r="OY287" s="267"/>
      <c r="OZ287" s="267"/>
      <c r="PA287" s="267"/>
    </row>
    <row r="288" spans="1:417" s="267" customFormat="1">
      <c r="A288" s="23"/>
      <c r="B288" s="24"/>
      <c r="C288" s="15"/>
      <c r="D288" s="117"/>
      <c r="E288" s="5"/>
      <c r="F288" s="33"/>
      <c r="G288" s="144"/>
      <c r="H288" s="138"/>
      <c r="I288" s="57"/>
      <c r="J288" s="139"/>
      <c r="K288" s="130"/>
      <c r="L288" s="158"/>
      <c r="M288" s="21"/>
      <c r="N288" s="10"/>
      <c r="O288" s="148"/>
      <c r="P288" s="21"/>
      <c r="Q288" s="10"/>
      <c r="R288" s="148"/>
      <c r="S288" s="21"/>
      <c r="T288" s="10"/>
      <c r="U288" s="148"/>
      <c r="V288" s="21"/>
      <c r="W288" s="10"/>
      <c r="X288" s="148"/>
      <c r="Y288" s="21"/>
      <c r="Z288" s="10"/>
      <c r="AA288" s="148"/>
      <c r="AB288" s="21"/>
      <c r="AC288" s="128"/>
      <c r="AD288" s="129"/>
      <c r="AE288" s="45"/>
      <c r="AF288" s="128"/>
      <c r="AG288" s="129"/>
      <c r="AH288" s="14"/>
      <c r="AI288" s="128"/>
      <c r="AJ288" s="129"/>
      <c r="AK288" s="14"/>
      <c r="AL288" s="128"/>
      <c r="AM288" s="129"/>
      <c r="AN288" s="45"/>
      <c r="AO288" s="128"/>
      <c r="AP288" s="131"/>
      <c r="AQ288" s="45"/>
      <c r="AR288" s="128"/>
      <c r="AS288" s="131"/>
      <c r="AT288" s="45"/>
      <c r="AU288" s="128"/>
      <c r="AV288" s="131"/>
      <c r="AW288" s="45"/>
      <c r="AX288" s="128"/>
      <c r="AY288" s="131"/>
      <c r="AZ288" s="45"/>
      <c r="BA288" s="128"/>
      <c r="BB288" s="131"/>
      <c r="BC288" s="45"/>
      <c r="BD288" s="128"/>
      <c r="BE288" s="131"/>
      <c r="BF288" s="45"/>
      <c r="BG288" s="128"/>
      <c r="BH288" s="131"/>
      <c r="BI288" s="45"/>
      <c r="BJ288" s="128"/>
      <c r="BK288" s="131"/>
      <c r="BL288" s="45"/>
      <c r="BM288" s="130"/>
      <c r="BN288" s="141"/>
      <c r="BO288" s="45"/>
      <c r="BP288" s="130"/>
      <c r="BQ288" s="141"/>
      <c r="BR288" s="45"/>
      <c r="BS288" s="10"/>
      <c r="BT288" s="131"/>
      <c r="BU288" s="12"/>
      <c r="BV288" s="10"/>
      <c r="BW288" s="129"/>
      <c r="BX288" s="12"/>
      <c r="BY288" s="10"/>
      <c r="BZ288" s="129"/>
      <c r="CA288" s="13"/>
      <c r="CB288" s="21"/>
      <c r="CC288" s="129"/>
      <c r="CD288" s="13"/>
      <c r="CE288" s="21"/>
      <c r="CF288" s="129"/>
      <c r="CG288" s="13"/>
      <c r="CH288" s="21"/>
      <c r="CI288" s="129"/>
      <c r="CJ288" s="13"/>
      <c r="CK288" s="21"/>
      <c r="CL288" s="129"/>
      <c r="CM288" s="13"/>
      <c r="CN288" s="21"/>
      <c r="CO288" s="129"/>
      <c r="CP288" s="13"/>
      <c r="CQ288" s="21"/>
      <c r="CR288" s="129"/>
      <c r="CS288" s="13"/>
      <c r="CT288" s="21"/>
      <c r="CU288" s="129"/>
      <c r="CV288" s="11"/>
      <c r="CW288" s="21"/>
      <c r="CX288" s="129"/>
      <c r="CY288" s="11"/>
      <c r="CZ288" s="21"/>
      <c r="DA288" s="129"/>
      <c r="DB288" s="11"/>
      <c r="DC288" s="21"/>
      <c r="DD288" s="129"/>
      <c r="DE288" s="11"/>
      <c r="DF288" s="21"/>
      <c r="DG288" s="129"/>
      <c r="DH288" s="11"/>
      <c r="DI288" s="21"/>
      <c r="DJ288" s="129"/>
      <c r="DK288" s="11"/>
      <c r="DL288" s="21"/>
      <c r="DM288" s="129"/>
      <c r="DN288" s="11"/>
      <c r="DO288" s="21"/>
      <c r="DP288" s="129"/>
      <c r="DQ288" s="11"/>
      <c r="DR288" s="21"/>
      <c r="DS288" s="129"/>
      <c r="DT288" s="11"/>
      <c r="DU288" s="21"/>
      <c r="DV288" s="129"/>
      <c r="DW288" s="11"/>
      <c r="DX288" s="21"/>
      <c r="DY288" s="129"/>
      <c r="DZ288" s="11"/>
      <c r="EA288" s="21"/>
      <c r="EB288" s="6"/>
      <c r="EC288" s="11"/>
      <c r="ED288" s="21"/>
      <c r="EE288" s="6"/>
      <c r="EF288" s="11"/>
      <c r="EG288" s="21"/>
      <c r="EH288" s="6"/>
      <c r="EI288" s="11"/>
      <c r="EJ288" s="21"/>
      <c r="EK288" s="6"/>
      <c r="EL288" s="11"/>
      <c r="EM288" s="21"/>
      <c r="EN288" s="6"/>
      <c r="EO288" s="11"/>
      <c r="EP288" s="7"/>
      <c r="EQ288" s="6"/>
      <c r="ER288" s="11"/>
      <c r="ES288" s="7"/>
      <c r="ET288" s="6"/>
      <c r="EU288" s="11"/>
      <c r="EV288" s="7"/>
      <c r="EW288" s="6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OS288" s="28"/>
      <c r="OT288" s="28"/>
      <c r="OU288" s="28"/>
      <c r="OV288" s="28"/>
      <c r="OW288" s="28"/>
      <c r="OX288" s="28"/>
      <c r="OY288" s="28"/>
      <c r="OZ288" s="28"/>
      <c r="PA288" s="28"/>
    </row>
    <row r="289" spans="1:417" s="28" customFormat="1">
      <c r="A289" s="23"/>
      <c r="B289" s="188"/>
      <c r="C289" s="15"/>
      <c r="D289" s="66"/>
      <c r="E289" s="67"/>
      <c r="F289" s="184"/>
      <c r="G289" s="185"/>
      <c r="H289" s="161"/>
      <c r="I289" s="68"/>
      <c r="J289" s="162"/>
      <c r="K289" s="163"/>
      <c r="L289" s="158"/>
      <c r="M289" s="21"/>
      <c r="N289" s="128"/>
      <c r="O289" s="148"/>
      <c r="P289" s="8"/>
      <c r="Q289" s="8"/>
      <c r="R289" s="33"/>
      <c r="S289" s="21"/>
      <c r="T289" s="128"/>
      <c r="U289" s="148"/>
      <c r="V289" s="187"/>
      <c r="W289"/>
      <c r="X289" s="582"/>
      <c r="Y289" s="275"/>
      <c r="Z289" s="69"/>
      <c r="AA289" s="305"/>
      <c r="AB289" s="275"/>
      <c r="AC289" s="69"/>
      <c r="AD289" s="165"/>
      <c r="AE289" s="85"/>
      <c r="AF289" s="76"/>
      <c r="AG289" s="165"/>
      <c r="AH289" s="74"/>
      <c r="AI289" s="76"/>
      <c r="AJ289" s="167"/>
      <c r="AK289" s="74"/>
      <c r="AL289" s="76"/>
      <c r="AM289" s="72"/>
      <c r="AN289" s="74"/>
      <c r="AO289" s="76"/>
      <c r="AP289" s="72"/>
      <c r="AQ289" s="74"/>
      <c r="AR289" s="76"/>
      <c r="AS289" s="72"/>
      <c r="AT289" s="74"/>
      <c r="AU289" s="76"/>
      <c r="AV289" s="72"/>
      <c r="AW289" s="74"/>
      <c r="AX289" s="76"/>
      <c r="AY289" s="72"/>
      <c r="AZ289" s="71"/>
      <c r="BA289" s="65"/>
      <c r="BB289" s="65"/>
      <c r="BC289" s="71"/>
      <c r="BD289" s="65"/>
      <c r="BE289" s="65"/>
      <c r="BF289" s="71"/>
      <c r="BG289" s="65"/>
      <c r="BH289" s="65"/>
      <c r="BI289" s="71"/>
      <c r="BJ289" s="65"/>
      <c r="BK289" s="65"/>
      <c r="BL289" s="71"/>
      <c r="BM289" s="65"/>
      <c r="BN289" s="65"/>
      <c r="BO289" s="71"/>
      <c r="BP289" s="65"/>
      <c r="BQ289" s="65"/>
      <c r="BR289" s="71"/>
      <c r="BS289" s="65"/>
      <c r="BT289" s="65"/>
      <c r="BU289" s="71"/>
      <c r="BV289" s="65"/>
      <c r="BW289" s="65"/>
      <c r="BX289" s="71"/>
      <c r="BY289" s="65"/>
      <c r="BZ289" s="65"/>
      <c r="CA289" s="71"/>
      <c r="CB289" s="65"/>
      <c r="CC289" s="65"/>
      <c r="CD289" s="71"/>
      <c r="CE289" s="65"/>
      <c r="CF289" s="65"/>
      <c r="CG289" s="71"/>
      <c r="CH289" s="65"/>
      <c r="CI289" s="65"/>
      <c r="CJ289" s="71"/>
      <c r="CK289" s="65"/>
      <c r="CL289" s="65"/>
      <c r="CM289" s="71"/>
      <c r="CN289" s="65"/>
      <c r="CO289" s="65"/>
      <c r="CP289" s="71"/>
      <c r="CQ289" s="65"/>
      <c r="CR289" s="65"/>
      <c r="CS289" s="71"/>
      <c r="CT289" s="65"/>
      <c r="CU289" s="65"/>
      <c r="CV289" s="87"/>
      <c r="CW289" s="65"/>
      <c r="CX289" s="65"/>
      <c r="CY289" s="87"/>
      <c r="CZ289" s="65"/>
      <c r="DA289" s="65"/>
      <c r="DB289" s="87"/>
      <c r="DC289" s="65"/>
      <c r="DD289" s="65"/>
      <c r="DE289" s="65"/>
      <c r="DF289" s="65"/>
      <c r="DG289" s="65"/>
      <c r="DH289" s="65"/>
      <c r="DI289" s="65"/>
      <c r="DJ289" s="65"/>
      <c r="DK289" s="65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 s="65"/>
      <c r="EW289" s="65"/>
      <c r="EX289" s="65"/>
      <c r="EY289" s="65"/>
      <c r="EZ289" s="65"/>
      <c r="FA289" s="65"/>
      <c r="FB289" s="65"/>
      <c r="FC289" s="65"/>
      <c r="FD289" s="65"/>
      <c r="FE289" s="65"/>
      <c r="FF289" s="65"/>
      <c r="FG289" s="65"/>
      <c r="FH289" s="65"/>
      <c r="FI289" s="65"/>
      <c r="FJ289" s="65"/>
      <c r="FK289" s="65"/>
      <c r="FL289" s="65"/>
      <c r="FM289" s="65"/>
      <c r="FN289" s="65"/>
      <c r="FO289" s="65"/>
      <c r="FP289" s="65"/>
      <c r="FQ289" s="65"/>
      <c r="FR289" s="65"/>
      <c r="FS289" s="65"/>
      <c r="FT289" s="65"/>
      <c r="FU289" s="65"/>
      <c r="FV289" s="65"/>
      <c r="FW289" s="65"/>
      <c r="FX289" s="65"/>
      <c r="FY289" s="65"/>
      <c r="FZ289" s="65"/>
      <c r="GA289" s="65"/>
      <c r="GB289" s="65"/>
      <c r="GC289" s="65"/>
      <c r="GD289" s="65"/>
      <c r="GE289" s="65"/>
      <c r="GF289" s="65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  <c r="GQ289" s="65"/>
      <c r="GR289" s="65"/>
      <c r="GS289" s="65"/>
      <c r="GT289" s="65"/>
      <c r="GU289" s="65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87"/>
      <c r="HP289" s="87"/>
      <c r="HQ289" s="87"/>
      <c r="HR289" s="87"/>
      <c r="HS289" s="87"/>
      <c r="HT289" s="87"/>
      <c r="HU289" s="87"/>
      <c r="HV289" s="87"/>
      <c r="HW289" s="87"/>
      <c r="HX289" s="87"/>
      <c r="HY289" s="87"/>
      <c r="HZ289" s="87"/>
      <c r="IA289" s="87"/>
      <c r="IB289" s="87"/>
      <c r="IC289" s="87"/>
      <c r="ID289" s="87"/>
      <c r="IE289" s="87"/>
      <c r="IF289" s="87"/>
      <c r="IG289" s="87"/>
      <c r="IH289" s="87"/>
      <c r="II289" s="87"/>
      <c r="IJ289" s="87"/>
      <c r="IK289" s="87"/>
      <c r="IL289" s="87"/>
      <c r="IM289" s="87"/>
      <c r="IN289" s="87"/>
      <c r="IO289" s="87"/>
      <c r="IP289" s="87"/>
      <c r="IQ289" s="87"/>
      <c r="IR289" s="87"/>
      <c r="IS289" s="87"/>
      <c r="IT289" s="87"/>
      <c r="IU289" s="87"/>
      <c r="IV289" s="87"/>
      <c r="IW289" s="65"/>
      <c r="IX289" s="65"/>
      <c r="IY289" s="65"/>
      <c r="IZ289" s="65"/>
      <c r="JA289" s="65"/>
      <c r="JB289" s="65"/>
      <c r="JC289" s="65"/>
      <c r="JD289" s="65"/>
      <c r="JE289" s="65"/>
      <c r="JF289" s="65"/>
      <c r="JG289" s="65"/>
      <c r="JH289" s="65"/>
      <c r="JI289" s="65"/>
      <c r="JJ289" s="65"/>
      <c r="JK289" s="65"/>
      <c r="JL289" s="65"/>
      <c r="JM289" s="65"/>
      <c r="JN289" s="65"/>
      <c r="JO289" s="65"/>
      <c r="JP289" s="65"/>
      <c r="JQ289" s="65"/>
      <c r="JR289" s="65"/>
      <c r="JS289" s="65"/>
      <c r="JT289" s="65"/>
      <c r="JU289" s="65"/>
      <c r="JV289" s="65"/>
      <c r="JW289" s="65"/>
      <c r="JX289" s="65"/>
      <c r="JY289" s="65"/>
      <c r="JZ289" s="65"/>
      <c r="KA289" s="65"/>
      <c r="KB289" s="65"/>
      <c r="KC289" s="65"/>
      <c r="KD289" s="65"/>
      <c r="KE289" s="65"/>
      <c r="KF289" s="65"/>
      <c r="KG289" s="65"/>
      <c r="KH289" s="65"/>
      <c r="KI289" s="65"/>
      <c r="KJ289" s="65"/>
      <c r="KK289" s="65"/>
      <c r="KL289" s="65"/>
      <c r="KM289" s="65"/>
      <c r="KN289" s="65"/>
      <c r="KO289" s="65"/>
      <c r="KP289" s="65"/>
      <c r="KQ289" s="65"/>
      <c r="KR289" s="65"/>
      <c r="KS289" s="65"/>
      <c r="KT289" s="65"/>
      <c r="KU289" s="65"/>
      <c r="KV289" s="65"/>
      <c r="KW289" s="65"/>
      <c r="KX289" s="65"/>
      <c r="KY289" s="65"/>
      <c r="KZ289" s="65"/>
      <c r="LA289" s="65"/>
      <c r="LB289" s="65"/>
      <c r="LC289" s="65"/>
      <c r="LD289" s="65"/>
      <c r="LE289" s="65"/>
      <c r="LF289" s="65"/>
      <c r="LG289" s="65"/>
      <c r="LH289" s="65"/>
      <c r="LI289" s="65"/>
      <c r="LJ289" s="65"/>
      <c r="LK289" s="65"/>
      <c r="LL289" s="65"/>
      <c r="LM289" s="65"/>
      <c r="LN289" s="65"/>
      <c r="LO289" s="65"/>
      <c r="LP289" s="65"/>
      <c r="LQ289" s="65"/>
      <c r="LR289" s="65"/>
      <c r="LS289" s="65"/>
      <c r="LT289" s="65"/>
      <c r="LU289" s="65"/>
      <c r="LV289" s="65"/>
      <c r="LW289" s="65"/>
      <c r="LX289" s="65"/>
      <c r="LY289" s="65"/>
      <c r="LZ289" s="65"/>
      <c r="MA289" s="65"/>
      <c r="MB289" s="65"/>
      <c r="MC289" s="65"/>
      <c r="MD289" s="65"/>
      <c r="ME289" s="65"/>
      <c r="MF289" s="65"/>
      <c r="MG289" s="65"/>
      <c r="MH289" s="65"/>
      <c r="MI289" s="65"/>
      <c r="MJ289" s="65"/>
      <c r="MK289" s="65"/>
      <c r="ML289" s="65"/>
      <c r="MM289" s="65"/>
      <c r="MN289" s="65"/>
      <c r="MO289" s="65"/>
      <c r="MP289" s="65"/>
      <c r="MQ289" s="65"/>
      <c r="MR289" s="65"/>
      <c r="MS289" s="65"/>
      <c r="MT289" s="65"/>
      <c r="MU289" s="65"/>
      <c r="MV289" s="65"/>
      <c r="MW289" s="65"/>
      <c r="MX289" s="65"/>
      <c r="MY289" s="65"/>
      <c r="MZ289" s="65"/>
      <c r="NA289" s="65"/>
      <c r="NB289" s="65"/>
      <c r="NC289" s="65"/>
      <c r="ND289" s="65"/>
      <c r="NE289" s="65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267"/>
      <c r="OT289" s="267"/>
      <c r="OU289" s="267"/>
      <c r="OV289" s="267"/>
      <c r="OW289" s="267"/>
      <c r="OX289" s="267"/>
      <c r="OY289" s="267"/>
      <c r="OZ289" s="267"/>
      <c r="PA289" s="267"/>
    </row>
    <row r="290" spans="1:417" s="267" customFormat="1">
      <c r="A290" s="23"/>
      <c r="B290" s="188"/>
      <c r="C290" s="15"/>
      <c r="D290" s="66"/>
      <c r="E290" s="67"/>
      <c r="F290" s="184"/>
      <c r="G290" s="185"/>
      <c r="H290" s="161"/>
      <c r="I290" s="68"/>
      <c r="J290" s="162"/>
      <c r="K290" s="163"/>
      <c r="L290" s="158"/>
      <c r="M290" s="21"/>
      <c r="N290" s="128"/>
      <c r="O290" s="148"/>
      <c r="P290" s="21"/>
      <c r="Q290" s="128"/>
      <c r="R290" s="148"/>
      <c r="S290" s="21"/>
      <c r="T290" s="128"/>
      <c r="U290" s="148"/>
      <c r="V290" s="187"/>
      <c r="W290"/>
      <c r="X290" s="582"/>
      <c r="Y290" s="275"/>
      <c r="Z290" s="69"/>
      <c r="AA290" s="305"/>
      <c r="AB290" s="275"/>
      <c r="AC290" s="69"/>
      <c r="AD290" s="165"/>
      <c r="AE290" s="85"/>
      <c r="AF290" s="76"/>
      <c r="AG290" s="165"/>
      <c r="AH290" s="74"/>
      <c r="AI290" s="76"/>
      <c r="AJ290" s="167"/>
      <c r="AK290" s="74"/>
      <c r="AL290" s="76"/>
      <c r="AM290" s="72"/>
      <c r="AN290" s="74"/>
      <c r="AO290" s="76"/>
      <c r="AP290" s="72"/>
      <c r="AQ290" s="74"/>
      <c r="AR290" s="76"/>
      <c r="AS290" s="72"/>
      <c r="AT290" s="74"/>
      <c r="AU290" s="76"/>
      <c r="AV290" s="72"/>
      <c r="AW290" s="74"/>
      <c r="AX290" s="76"/>
      <c r="AY290" s="72"/>
      <c r="AZ290" s="71"/>
      <c r="BA290" s="65"/>
      <c r="BB290" s="65"/>
      <c r="BC290" s="71"/>
      <c r="BD290" s="65"/>
      <c r="BE290" s="65"/>
      <c r="BF290" s="71"/>
      <c r="BG290" s="65"/>
      <c r="BH290" s="65"/>
      <c r="BI290" s="71"/>
      <c r="BJ290" s="65"/>
      <c r="BK290" s="65"/>
      <c r="BL290" s="71"/>
      <c r="BM290" s="65"/>
      <c r="BN290" s="65"/>
      <c r="BO290" s="71"/>
      <c r="BP290" s="65"/>
      <c r="BQ290" s="65"/>
      <c r="BR290" s="71"/>
      <c r="BS290" s="65"/>
      <c r="BT290" s="65"/>
      <c r="BU290" s="71"/>
      <c r="BV290" s="65"/>
      <c r="BW290" s="65"/>
      <c r="BX290" s="71"/>
      <c r="BY290" s="65"/>
      <c r="BZ290" s="65"/>
      <c r="CA290" s="71"/>
      <c r="CB290" s="65"/>
      <c r="CC290" s="65"/>
      <c r="CD290" s="71"/>
      <c r="CE290" s="65"/>
      <c r="CF290" s="65"/>
      <c r="CG290" s="71"/>
      <c r="CH290" s="65"/>
      <c r="CI290" s="65"/>
      <c r="CJ290" s="71"/>
      <c r="CK290" s="65"/>
      <c r="CL290" s="65"/>
      <c r="CM290" s="71"/>
      <c r="CN290" s="65"/>
      <c r="CO290" s="65"/>
      <c r="CP290" s="71"/>
      <c r="CQ290" s="65"/>
      <c r="CR290" s="65"/>
      <c r="CS290" s="71"/>
      <c r="CT290" s="65"/>
      <c r="CU290" s="65"/>
      <c r="CV290" s="87"/>
      <c r="CW290" s="65"/>
      <c r="CX290" s="65"/>
      <c r="CY290" s="87"/>
      <c r="CZ290" s="65"/>
      <c r="DA290" s="65"/>
      <c r="DB290" s="87"/>
      <c r="DC290" s="65"/>
      <c r="DD290" s="65"/>
      <c r="DE290" s="65"/>
      <c r="DF290" s="65"/>
      <c r="DG290" s="65"/>
      <c r="DH290" s="65"/>
      <c r="DI290" s="65"/>
      <c r="DJ290" s="65"/>
      <c r="DK290" s="65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 s="65"/>
      <c r="EW290" s="65"/>
      <c r="EX290" s="65"/>
      <c r="EY290" s="65"/>
      <c r="EZ290" s="65"/>
      <c r="FA290" s="65"/>
      <c r="FB290" s="65"/>
      <c r="FC290" s="65"/>
      <c r="FD290" s="65"/>
      <c r="FE290" s="65"/>
      <c r="FF290" s="65"/>
      <c r="FG290" s="65"/>
      <c r="FH290" s="65"/>
      <c r="FI290" s="65"/>
      <c r="FJ290" s="65"/>
      <c r="FK290" s="65"/>
      <c r="FL290" s="65"/>
      <c r="FM290" s="65"/>
      <c r="FN290" s="65"/>
      <c r="FO290" s="65"/>
      <c r="FP290" s="65"/>
      <c r="FQ290" s="65"/>
      <c r="FR290" s="65"/>
      <c r="FS290" s="65"/>
      <c r="FT290" s="65"/>
      <c r="FU290" s="65"/>
      <c r="FV290" s="65"/>
      <c r="FW290" s="65"/>
      <c r="FX290" s="65"/>
      <c r="FY290" s="65"/>
      <c r="FZ290" s="65"/>
      <c r="GA290" s="65"/>
      <c r="GB290" s="65"/>
      <c r="GC290" s="65"/>
      <c r="GD290" s="65"/>
      <c r="GE290" s="65"/>
      <c r="GF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  <c r="GQ290" s="65"/>
      <c r="GR290" s="65"/>
      <c r="GS290" s="65"/>
      <c r="GT290" s="65"/>
      <c r="GU290" s="65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87"/>
      <c r="HP290" s="87"/>
      <c r="HQ290" s="87"/>
      <c r="HR290" s="87"/>
      <c r="HS290" s="87"/>
      <c r="HT290" s="87"/>
      <c r="HU290" s="87"/>
      <c r="HV290" s="87"/>
      <c r="HW290" s="87"/>
      <c r="HX290" s="87"/>
      <c r="HY290" s="87"/>
      <c r="HZ290" s="87"/>
      <c r="IA290" s="87"/>
      <c r="IB290" s="87"/>
      <c r="IC290" s="87"/>
      <c r="ID290" s="87"/>
      <c r="IE290" s="87"/>
      <c r="IF290" s="87"/>
      <c r="IG290" s="87"/>
      <c r="IH290" s="87"/>
      <c r="II290" s="87"/>
      <c r="IJ290" s="87"/>
      <c r="IK290" s="87"/>
      <c r="IL290" s="87"/>
      <c r="IM290" s="87"/>
      <c r="IN290" s="87"/>
      <c r="IO290" s="87"/>
      <c r="IP290" s="87"/>
      <c r="IQ290" s="87"/>
      <c r="IR290" s="87"/>
      <c r="IS290" s="87"/>
      <c r="IT290" s="87"/>
      <c r="IU290" s="87"/>
      <c r="IV290" s="87"/>
      <c r="IW290" s="65"/>
      <c r="IX290" s="65"/>
      <c r="IY290" s="65"/>
      <c r="IZ290" s="65"/>
      <c r="JA290" s="65"/>
      <c r="JB290" s="65"/>
      <c r="JC290" s="65"/>
      <c r="JD290" s="65"/>
      <c r="JE290" s="65"/>
      <c r="JF290" s="65"/>
      <c r="JG290" s="65"/>
      <c r="JH290" s="65"/>
      <c r="JI290" s="65"/>
      <c r="JJ290" s="65"/>
      <c r="JK290" s="65"/>
      <c r="JL290" s="65"/>
      <c r="JM290" s="65"/>
      <c r="JN290" s="65"/>
      <c r="JO290" s="65"/>
      <c r="JP290" s="65"/>
      <c r="JQ290" s="65"/>
      <c r="JR290" s="65"/>
      <c r="JS290" s="65"/>
      <c r="JT290" s="65"/>
      <c r="JU290" s="65"/>
      <c r="JV290" s="65"/>
      <c r="JW290" s="65"/>
      <c r="JX290" s="65"/>
      <c r="JY290" s="65"/>
      <c r="JZ290" s="65"/>
      <c r="KA290" s="65"/>
      <c r="KB290" s="65"/>
      <c r="KC290" s="65"/>
      <c r="KD290" s="65"/>
      <c r="KE290" s="65"/>
      <c r="KF290" s="65"/>
      <c r="KG290" s="65"/>
      <c r="KH290" s="65"/>
      <c r="KI290" s="65"/>
      <c r="KJ290" s="65"/>
      <c r="KK290" s="65"/>
      <c r="KL290" s="65"/>
      <c r="KM290" s="65"/>
      <c r="KN290" s="65"/>
      <c r="KO290" s="65"/>
      <c r="KP290" s="65"/>
      <c r="KQ290" s="65"/>
      <c r="KR290" s="65"/>
      <c r="KS290" s="65"/>
      <c r="KT290" s="65"/>
      <c r="KU290" s="65"/>
      <c r="KV290" s="65"/>
      <c r="KW290" s="65"/>
      <c r="KX290" s="65"/>
      <c r="KY290" s="65"/>
      <c r="KZ290" s="65"/>
      <c r="LA290" s="65"/>
      <c r="LB290" s="65"/>
      <c r="LC290" s="65"/>
      <c r="LD290" s="65"/>
      <c r="LE290" s="65"/>
      <c r="LF290" s="65"/>
      <c r="LG290" s="65"/>
      <c r="LH290" s="65"/>
      <c r="LI290" s="65"/>
      <c r="LJ290" s="65"/>
      <c r="LK290" s="65"/>
      <c r="LL290" s="65"/>
      <c r="LM290" s="65"/>
      <c r="LN290" s="65"/>
      <c r="LO290" s="65"/>
      <c r="LP290" s="65"/>
      <c r="LQ290" s="65"/>
      <c r="LR290" s="65"/>
      <c r="LS290" s="65"/>
      <c r="LT290" s="65"/>
      <c r="LU290" s="65"/>
      <c r="LV290" s="65"/>
      <c r="LW290" s="65"/>
      <c r="LX290" s="65"/>
      <c r="LY290" s="65"/>
      <c r="LZ290" s="65"/>
      <c r="MA290" s="65"/>
      <c r="MB290" s="65"/>
      <c r="MC290" s="65"/>
      <c r="MD290" s="65"/>
      <c r="ME290" s="65"/>
      <c r="MF290" s="65"/>
      <c r="MG290" s="65"/>
      <c r="MH290" s="65"/>
      <c r="MI290" s="65"/>
      <c r="MJ290" s="65"/>
      <c r="MK290" s="65"/>
      <c r="ML290" s="65"/>
      <c r="MM290" s="65"/>
      <c r="MN290" s="65"/>
      <c r="MO290" s="65"/>
      <c r="MP290" s="65"/>
      <c r="MQ290" s="65"/>
      <c r="MR290" s="65"/>
      <c r="MS290" s="65"/>
      <c r="MT290" s="65"/>
      <c r="MU290" s="65"/>
      <c r="MV290" s="65"/>
      <c r="MW290" s="65"/>
      <c r="MX290" s="65"/>
      <c r="MY290" s="65"/>
      <c r="MZ290" s="65"/>
      <c r="NA290" s="65"/>
      <c r="NB290" s="65"/>
      <c r="NC290" s="65"/>
      <c r="ND290" s="65"/>
      <c r="NE290" s="65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</row>
    <row r="291" spans="1:417" s="267" customFormat="1">
      <c r="A291" s="23"/>
      <c r="B291" s="24"/>
      <c r="C291" s="15"/>
      <c r="D291" s="117"/>
      <c r="E291" s="5"/>
      <c r="F291" s="184"/>
      <c r="G291" s="144"/>
      <c r="H291" s="138"/>
      <c r="I291" s="57"/>
      <c r="J291" s="139"/>
      <c r="K291" s="130"/>
      <c r="L291" s="158"/>
      <c r="M291" s="21"/>
      <c r="N291" s="128"/>
      <c r="O291" s="148"/>
      <c r="P291" s="21"/>
      <c r="Q291" s="128"/>
      <c r="R291" s="148"/>
      <c r="S291" s="21"/>
      <c r="T291" s="128"/>
      <c r="U291" s="148"/>
      <c r="V291" s="21"/>
      <c r="W291" s="128"/>
      <c r="X291" s="588"/>
      <c r="Y291" s="64"/>
      <c r="Z291" s="21"/>
      <c r="AA291" s="149"/>
      <c r="AB291" s="11"/>
      <c r="AC291" s="21"/>
      <c r="AD291" s="129"/>
      <c r="AE291" s="13"/>
      <c r="AF291" s="7"/>
      <c r="AG291" s="129"/>
      <c r="AH291" s="29"/>
      <c r="AI291" s="1"/>
      <c r="AJ291" s="147"/>
      <c r="AK291" s="29"/>
      <c r="AL291" s="1"/>
      <c r="AM291" s="1"/>
      <c r="AN291" s="29"/>
      <c r="AO291" s="1"/>
      <c r="AP291" s="1"/>
      <c r="AQ291" s="29"/>
      <c r="AR291" s="1"/>
      <c r="AS291" s="1"/>
      <c r="AT291" s="29"/>
      <c r="AU291" s="1"/>
      <c r="AV291" s="1"/>
      <c r="AW291" s="29"/>
      <c r="AX291" s="1"/>
      <c r="AY291" s="1"/>
      <c r="AZ291" s="29"/>
      <c r="BA291" s="1"/>
      <c r="BB291" s="1"/>
      <c r="BC291" s="29"/>
      <c r="BD291" s="1"/>
      <c r="BE291" s="1"/>
      <c r="BF291" s="29"/>
      <c r="BG291" s="1"/>
      <c r="BH291" s="1"/>
      <c r="BI291" s="29"/>
      <c r="BJ291" s="1"/>
      <c r="BK291" s="1"/>
      <c r="BL291" s="29"/>
      <c r="BM291" s="1"/>
      <c r="BN291" s="1"/>
      <c r="BO291" s="29"/>
      <c r="BP291" s="1"/>
      <c r="BQ291" s="1"/>
      <c r="BR291" s="29"/>
      <c r="BS291" s="1"/>
      <c r="BT291" s="1"/>
      <c r="BU291" s="29"/>
      <c r="BV291" s="1"/>
      <c r="BW291" s="1"/>
      <c r="BX291" s="29"/>
      <c r="BY291" s="1"/>
      <c r="BZ291" s="1"/>
      <c r="CA291" s="29"/>
      <c r="CB291" s="1"/>
      <c r="CC291" s="1"/>
      <c r="CD291" s="29"/>
      <c r="CE291" s="1"/>
      <c r="CF291" s="1"/>
      <c r="CG291" s="29"/>
      <c r="CH291" s="1"/>
      <c r="CI291" s="1"/>
      <c r="CJ291" s="29"/>
      <c r="CK291" s="1"/>
      <c r="CL291" s="1"/>
      <c r="CM291" s="29"/>
      <c r="CN291" s="1"/>
      <c r="CO291" s="1"/>
      <c r="CP291" s="29"/>
      <c r="CQ291" s="1"/>
      <c r="CR291" s="1"/>
      <c r="CS291" s="187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 s="1"/>
      <c r="DS291" s="1"/>
      <c r="DT291" s="1"/>
      <c r="DU291" s="1"/>
      <c r="DV291" s="1"/>
      <c r="DW291" s="8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</row>
    <row r="292" spans="1:417" s="267" customFormat="1">
      <c r="A292" s="23"/>
      <c r="B292" s="24"/>
      <c r="C292" s="15"/>
      <c r="D292" s="117"/>
      <c r="E292" s="36"/>
      <c r="F292" s="33"/>
      <c r="G292" s="144"/>
      <c r="H292" s="138"/>
      <c r="I292" s="98"/>
      <c r="J292" s="139"/>
      <c r="K292" s="130"/>
      <c r="L292" s="158"/>
      <c r="M292" s="128"/>
      <c r="N292" s="128"/>
      <c r="O292" s="148"/>
      <c r="P292" s="21"/>
      <c r="Q292" s="21"/>
      <c r="R292" s="148"/>
      <c r="S292" s="21"/>
      <c r="T292" s="10"/>
      <c r="U292" s="148"/>
      <c r="V292" s="21"/>
      <c r="W292" s="10"/>
      <c r="X292" s="148"/>
      <c r="Y292" s="21"/>
      <c r="Z292" s="10"/>
      <c r="AA292" s="148"/>
      <c r="AB292" s="21"/>
      <c r="AC292" s="10"/>
      <c r="AD292" s="129"/>
      <c r="AE292" s="14"/>
      <c r="AF292" s="10"/>
      <c r="AG292" s="129"/>
      <c r="AH292" s="14"/>
      <c r="AI292" s="10"/>
      <c r="AJ292" s="129"/>
      <c r="AK292" s="14"/>
      <c r="AL292" s="10"/>
      <c r="AM292" s="129"/>
      <c r="AN292" s="14"/>
      <c r="AO292" s="10"/>
      <c r="AP292" s="129"/>
      <c r="AQ292" s="14"/>
      <c r="AR292" s="10"/>
      <c r="AS292" s="129"/>
      <c r="AT292" s="14"/>
      <c r="AU292" s="10"/>
      <c r="AV292" s="129"/>
      <c r="AW292" s="14"/>
      <c r="AX292" s="10"/>
      <c r="AY292" s="129"/>
      <c r="AZ292" s="14"/>
      <c r="BA292" s="10"/>
      <c r="BB292" s="129"/>
      <c r="BC292" s="14"/>
      <c r="BD292" s="10"/>
      <c r="BE292" s="129"/>
      <c r="BF292" s="14"/>
      <c r="BG292" s="10"/>
      <c r="BH292" s="129"/>
      <c r="BI292" s="14"/>
      <c r="BJ292" s="10"/>
      <c r="BK292" s="129"/>
      <c r="BL292" s="14"/>
      <c r="BM292" s="10"/>
      <c r="BN292" s="129"/>
      <c r="BO292" s="14"/>
      <c r="BP292" s="10"/>
      <c r="BQ292" s="129"/>
      <c r="BR292" s="14"/>
      <c r="BS292" s="10"/>
      <c r="BT292" s="129"/>
      <c r="BU292" s="14"/>
      <c r="BV292" s="10"/>
      <c r="BW292" s="129"/>
      <c r="BX292" s="14"/>
      <c r="BY292" s="10"/>
      <c r="BZ292" s="129"/>
      <c r="CA292" s="14"/>
      <c r="CB292" s="10"/>
      <c r="CC292" s="129"/>
      <c r="CD292" s="14"/>
      <c r="CE292" s="10"/>
      <c r="CF292" s="129"/>
      <c r="CG292" s="14"/>
      <c r="CH292" s="10"/>
      <c r="CI292" s="129"/>
      <c r="CJ292" s="13"/>
      <c r="CK292" s="21"/>
      <c r="CL292" s="129"/>
      <c r="CM292" s="13"/>
      <c r="CN292" s="21"/>
      <c r="CO292" s="129"/>
      <c r="CP292" s="13"/>
      <c r="CQ292" s="21"/>
      <c r="CR292" s="129"/>
      <c r="CS292" s="11"/>
      <c r="CT292" s="21"/>
      <c r="CU292" s="129"/>
      <c r="CV292" s="11"/>
      <c r="CW292" s="21"/>
      <c r="CX292" s="129"/>
      <c r="CY292" s="11"/>
      <c r="CZ292" s="21"/>
      <c r="DA292" s="129"/>
      <c r="DB292" s="11"/>
      <c r="DC292" s="21"/>
      <c r="DD292" s="129"/>
      <c r="DE292" s="11"/>
      <c r="DF292" s="21"/>
      <c r="DG292" s="129"/>
      <c r="DH292" s="11"/>
      <c r="DI292" s="21"/>
      <c r="DJ292" s="129"/>
      <c r="DK292" s="11"/>
      <c r="DL292" s="21"/>
      <c r="DM292" s="129"/>
      <c r="DN292" s="11"/>
      <c r="DO292" s="21"/>
      <c r="DP292" s="129"/>
      <c r="DQ292" s="11"/>
      <c r="DR292" s="21"/>
      <c r="DS292" s="129"/>
      <c r="DT292" s="11"/>
      <c r="DU292" s="21"/>
      <c r="DV292" s="129"/>
      <c r="DW292" s="11"/>
      <c r="DX292" s="21"/>
      <c r="DY292" s="129"/>
      <c r="DZ292" s="11"/>
      <c r="EA292" s="21"/>
      <c r="EB292" s="6"/>
      <c r="EC292" s="11"/>
      <c r="ED292" s="21"/>
      <c r="EE292" s="6"/>
      <c r="EF292" s="11"/>
      <c r="EG292" s="21"/>
      <c r="EH292" s="6"/>
      <c r="EI292" s="11"/>
      <c r="EJ292" s="21"/>
      <c r="EK292" s="6"/>
      <c r="EL292" s="11"/>
      <c r="EM292" s="21"/>
      <c r="EN292" s="6"/>
      <c r="EO292" s="11"/>
      <c r="EP292" s="7"/>
      <c r="EQ292" s="6"/>
      <c r="ER292" s="11"/>
      <c r="ES292" s="7"/>
      <c r="ET292" s="6"/>
      <c r="EU292" s="11"/>
      <c r="EV292" s="7"/>
      <c r="EW292" s="6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</row>
    <row r="293" spans="1:417" s="267" customFormat="1">
      <c r="A293" s="23"/>
      <c r="B293" s="24"/>
      <c r="C293" s="15"/>
      <c r="D293" s="117"/>
      <c r="E293" s="5"/>
      <c r="F293" s="33"/>
      <c r="G293" s="144"/>
      <c r="H293" s="138"/>
      <c r="I293" s="57"/>
      <c r="J293" s="139"/>
      <c r="K293" s="130"/>
      <c r="L293" s="158"/>
      <c r="M293" s="21"/>
      <c r="N293" s="21"/>
      <c r="O293" s="148"/>
      <c r="P293" s="21"/>
      <c r="Q293" s="21"/>
      <c r="R293" s="148"/>
      <c r="S293" s="21"/>
      <c r="T293" s="21"/>
      <c r="U293" s="148"/>
      <c r="V293" s="21"/>
      <c r="W293" s="10"/>
      <c r="X293" s="148"/>
      <c r="Y293" s="21"/>
      <c r="Z293" s="10"/>
      <c r="AA293" s="148"/>
      <c r="AB293" s="63"/>
      <c r="AC293" s="10"/>
      <c r="AD293" s="148"/>
      <c r="AE293" s="11"/>
      <c r="AF293" s="21"/>
      <c r="AG293" s="148"/>
      <c r="AH293" s="11"/>
      <c r="AI293" s="21"/>
      <c r="AJ293" s="129"/>
      <c r="AK293" s="13"/>
      <c r="AL293" s="21"/>
      <c r="AM293" s="129"/>
      <c r="AN293" s="13"/>
      <c r="AO293" s="21"/>
      <c r="AP293" s="129"/>
      <c r="AQ293" s="13"/>
      <c r="AR293" s="21"/>
      <c r="AS293" s="129"/>
      <c r="AT293" s="13"/>
      <c r="AU293" s="21"/>
      <c r="AV293" s="129"/>
      <c r="AW293" s="13"/>
      <c r="AX293" s="21"/>
      <c r="AY293" s="129"/>
      <c r="AZ293" s="13"/>
      <c r="BA293" s="21"/>
      <c r="BB293" s="129"/>
      <c r="BC293" s="13"/>
      <c r="BD293" s="21"/>
      <c r="BE293" s="129"/>
      <c r="BF293" s="13"/>
      <c r="BG293" s="21"/>
      <c r="BH293" s="129"/>
      <c r="BI293" s="13"/>
      <c r="BJ293" s="21"/>
      <c r="BK293" s="129"/>
      <c r="BL293" s="13"/>
      <c r="BM293" s="21"/>
      <c r="BN293" s="129"/>
      <c r="BO293" s="13"/>
      <c r="BP293" s="21"/>
      <c r="BQ293" s="129"/>
      <c r="BR293" s="13"/>
      <c r="BS293" s="21"/>
      <c r="BT293" s="129"/>
      <c r="BU293" s="13"/>
      <c r="BV293" s="21"/>
      <c r="BW293" s="129"/>
      <c r="BX293" s="13"/>
      <c r="BY293" s="21"/>
      <c r="BZ293" s="129"/>
      <c r="CA293" s="13"/>
      <c r="CB293" s="21"/>
      <c r="CC293" s="129"/>
      <c r="CD293" s="13"/>
      <c r="CE293" s="21"/>
      <c r="CF293" s="6"/>
      <c r="CG293" s="13"/>
      <c r="CH293" s="21"/>
      <c r="CI293" s="6"/>
      <c r="CJ293" s="13"/>
      <c r="CK293" s="21"/>
      <c r="CL293" s="6"/>
      <c r="CM293" s="13"/>
      <c r="CN293" s="21"/>
      <c r="CO293" s="6"/>
      <c r="CP293" s="11"/>
      <c r="CQ293" s="21"/>
      <c r="CR293" s="6"/>
      <c r="CS293" s="11"/>
      <c r="CT293" s="7"/>
      <c r="CU293" s="6"/>
      <c r="CV293" s="11"/>
      <c r="CW293" s="7"/>
      <c r="CX293" s="6"/>
      <c r="CY293" s="11"/>
      <c r="CZ293" s="7"/>
      <c r="DA293" s="6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</row>
    <row r="294" spans="1:417" s="267" customFormat="1">
      <c r="A294" s="23"/>
      <c r="B294" s="24"/>
      <c r="C294" s="15"/>
      <c r="D294" s="117"/>
      <c r="E294" s="5"/>
      <c r="F294" s="508"/>
      <c r="G294" s="144"/>
      <c r="H294" s="138"/>
      <c r="I294" s="57"/>
      <c r="J294" s="139"/>
      <c r="K294" s="130"/>
      <c r="L294" s="158"/>
      <c r="M294" s="21"/>
      <c r="N294" s="128"/>
      <c r="O294" s="148"/>
      <c r="P294" s="21"/>
      <c r="Q294" s="128"/>
      <c r="R294" s="148"/>
      <c r="S294" s="21"/>
      <c r="T294" s="128"/>
      <c r="U294" s="148"/>
      <c r="V294" s="21"/>
      <c r="W294" s="128"/>
      <c r="X294" s="148"/>
      <c r="Y294" s="21"/>
      <c r="Z294" s="128"/>
      <c r="AA294" s="148"/>
      <c r="AB294" s="21"/>
      <c r="AC294" s="128"/>
      <c r="AD294" s="129"/>
      <c r="AE294" s="14"/>
      <c r="AF294" s="128"/>
      <c r="AG294" s="129"/>
      <c r="AH294" s="14"/>
      <c r="AI294" s="128"/>
      <c r="AJ294" s="129"/>
      <c r="AK294" s="14"/>
      <c r="AL294" s="128"/>
      <c r="AM294" s="129"/>
      <c r="AN294" s="14"/>
      <c r="AO294" s="128"/>
      <c r="AP294" s="129"/>
      <c r="AQ294" s="14"/>
      <c r="AR294" s="128"/>
      <c r="AS294" s="129"/>
      <c r="AT294" s="14"/>
      <c r="AU294" s="128"/>
      <c r="AV294" s="129"/>
      <c r="AW294" s="46"/>
      <c r="AX294" s="21"/>
      <c r="AY294" s="129"/>
      <c r="AZ294" s="13"/>
      <c r="BA294" s="4"/>
      <c r="BB294" s="129"/>
      <c r="BC294" s="13"/>
      <c r="BD294" s="4"/>
      <c r="BE294" s="22"/>
      <c r="BF294" s="29"/>
      <c r="BG294" s="1"/>
      <c r="BH294" s="8"/>
      <c r="BI294" s="29"/>
      <c r="BJ294" s="1"/>
      <c r="BK294" s="8"/>
      <c r="BL294" s="29"/>
      <c r="BM294" s="1"/>
      <c r="BN294" s="1"/>
      <c r="BO294" s="29"/>
      <c r="BP294" s="1"/>
      <c r="BQ294" s="1"/>
      <c r="BR294" s="29"/>
      <c r="BS294" s="1"/>
      <c r="BT294" s="1"/>
      <c r="BU294" s="29"/>
      <c r="BV294" s="1"/>
      <c r="BW294" s="1"/>
      <c r="BX294" s="29"/>
      <c r="BY294" s="1"/>
      <c r="BZ294" s="1"/>
      <c r="CA294" s="29"/>
      <c r="CB294" s="1"/>
      <c r="CC294" s="1"/>
      <c r="CD294" s="29"/>
      <c r="CE294" s="1"/>
      <c r="CF294" s="1"/>
      <c r="CG294" s="29"/>
      <c r="CH294" s="1"/>
      <c r="CI294" s="1"/>
      <c r="CJ294" s="29"/>
      <c r="CK294" s="1"/>
      <c r="CL294" s="1"/>
      <c r="CM294" s="29"/>
      <c r="CN294" s="1"/>
      <c r="CO294" s="1"/>
      <c r="CP294" s="8"/>
      <c r="CQ294" s="1"/>
      <c r="CR294" s="1"/>
      <c r="CS294" s="29"/>
      <c r="CT294" s="1"/>
      <c r="CU294" s="1"/>
      <c r="CV294" s="29"/>
      <c r="CW294" s="1"/>
      <c r="CX294" s="1"/>
      <c r="CY294" s="8"/>
      <c r="CZ294" s="1"/>
      <c r="DA294" s="1"/>
      <c r="DB294" s="8"/>
      <c r="DC294" s="1"/>
      <c r="DD294" s="1"/>
      <c r="DE294" s="8"/>
      <c r="DF294" s="1"/>
      <c r="DG294" s="1"/>
      <c r="DH294" s="8"/>
      <c r="DI294" s="1"/>
      <c r="DJ294" s="1"/>
      <c r="DK294" s="8"/>
      <c r="DL294" s="1"/>
      <c r="DM294" s="1"/>
      <c r="DN294" s="8"/>
      <c r="DO294" s="1"/>
      <c r="DP294" s="1"/>
      <c r="DQ294" s="8"/>
      <c r="DR294" s="1"/>
      <c r="DS294" s="1"/>
      <c r="DT294" s="8"/>
      <c r="DU294" s="1"/>
      <c r="DV294" s="1"/>
      <c r="DW294" s="8"/>
      <c r="DX294" s="1"/>
      <c r="DY294" s="1"/>
      <c r="DZ294" s="8"/>
      <c r="EA294" s="1"/>
      <c r="EB294" s="1"/>
      <c r="EC294" s="8"/>
      <c r="ED294" s="1"/>
      <c r="EE294" s="1"/>
      <c r="EF294" s="8"/>
      <c r="EG294" s="1"/>
      <c r="EH294" s="1"/>
      <c r="EI294" s="8"/>
      <c r="EJ294" s="1"/>
      <c r="EK294" s="1"/>
      <c r="EL294" s="8"/>
      <c r="EM294" s="1"/>
      <c r="EN294" s="1"/>
      <c r="EO294" s="8"/>
      <c r="EP294" s="1"/>
      <c r="EQ294" s="1"/>
      <c r="ER294" s="8"/>
      <c r="ES294" s="1"/>
      <c r="ET294" s="8"/>
      <c r="EU294" s="8"/>
      <c r="EV294" s="1"/>
      <c r="EW294" s="1"/>
      <c r="EX294" s="8"/>
      <c r="EY294" s="1"/>
      <c r="EZ294" s="1"/>
      <c r="FA294" s="8"/>
      <c r="FB294" s="1"/>
      <c r="FC294" s="1"/>
      <c r="FD294" s="8"/>
      <c r="FE294" s="1"/>
      <c r="FF294" s="1"/>
      <c r="FG294" s="8"/>
      <c r="FH294" s="1"/>
      <c r="FI294" s="1"/>
      <c r="FJ294" s="8"/>
      <c r="FK294" s="1"/>
      <c r="FL294" s="1"/>
      <c r="FM294" s="8"/>
      <c r="FN294" s="1"/>
      <c r="FO294" s="1"/>
      <c r="FP294" s="8"/>
      <c r="FQ294" s="1"/>
      <c r="FR294" s="1"/>
      <c r="FS294" s="8"/>
      <c r="FT294" s="1"/>
      <c r="FU294" s="1"/>
      <c r="FV294" s="8"/>
      <c r="FW294" s="1"/>
      <c r="FX294" s="1"/>
      <c r="FY294" s="8"/>
      <c r="FZ294" s="1"/>
      <c r="GA294" s="1"/>
      <c r="GB294" s="8"/>
      <c r="GC294" s="1"/>
      <c r="GD294" s="1"/>
      <c r="GE294" s="8"/>
      <c r="GF294" s="1"/>
      <c r="GG294" s="1"/>
      <c r="GH294" s="8"/>
      <c r="GI294" s="1"/>
      <c r="GJ294" s="1"/>
      <c r="GK294" s="8"/>
      <c r="GL294" s="1"/>
      <c r="GM294" s="1"/>
      <c r="GN294" s="8"/>
      <c r="GO294" s="1"/>
      <c r="GP294" s="1"/>
      <c r="GQ294" s="8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</row>
    <row r="295" spans="1:417" s="267" customFormat="1">
      <c r="A295" s="23"/>
      <c r="B295" s="27"/>
      <c r="C295" s="15"/>
      <c r="D295" s="41"/>
      <c r="E295" s="25"/>
      <c r="F295" s="508"/>
      <c r="G295" s="144"/>
      <c r="H295" s="144"/>
      <c r="I295" s="99"/>
      <c r="J295" s="145"/>
      <c r="K295" s="128"/>
      <c r="L295" s="158"/>
      <c r="M295" s="21"/>
      <c r="N295" s="21"/>
      <c r="O295" s="148"/>
      <c r="P295" s="21"/>
      <c r="Q295" s="21"/>
      <c r="R295" s="148"/>
      <c r="S295" s="21"/>
      <c r="T295" s="21"/>
      <c r="U295" s="148"/>
      <c r="V295" s="21"/>
      <c r="W295" s="21"/>
      <c r="X295" s="148"/>
      <c r="Y295" s="21"/>
      <c r="Z295" s="21"/>
      <c r="AA295" s="148"/>
      <c r="AB295" s="21"/>
      <c r="AC295" s="21"/>
      <c r="AD295" s="129"/>
      <c r="AE295" s="14"/>
      <c r="AF295" s="21"/>
      <c r="AG295" s="129"/>
      <c r="AH295" s="14"/>
      <c r="AI295" s="21"/>
      <c r="AJ295" s="129"/>
      <c r="AK295" s="14"/>
      <c r="AL295" s="21"/>
      <c r="AM295" s="129"/>
      <c r="AN295" s="14"/>
      <c r="AO295" s="21"/>
      <c r="AP295" s="129"/>
      <c r="AQ295" s="14"/>
      <c r="AR295" s="21"/>
      <c r="AS295" s="129"/>
      <c r="AT295" s="14"/>
      <c r="AU295" s="21"/>
      <c r="AV295" s="129"/>
      <c r="AW295" s="14"/>
      <c r="AX295" s="21"/>
      <c r="AY295" s="129"/>
      <c r="AZ295" s="45"/>
      <c r="BA295" s="21"/>
      <c r="BB295" s="129"/>
      <c r="BC295" s="12"/>
      <c r="BD295" s="21"/>
      <c r="BE295" s="129"/>
      <c r="BF295" s="29"/>
      <c r="BG295" s="8"/>
      <c r="BH295" s="8"/>
      <c r="BI295" s="29"/>
      <c r="BJ295" s="8"/>
      <c r="BK295" s="8"/>
      <c r="BL295" s="29"/>
      <c r="BM295" s="8"/>
      <c r="BN295" s="8"/>
      <c r="BO295" s="29"/>
      <c r="BP295" s="8"/>
      <c r="BQ295" s="8"/>
      <c r="BR295" s="29"/>
      <c r="BS295" s="8"/>
      <c r="BT295" s="8"/>
      <c r="BU295" s="29"/>
      <c r="BV295" s="8"/>
      <c r="BW295" s="8"/>
      <c r="BX295" s="29"/>
      <c r="BY295" s="8"/>
      <c r="BZ295" s="8"/>
      <c r="CA295" s="29"/>
      <c r="CB295" s="8"/>
      <c r="CC295" s="8"/>
      <c r="CD295" s="29"/>
      <c r="CE295" s="8"/>
      <c r="CF295" s="8"/>
      <c r="CG295" s="29"/>
      <c r="CH295" s="8"/>
      <c r="CI295" s="8"/>
      <c r="CJ295" s="29"/>
      <c r="CK295" s="8"/>
      <c r="CL295" s="8"/>
      <c r="CM295" s="29"/>
      <c r="CN295" s="8"/>
      <c r="CO295" s="8"/>
      <c r="CP295" s="8"/>
      <c r="CQ295" s="8"/>
      <c r="CR295" s="8"/>
      <c r="CS295" s="29"/>
      <c r="CT295" s="8"/>
      <c r="CU295" s="8"/>
      <c r="CV295" s="29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</row>
    <row r="296" spans="1:417" s="267" customFormat="1">
      <c r="A296" s="23"/>
      <c r="B296" s="27"/>
      <c r="C296" s="15"/>
      <c r="D296"/>
      <c r="E296" s="39"/>
      <c r="F296" s="508"/>
      <c r="G296" s="144"/>
      <c r="H296" s="144"/>
      <c r="I296" s="99"/>
      <c r="J296" s="126"/>
      <c r="K296" s="128"/>
      <c r="L296" s="158"/>
      <c r="M296" s="21"/>
      <c r="N296" s="128"/>
      <c r="O296" s="148"/>
      <c r="P296" s="21"/>
      <c r="Q296" s="128"/>
      <c r="R296" s="148"/>
      <c r="S296" s="21"/>
      <c r="T296" s="128"/>
      <c r="U296" s="148"/>
      <c r="V296" s="21"/>
      <c r="W296" s="128"/>
      <c r="X296" s="148"/>
      <c r="Y296" s="21"/>
      <c r="Z296" s="128"/>
      <c r="AA296" s="148"/>
      <c r="AB296" s="21"/>
      <c r="AC296" s="128"/>
      <c r="AD296" s="148"/>
      <c r="AE296" s="21"/>
      <c r="AF296" s="128"/>
      <c r="AG296" s="148"/>
      <c r="AH296" s="21"/>
      <c r="AI296" s="128"/>
      <c r="AJ296" s="129"/>
      <c r="AK296" s="14"/>
      <c r="AL296" s="128"/>
      <c r="AM296" s="129"/>
      <c r="AN296" s="14"/>
      <c r="AO296" s="128"/>
      <c r="AP296" s="129"/>
      <c r="AQ296" s="14"/>
      <c r="AR296" s="128"/>
      <c r="AS296" s="129"/>
      <c r="AT296" s="14"/>
      <c r="AU296" s="128"/>
      <c r="AV296" s="129"/>
      <c r="AW296" s="14"/>
      <c r="AX296" s="128"/>
      <c r="AY296" s="129"/>
      <c r="AZ296" s="14"/>
      <c r="BA296" s="128"/>
      <c r="BB296" s="129"/>
      <c r="BC296" s="14"/>
      <c r="BD296" s="128"/>
      <c r="BE296" s="129"/>
      <c r="BF296" s="14"/>
      <c r="BG296" s="128"/>
      <c r="BH296" s="129"/>
      <c r="BI296" s="14"/>
      <c r="BJ296" s="128"/>
      <c r="BK296" s="129"/>
      <c r="BL296" s="14"/>
      <c r="BM296" s="128"/>
      <c r="BN296" s="129"/>
      <c r="BO296" s="14"/>
      <c r="BP296" s="128"/>
      <c r="BQ296" s="129"/>
      <c r="BR296" s="14"/>
      <c r="BS296" s="128"/>
      <c r="BT296" s="129"/>
      <c r="BU296" s="14"/>
      <c r="BV296" s="128"/>
      <c r="BW296" s="129"/>
      <c r="BX296" s="14"/>
      <c r="BY296" s="128"/>
      <c r="BZ296" s="129"/>
      <c r="CA296" s="14"/>
      <c r="CB296" s="128"/>
      <c r="CC296" s="129"/>
      <c r="CD296" s="14"/>
      <c r="CE296" s="128"/>
      <c r="CF296" s="129"/>
      <c r="CG296" s="14"/>
      <c r="CH296" s="128"/>
      <c r="CI296" s="129"/>
      <c r="CJ296" s="14"/>
      <c r="CK296" s="128"/>
      <c r="CL296" s="129"/>
      <c r="CM296" s="14"/>
      <c r="CN296" s="128"/>
      <c r="CO296" s="129"/>
      <c r="CP296" s="14"/>
      <c r="CQ296" s="128"/>
      <c r="CR296" s="129"/>
      <c r="CS296" s="14"/>
      <c r="CT296" s="128"/>
      <c r="CU296" s="129"/>
      <c r="CV296" s="14"/>
      <c r="CW296" s="128"/>
      <c r="CX296" s="129"/>
      <c r="CY296" s="14"/>
      <c r="CZ296" s="128"/>
      <c r="DA296" s="129"/>
      <c r="DB296" s="14"/>
      <c r="DC296" s="128"/>
      <c r="DD296" s="129"/>
      <c r="DE296" s="14"/>
      <c r="DF296" s="128"/>
      <c r="DG296" s="129"/>
      <c r="DH296" s="14"/>
      <c r="DI296" s="128"/>
      <c r="DJ296" s="129"/>
      <c r="DK296" s="14"/>
      <c r="DL296" s="128"/>
      <c r="DM296" s="129"/>
      <c r="DN296" s="21"/>
      <c r="DO296" s="128"/>
      <c r="DP296" s="129"/>
      <c r="DQ296" s="14"/>
      <c r="DR296" s="128"/>
      <c r="DS296" s="129"/>
      <c r="DT296" s="14"/>
      <c r="DU296" s="128"/>
      <c r="DV296" s="129"/>
      <c r="DW296" s="21"/>
      <c r="DX296" s="128"/>
      <c r="DY296" s="129"/>
      <c r="DZ296" s="21"/>
      <c r="EA296" s="128"/>
      <c r="EB296" s="129"/>
      <c r="EC296" s="21"/>
      <c r="ED296" s="128"/>
      <c r="EE296" s="129"/>
      <c r="EF296" s="21"/>
      <c r="EG296" s="128"/>
      <c r="EH296" s="129"/>
      <c r="EI296" s="21"/>
      <c r="EJ296" s="128"/>
      <c r="EK296" s="129"/>
      <c r="EL296" s="21"/>
      <c r="EM296" s="128"/>
      <c r="EN296" s="129"/>
      <c r="EO296" s="21"/>
      <c r="EP296" s="128"/>
      <c r="EQ296" s="129"/>
      <c r="ER296" s="21"/>
      <c r="ES296" s="128"/>
      <c r="ET296" s="129"/>
      <c r="EU296" s="21"/>
      <c r="EV296" s="128"/>
      <c r="EW296" s="129"/>
      <c r="EX296" s="21"/>
      <c r="EY296" s="128"/>
      <c r="EZ296" s="129"/>
      <c r="FA296" s="21"/>
      <c r="FB296" s="128"/>
      <c r="FC296" s="129"/>
      <c r="FD296" s="21"/>
      <c r="FE296" s="128"/>
      <c r="FF296" s="129"/>
      <c r="FG296" s="21"/>
      <c r="FH296" s="128"/>
      <c r="FI296" s="129"/>
      <c r="FJ296" s="21"/>
      <c r="FK296" s="128"/>
      <c r="FL296" s="129"/>
      <c r="FM296" s="21"/>
      <c r="FN296" s="128"/>
      <c r="FO296" s="129"/>
      <c r="FP296" s="21"/>
      <c r="FQ296" s="128"/>
      <c r="FR296" s="129"/>
      <c r="FS296" s="21"/>
      <c r="FT296" s="128"/>
      <c r="FU296" s="129"/>
      <c r="FV296" s="21"/>
      <c r="FW296" s="128"/>
      <c r="FX296" s="129"/>
      <c r="FY296" s="21"/>
      <c r="FZ296" s="128"/>
      <c r="GA296" s="129"/>
      <c r="GB296" s="21"/>
      <c r="GC296" s="128"/>
      <c r="GD296" s="129"/>
      <c r="GE296" s="21"/>
      <c r="GF296" s="128"/>
      <c r="GG296" s="129"/>
      <c r="GH296" s="21"/>
      <c r="GI296" s="128"/>
      <c r="GJ296" s="129"/>
      <c r="GK296" s="21"/>
      <c r="GL296" s="128"/>
      <c r="GM296" s="129"/>
      <c r="GN296" s="21"/>
      <c r="GO296" s="128"/>
      <c r="GP296" s="129"/>
      <c r="GQ296" s="21"/>
      <c r="GR296" s="128"/>
      <c r="GS296" s="129"/>
      <c r="GT296" s="21"/>
      <c r="GU296" s="128"/>
      <c r="GV296" s="129"/>
      <c r="GW296" s="21"/>
      <c r="GX296" s="128"/>
      <c r="GY296" s="129"/>
      <c r="GZ296" s="21"/>
      <c r="HA296" s="128"/>
      <c r="HB296" s="129"/>
      <c r="HC296" s="21"/>
      <c r="HD296" s="128"/>
      <c r="HE296" s="129"/>
      <c r="HF296" s="21"/>
      <c r="HG296" s="128"/>
      <c r="HH296" s="129"/>
      <c r="HI296" s="21"/>
      <c r="HJ296" s="128"/>
      <c r="HK296" s="129"/>
      <c r="HL296" s="21"/>
      <c r="HM296" s="128"/>
      <c r="HN296" s="129"/>
      <c r="HO296" s="21"/>
      <c r="HP296" s="128"/>
      <c r="HQ296" s="129"/>
      <c r="HR296" s="21"/>
      <c r="HS296" s="128"/>
      <c r="HT296" s="129"/>
      <c r="HU296" s="21"/>
      <c r="HV296" s="128"/>
      <c r="HW296" s="129"/>
      <c r="HX296" s="21"/>
      <c r="HY296" s="128"/>
      <c r="HZ296" s="129"/>
      <c r="IA296" s="21"/>
      <c r="IB296" s="128"/>
      <c r="IC296" s="129"/>
      <c r="ID296" s="21"/>
      <c r="IE296" s="128"/>
      <c r="IF296" s="129"/>
      <c r="IG296" s="21"/>
      <c r="IH296" s="21"/>
      <c r="II296" s="128"/>
      <c r="IJ296" s="129"/>
      <c r="IK296" s="21"/>
      <c r="IL296" s="128"/>
      <c r="IM296" s="129"/>
      <c r="IN296" s="21"/>
      <c r="IO296" s="128"/>
      <c r="IP296" s="129"/>
      <c r="IQ296" s="106"/>
      <c r="IR296" s="106"/>
      <c r="IS296" s="106"/>
      <c r="IT296" s="106"/>
      <c r="IU296" s="106"/>
      <c r="IV296" s="106"/>
      <c r="IW296" s="106"/>
      <c r="IX296" s="106"/>
      <c r="IY296" s="106"/>
      <c r="IZ296" s="106"/>
      <c r="JA296" s="106"/>
      <c r="JB296" s="106"/>
      <c r="JC296" s="106"/>
      <c r="JD296" s="106"/>
      <c r="JE296" s="106"/>
      <c r="JF296" s="106"/>
      <c r="JG296" s="106"/>
      <c r="JH296" s="106"/>
      <c r="JI296" s="106"/>
      <c r="JJ296" s="106"/>
      <c r="JK296" s="106"/>
      <c r="JL296" s="106"/>
      <c r="JM296" s="106"/>
      <c r="JN296" s="106"/>
      <c r="JO296" s="106"/>
      <c r="JP296" s="106"/>
      <c r="JQ296" s="106"/>
      <c r="JR296" s="106"/>
      <c r="JS296" s="106"/>
      <c r="JT296" s="106"/>
      <c r="JU296" s="106"/>
      <c r="JV296" s="106"/>
      <c r="JW296" s="106"/>
      <c r="JX296" s="106"/>
      <c r="JY296" s="106"/>
      <c r="JZ296" s="106"/>
      <c r="KA296" s="106"/>
      <c r="KB296" s="106"/>
      <c r="KC296" s="106"/>
      <c r="KD296" s="106"/>
      <c r="KE296" s="106"/>
      <c r="KF296" s="106"/>
      <c r="KG296" s="106"/>
      <c r="KH296" s="106"/>
      <c r="KI296" s="106"/>
      <c r="KJ296" s="106"/>
      <c r="KK296" s="106"/>
      <c r="KL296" s="106"/>
      <c r="KM296" s="106"/>
      <c r="KN296" s="106"/>
      <c r="KO296" s="106"/>
      <c r="KP296" s="106"/>
      <c r="KQ296" s="106"/>
      <c r="KR296" s="106"/>
      <c r="KS296" s="106"/>
      <c r="KT296" s="106"/>
      <c r="KU296" s="106"/>
      <c r="KV296" s="106"/>
      <c r="KW296" s="106"/>
      <c r="KX296" s="106"/>
      <c r="KY296" s="106"/>
      <c r="KZ296" s="106"/>
      <c r="LA296" s="106"/>
      <c r="LB296" s="106"/>
      <c r="LC296" s="106"/>
      <c r="LD296" s="106"/>
      <c r="LE296" s="106"/>
      <c r="LF296" s="106"/>
      <c r="LG296" s="106"/>
      <c r="LH296" s="106"/>
      <c r="LI296" s="106"/>
      <c r="LJ296" s="106"/>
      <c r="LK296" s="106"/>
      <c r="LL296" s="106"/>
      <c r="LM296" s="106"/>
      <c r="LN296" s="106"/>
      <c r="LO296" s="106"/>
      <c r="LP296" s="106"/>
      <c r="LQ296" s="106"/>
      <c r="LR296" s="106"/>
      <c r="LS296" s="106"/>
      <c r="LT296" s="106"/>
      <c r="LU296" s="106"/>
      <c r="LV296" s="106"/>
      <c r="LW296" s="106"/>
      <c r="LX296" s="106"/>
      <c r="LY296" s="106"/>
      <c r="LZ296" s="106"/>
      <c r="MA296" s="106"/>
      <c r="MB296" s="106"/>
      <c r="MC296" s="106"/>
      <c r="MD296" s="106"/>
      <c r="ME296" s="106"/>
      <c r="MF296" s="106"/>
      <c r="MG296" s="106"/>
      <c r="MH296" s="106"/>
      <c r="MI296" s="106"/>
      <c r="MJ296" s="106"/>
      <c r="MK296" s="106"/>
      <c r="ML296" s="106"/>
      <c r="MM296" s="106"/>
      <c r="MN296" s="106"/>
      <c r="MO296" s="106"/>
      <c r="MP296" s="106"/>
      <c r="MQ296" s="106"/>
      <c r="MR296" s="106"/>
      <c r="MS296" s="106"/>
      <c r="MT296" s="106"/>
      <c r="MU296" s="106"/>
      <c r="MV296" s="106"/>
      <c r="MW296" s="106"/>
      <c r="MX296" s="106"/>
      <c r="MY296" s="106"/>
      <c r="MZ296" s="106"/>
      <c r="NA296" s="106"/>
      <c r="NB296" s="106"/>
      <c r="NC296" s="106"/>
      <c r="ND296" s="106"/>
      <c r="NE296" s="106"/>
    </row>
    <row r="297" spans="1:417" s="267" customFormat="1">
      <c r="A297" s="23"/>
      <c r="B297" s="27"/>
      <c r="C297" s="15"/>
      <c r="D297"/>
      <c r="E297" s="25"/>
      <c r="F297" s="508"/>
      <c r="G297" s="144"/>
      <c r="H297" s="144"/>
      <c r="I297" s="58"/>
      <c r="J297" s="126"/>
      <c r="K297" s="128"/>
      <c r="L297" s="158"/>
      <c r="M297" s="21"/>
      <c r="N297" s="128"/>
      <c r="O297" s="148"/>
      <c r="P297" s="21"/>
      <c r="Q297" s="128"/>
      <c r="R297" s="148"/>
      <c r="S297" s="21"/>
      <c r="T297" s="128"/>
      <c r="U297" s="148"/>
      <c r="V297" s="21"/>
      <c r="W297" s="128"/>
      <c r="X297" s="148"/>
      <c r="Y297" s="21"/>
      <c r="Z297" s="128"/>
      <c r="AA297" s="148"/>
      <c r="AB297" s="21"/>
      <c r="AC297" s="128"/>
      <c r="AD297" s="129"/>
      <c r="AE297" s="14"/>
      <c r="AF297" s="128"/>
      <c r="AG297" s="129"/>
      <c r="AH297" s="14"/>
      <c r="AI297" s="128"/>
      <c r="AJ297" s="129"/>
      <c r="AK297" s="14"/>
      <c r="AL297" s="128"/>
      <c r="AM297" s="129"/>
      <c r="AN297" s="14"/>
      <c r="AO297" s="128"/>
      <c r="AP297" s="129"/>
      <c r="AQ297" s="14"/>
      <c r="AR297" s="128"/>
      <c r="AS297" s="129"/>
      <c r="AT297" s="14"/>
      <c r="AU297" s="128"/>
      <c r="AV297" s="129"/>
      <c r="AW297" s="14"/>
      <c r="AX297" s="128"/>
      <c r="AY297" s="129"/>
      <c r="AZ297" s="14"/>
      <c r="BA297" s="128"/>
      <c r="BB297" s="129"/>
      <c r="BC297" s="14"/>
      <c r="BD297" s="128"/>
      <c r="BE297" s="129"/>
      <c r="BF297" s="14"/>
      <c r="BG297" s="128"/>
      <c r="BH297" s="129"/>
      <c r="BI297" s="14"/>
      <c r="BJ297" s="128"/>
      <c r="BK297" s="129"/>
      <c r="BL297" s="14"/>
      <c r="BM297" s="128"/>
      <c r="BN297" s="129"/>
      <c r="BO297" s="14"/>
      <c r="BP297" s="128"/>
      <c r="BQ297" s="129"/>
      <c r="BR297" s="14"/>
      <c r="BS297" s="128"/>
      <c r="BT297" s="129"/>
      <c r="BU297" s="14"/>
      <c r="BV297" s="128"/>
      <c r="BW297" s="129"/>
      <c r="BX297" s="14"/>
      <c r="BY297" s="128"/>
      <c r="BZ297" s="129"/>
      <c r="CA297" s="14"/>
      <c r="CB297" s="128"/>
      <c r="CC297" s="129"/>
      <c r="CD297" s="14"/>
      <c r="CE297" s="128"/>
      <c r="CF297" s="129"/>
      <c r="CG297" s="14"/>
      <c r="CH297" s="128"/>
      <c r="CI297" s="129"/>
      <c r="CJ297" s="14"/>
      <c r="CK297" s="128"/>
      <c r="CL297" s="129"/>
      <c r="CM297" s="14"/>
      <c r="CN297" s="128"/>
      <c r="CO297" s="129"/>
      <c r="CP297" s="21"/>
      <c r="CQ297" s="128"/>
      <c r="CR297" s="129"/>
      <c r="CS297" s="14"/>
      <c r="CT297" s="128"/>
      <c r="CU297" s="129"/>
      <c r="CV297" s="14"/>
      <c r="CW297" s="128"/>
      <c r="CX297" s="129"/>
      <c r="CY297" s="21"/>
      <c r="CZ297" s="128"/>
      <c r="DA297" s="129"/>
      <c r="DB297" s="21"/>
      <c r="DC297" s="128"/>
      <c r="DD297" s="129"/>
      <c r="DE297" s="21"/>
      <c r="DF297" s="128"/>
      <c r="DG297" s="129"/>
      <c r="DH297" s="21"/>
      <c r="DI297" s="128"/>
      <c r="DJ297" s="129"/>
      <c r="DK297" s="21"/>
      <c r="DL297" s="128"/>
      <c r="DM297" s="129"/>
      <c r="DN297" s="21"/>
      <c r="DO297" s="128"/>
      <c r="DP297" s="129"/>
      <c r="DQ297" s="21"/>
      <c r="DR297" s="128"/>
      <c r="DS297" s="129"/>
      <c r="DT297" s="21"/>
      <c r="DU297" s="128"/>
      <c r="DV297" s="129"/>
      <c r="DW297" s="21"/>
      <c r="DX297" s="128"/>
      <c r="DY297" s="129"/>
      <c r="DZ297" s="21"/>
      <c r="EA297" s="128"/>
      <c r="EB297" s="129"/>
      <c r="EC297" s="21"/>
      <c r="ED297" s="128"/>
      <c r="EE297" s="129"/>
      <c r="EF297" s="21"/>
      <c r="EG297" s="128"/>
      <c r="EH297" s="129"/>
      <c r="EI297" s="21"/>
      <c r="EJ297" s="128"/>
      <c r="EK297" s="129"/>
      <c r="EL297" s="21"/>
      <c r="EM297" s="128"/>
      <c r="EN297" s="129"/>
      <c r="EO297" s="21"/>
      <c r="EP297" s="128"/>
      <c r="EQ297" s="129"/>
      <c r="ER297" s="21"/>
      <c r="ES297" s="128"/>
      <c r="ET297" s="129"/>
      <c r="EU297" s="21"/>
      <c r="EV297" s="128"/>
      <c r="EW297" s="129"/>
      <c r="EX297" s="21"/>
      <c r="EY297" s="128"/>
      <c r="EZ297" s="129"/>
      <c r="FA297" s="21"/>
      <c r="FB297" s="128"/>
      <c r="FC297" s="129"/>
      <c r="FD297" s="21"/>
      <c r="FE297" s="128"/>
      <c r="FF297" s="129"/>
      <c r="FG297" s="21"/>
      <c r="FH297" s="128"/>
      <c r="FI297" s="129"/>
      <c r="FJ297" s="21"/>
      <c r="FK297" s="128"/>
      <c r="FL297" s="129"/>
      <c r="FM297" s="21"/>
      <c r="FN297" s="21"/>
      <c r="FO297" s="128"/>
      <c r="FP297" s="129"/>
      <c r="FQ297" s="21"/>
      <c r="FR297" s="128"/>
      <c r="FS297" s="129"/>
      <c r="FT297" s="21"/>
      <c r="FU297" s="128"/>
      <c r="FV297" s="129"/>
      <c r="FW297" s="106"/>
      <c r="FX297" s="106"/>
      <c r="FY297" s="106"/>
      <c r="FZ297" s="106"/>
      <c r="GA297" s="106"/>
      <c r="GB297" s="106"/>
      <c r="GC297" s="106"/>
      <c r="GD297" s="106"/>
      <c r="GE297" s="106"/>
      <c r="GF297" s="106"/>
      <c r="GG297" s="106"/>
      <c r="GH297" s="106"/>
      <c r="GI297" s="106"/>
      <c r="GJ297" s="106"/>
      <c r="GK297" s="106"/>
      <c r="GL297" s="106"/>
      <c r="GM297" s="106"/>
      <c r="GN297" s="106"/>
      <c r="GO297" s="106"/>
      <c r="GP297" s="106"/>
      <c r="GQ297" s="106"/>
      <c r="GR297" s="106"/>
      <c r="GS297" s="106"/>
      <c r="GT297" s="106"/>
      <c r="GU297" s="106"/>
      <c r="GV297" s="106"/>
      <c r="GW297" s="106"/>
      <c r="GX297" s="106"/>
      <c r="GY297" s="106"/>
      <c r="GZ297" s="106"/>
      <c r="HA297" s="106"/>
      <c r="HB297" s="106"/>
      <c r="HC297" s="106"/>
      <c r="HD297" s="106"/>
      <c r="HE297" s="106"/>
      <c r="HF297" s="106"/>
      <c r="HG297" s="106"/>
      <c r="HH297" s="106"/>
      <c r="HI297" s="106"/>
      <c r="HJ297" s="106"/>
      <c r="HK297" s="106"/>
      <c r="HL297" s="106"/>
      <c r="HM297" s="106"/>
      <c r="HN297" s="106"/>
      <c r="HO297" s="106"/>
      <c r="HP297" s="106"/>
      <c r="HQ297" s="106"/>
      <c r="HR297" s="106"/>
      <c r="HS297" s="106"/>
      <c r="HT297" s="106"/>
      <c r="HU297" s="106"/>
      <c r="HV297" s="106"/>
      <c r="HW297" s="106"/>
      <c r="HX297" s="106"/>
      <c r="HY297" s="106"/>
      <c r="HZ297" s="106"/>
      <c r="IA297" s="106"/>
      <c r="IB297" s="106"/>
      <c r="IC297" s="106"/>
      <c r="ID297" s="106"/>
      <c r="IE297" s="106"/>
      <c r="IF297" s="106"/>
      <c r="IG297" s="106"/>
      <c r="IH297" s="106"/>
      <c r="II297" s="106"/>
      <c r="IJ297" s="106"/>
      <c r="IK297" s="106"/>
      <c r="IL297" s="106"/>
      <c r="IM297" s="106"/>
      <c r="IN297" s="106"/>
      <c r="IO297" s="106"/>
      <c r="IP297" s="106"/>
      <c r="IQ297" s="106"/>
      <c r="IR297" s="106"/>
      <c r="IS297" s="106"/>
      <c r="IT297" s="106"/>
      <c r="IU297" s="106"/>
      <c r="IV297" s="106"/>
      <c r="IW297" s="106"/>
      <c r="IX297" s="106"/>
      <c r="IY297" s="106"/>
      <c r="IZ297" s="106"/>
      <c r="JA297" s="106"/>
      <c r="JB297" s="106"/>
      <c r="JC297" s="106"/>
      <c r="JD297" s="106"/>
      <c r="JE297" s="106"/>
      <c r="JF297" s="106"/>
      <c r="JG297" s="106"/>
      <c r="JH297" s="106"/>
      <c r="JI297" s="106"/>
      <c r="JJ297" s="106"/>
      <c r="JK297" s="106"/>
      <c r="JL297" s="106"/>
      <c r="JM297" s="106"/>
      <c r="JN297" s="106"/>
      <c r="JO297" s="106"/>
      <c r="JP297" s="106"/>
      <c r="JQ297" s="106"/>
      <c r="JR297" s="106"/>
      <c r="JS297" s="106"/>
      <c r="JT297" s="106"/>
      <c r="JU297" s="106"/>
      <c r="JV297" s="106"/>
      <c r="JW297" s="106"/>
      <c r="JX297" s="106"/>
      <c r="JY297" s="106"/>
      <c r="JZ297" s="106"/>
      <c r="KA297" s="106"/>
      <c r="KB297" s="106"/>
      <c r="KC297" s="106"/>
      <c r="KD297" s="106"/>
      <c r="KE297" s="106"/>
      <c r="KF297" s="106"/>
      <c r="KG297" s="106"/>
      <c r="KH297" s="106"/>
      <c r="KI297" s="106"/>
      <c r="KJ297" s="106"/>
      <c r="KK297" s="106"/>
      <c r="KL297" s="106"/>
      <c r="KM297" s="106"/>
      <c r="KN297" s="106"/>
      <c r="KO297" s="106"/>
      <c r="KP297" s="106"/>
      <c r="KQ297" s="106"/>
      <c r="KR297" s="106"/>
      <c r="KS297" s="106"/>
      <c r="KT297" s="106"/>
      <c r="KU297" s="106"/>
      <c r="KV297" s="106"/>
      <c r="KW297" s="106"/>
      <c r="KX297" s="106"/>
      <c r="KY297" s="106"/>
      <c r="KZ297" s="106"/>
      <c r="LA297" s="106"/>
      <c r="LB297" s="106"/>
      <c r="LC297" s="106"/>
      <c r="LD297" s="106"/>
      <c r="LE297" s="106"/>
      <c r="LF297" s="106"/>
      <c r="LG297" s="106"/>
      <c r="LH297" s="106"/>
      <c r="LI297" s="106"/>
      <c r="LJ297" s="106"/>
      <c r="LK297" s="106"/>
      <c r="LL297" s="106"/>
      <c r="LM297" s="106"/>
      <c r="LN297" s="106"/>
      <c r="LO297" s="106"/>
      <c r="LP297" s="106"/>
      <c r="LQ297" s="106"/>
      <c r="LR297" s="106"/>
      <c r="LS297" s="106"/>
      <c r="LT297" s="106"/>
      <c r="LU297" s="106"/>
      <c r="LV297" s="106"/>
      <c r="LW297" s="106"/>
      <c r="LX297" s="106"/>
      <c r="LY297" s="106"/>
      <c r="LZ297" s="106"/>
      <c r="MA297" s="106"/>
      <c r="MB297" s="106"/>
      <c r="MC297" s="106"/>
      <c r="MD297" s="106"/>
      <c r="ME297" s="106"/>
      <c r="MF297" s="106"/>
      <c r="MG297" s="106"/>
      <c r="MH297" s="106"/>
      <c r="MI297" s="106"/>
      <c r="MJ297" s="106"/>
      <c r="MK297" s="106"/>
      <c r="ML297" s="106"/>
      <c r="MM297" s="106"/>
      <c r="MN297" s="106"/>
      <c r="MO297" s="106"/>
      <c r="MP297" s="106"/>
      <c r="MQ297" s="106"/>
      <c r="MR297" s="106"/>
      <c r="MS297" s="106"/>
      <c r="MT297" s="106"/>
      <c r="MU297" s="106"/>
      <c r="MV297" s="106"/>
      <c r="MW297" s="106"/>
      <c r="MX297" s="106"/>
      <c r="MY297" s="106"/>
      <c r="MZ297" s="106"/>
      <c r="NA297" s="106"/>
      <c r="NB297" s="106"/>
      <c r="NC297" s="106"/>
      <c r="ND297" s="106"/>
      <c r="NE297" s="106"/>
    </row>
    <row r="298" spans="1:417" s="267" customFormat="1">
      <c r="A298" s="23"/>
      <c r="B298" s="27"/>
      <c r="C298" s="15"/>
      <c r="D298"/>
      <c r="E298" s="25"/>
      <c r="F298" s="508"/>
      <c r="G298" s="144"/>
      <c r="H298" s="144"/>
      <c r="I298" s="99"/>
      <c r="J298" s="126"/>
      <c r="K298" s="128"/>
      <c r="L298" s="158"/>
      <c r="M298" s="21"/>
      <c r="N298" s="128"/>
      <c r="O298" s="148"/>
      <c r="P298" s="21"/>
      <c r="Q298" s="128"/>
      <c r="R298" s="148"/>
      <c r="S298" s="21"/>
      <c r="T298" s="128"/>
      <c r="U298" s="148"/>
      <c r="V298" s="21"/>
      <c r="W298" s="128"/>
      <c r="X298" s="148"/>
      <c r="Y298" s="21"/>
      <c r="Z298" s="128"/>
      <c r="AA298" s="148"/>
      <c r="AB298" s="21"/>
      <c r="AC298" s="128"/>
      <c r="AD298" s="129"/>
      <c r="AE298" s="14"/>
      <c r="AF298" s="128"/>
      <c r="AG298" s="129"/>
      <c r="AH298" s="14"/>
      <c r="AI298" s="128"/>
      <c r="AJ298" s="129"/>
      <c r="AK298" s="14"/>
      <c r="AL298" s="128"/>
      <c r="AM298" s="129"/>
      <c r="AN298" s="14"/>
      <c r="AO298" s="128"/>
      <c r="AP298" s="129"/>
      <c r="AQ298" s="14"/>
      <c r="AR298" s="128"/>
      <c r="AS298" s="129"/>
      <c r="AT298" s="14"/>
      <c r="AU298" s="128"/>
      <c r="AV298" s="129"/>
      <c r="AW298" s="14"/>
      <c r="AX298" s="128"/>
      <c r="AY298" s="129"/>
      <c r="AZ298" s="14"/>
      <c r="BA298" s="128"/>
      <c r="BB298" s="129"/>
      <c r="BC298" s="14"/>
      <c r="BD298" s="128"/>
      <c r="BE298" s="129"/>
      <c r="BF298" s="14"/>
      <c r="BG298" s="128"/>
      <c r="BH298" s="129"/>
      <c r="BI298" s="14"/>
      <c r="BJ298" s="128"/>
      <c r="BK298" s="129"/>
      <c r="BL298" s="14"/>
      <c r="BM298" s="128"/>
      <c r="BN298" s="129"/>
      <c r="BO298" s="14"/>
      <c r="BP298" s="128"/>
      <c r="BQ298" s="129"/>
      <c r="BR298" s="14"/>
      <c r="BS298" s="128"/>
      <c r="BT298" s="129"/>
      <c r="BU298" s="14"/>
      <c r="BV298" s="128"/>
      <c r="BW298" s="129"/>
      <c r="BX298" s="14"/>
      <c r="BY298" s="128"/>
      <c r="BZ298" s="129"/>
      <c r="CA298" s="14"/>
      <c r="CB298" s="128"/>
      <c r="CC298" s="129"/>
      <c r="CD298" s="14"/>
      <c r="CE298" s="128"/>
      <c r="CF298" s="129"/>
      <c r="CG298" s="14"/>
      <c r="CH298" s="128"/>
      <c r="CI298" s="129"/>
      <c r="CJ298" s="14"/>
      <c r="CK298" s="128"/>
      <c r="CL298" s="129"/>
      <c r="CM298" s="14"/>
      <c r="CN298" s="128"/>
      <c r="CO298" s="129"/>
      <c r="CP298" s="14"/>
      <c r="CQ298" s="128"/>
      <c r="CR298" s="129"/>
      <c r="CS298" s="14"/>
      <c r="CT298" s="128"/>
      <c r="CU298" s="129"/>
      <c r="CV298" s="14"/>
      <c r="CW298" s="128"/>
      <c r="CX298" s="148"/>
      <c r="CY298" s="14"/>
      <c r="CZ298" s="128"/>
      <c r="DA298" s="148"/>
      <c r="DB298" s="14"/>
      <c r="DC298" s="128"/>
      <c r="DD298" s="148"/>
      <c r="DE298" s="21"/>
      <c r="DF298" s="128"/>
      <c r="DG298" s="129"/>
      <c r="DH298" s="14"/>
      <c r="DI298" s="128"/>
      <c r="DJ298" s="129"/>
      <c r="DK298" s="14"/>
      <c r="DL298" s="128"/>
      <c r="DM298" s="129"/>
      <c r="DN298" s="14"/>
      <c r="DO298" s="128"/>
      <c r="DP298" s="129"/>
      <c r="DQ298" s="14"/>
      <c r="DR298" s="128"/>
      <c r="DS298" s="129"/>
      <c r="DT298" s="14"/>
      <c r="DU298" s="128"/>
      <c r="DV298" s="129"/>
      <c r="DW298" s="14"/>
      <c r="DX298" s="128"/>
      <c r="DY298" s="129"/>
      <c r="DZ298" s="14"/>
      <c r="EA298" s="128"/>
      <c r="EB298" s="129"/>
      <c r="EC298" s="14"/>
      <c r="ED298" s="128"/>
      <c r="EE298" s="129"/>
      <c r="EF298" s="14"/>
      <c r="EG298" s="21"/>
      <c r="EH298" s="128"/>
      <c r="EI298" s="303"/>
      <c r="EJ298" s="21"/>
      <c r="EK298" s="128"/>
      <c r="EL298" s="303"/>
      <c r="EM298" s="21"/>
      <c r="EN298" s="128"/>
      <c r="EO298" s="303"/>
      <c r="EP298" s="106"/>
      <c r="EQ298" s="106"/>
      <c r="ER298" s="105"/>
      <c r="ES298" s="106"/>
      <c r="ET298" s="106"/>
      <c r="EU298" s="105"/>
      <c r="EV298" s="106"/>
      <c r="EW298" s="106"/>
      <c r="EX298" s="105"/>
      <c r="EY298" s="106"/>
      <c r="EZ298" s="106"/>
      <c r="FA298" s="105"/>
      <c r="FB298" s="106"/>
      <c r="FC298" s="106"/>
      <c r="FD298" s="105"/>
      <c r="FE298" s="106"/>
      <c r="FF298" s="106"/>
      <c r="FG298" s="105"/>
      <c r="FH298" s="106"/>
      <c r="FI298" s="106"/>
      <c r="FJ298" s="105"/>
      <c r="FK298" s="106"/>
      <c r="FL298" s="106"/>
      <c r="FM298" s="105"/>
      <c r="FN298" s="106"/>
      <c r="FO298" s="106"/>
      <c r="FP298" s="105"/>
      <c r="FQ298" s="106"/>
      <c r="FR298" s="106"/>
      <c r="FS298" s="105"/>
      <c r="FT298" s="106"/>
      <c r="FU298" s="106"/>
      <c r="FV298" s="105"/>
      <c r="FW298" s="106"/>
      <c r="FX298" s="106"/>
      <c r="FY298" s="105"/>
      <c r="FZ298" s="106"/>
      <c r="GA298" s="106"/>
      <c r="GB298" s="105"/>
      <c r="GC298" s="106"/>
      <c r="GD298" s="106"/>
      <c r="GE298" s="105"/>
      <c r="GF298" s="106"/>
      <c r="GG298" s="106"/>
      <c r="GH298" s="106"/>
      <c r="GI298" s="106"/>
      <c r="GJ298" s="106"/>
      <c r="GK298" s="106"/>
      <c r="GL298" s="106"/>
      <c r="GM298" s="106"/>
      <c r="GN298" s="106"/>
      <c r="GO298" s="106"/>
      <c r="GP298" s="106"/>
      <c r="GQ298" s="106"/>
      <c r="GR298" s="106"/>
      <c r="GS298" s="106"/>
      <c r="GT298" s="106"/>
      <c r="GU298" s="106"/>
      <c r="GV298" s="106"/>
      <c r="GW298" s="106"/>
      <c r="GX298" s="106"/>
      <c r="GY298" s="106"/>
      <c r="GZ298" s="106"/>
      <c r="HA298" s="106"/>
      <c r="HB298" s="106"/>
      <c r="HC298" s="106"/>
      <c r="HD298" s="106"/>
      <c r="HE298" s="106"/>
      <c r="HF298" s="106"/>
      <c r="HG298" s="106"/>
      <c r="HH298" s="106"/>
      <c r="HI298" s="106"/>
      <c r="HJ298" s="106"/>
      <c r="HK298" s="106"/>
      <c r="HL298" s="106"/>
      <c r="HM298" s="106"/>
      <c r="HN298" s="106"/>
      <c r="HO298" s="106"/>
      <c r="HP298" s="106"/>
      <c r="HQ298" s="106"/>
      <c r="HR298" s="106"/>
      <c r="HS298" s="106"/>
      <c r="HT298" s="106"/>
      <c r="HU298" s="106"/>
      <c r="HV298" s="106"/>
      <c r="HW298" s="106"/>
      <c r="HX298" s="106"/>
      <c r="HY298" s="106"/>
      <c r="HZ298" s="106"/>
      <c r="IA298" s="106"/>
      <c r="IB298" s="106"/>
      <c r="IC298" s="106"/>
      <c r="ID298" s="106"/>
      <c r="IE298" s="106"/>
      <c r="IF298" s="106"/>
      <c r="IG298" s="106"/>
      <c r="IH298" s="106"/>
      <c r="II298" s="106"/>
      <c r="IJ298" s="106"/>
      <c r="IK298" s="106"/>
      <c r="IL298" s="106"/>
      <c r="IM298" s="106"/>
      <c r="IN298" s="106"/>
      <c r="IO298" s="106"/>
      <c r="IP298" s="106"/>
      <c r="IQ298" s="106"/>
      <c r="IR298" s="106"/>
      <c r="IS298" s="106"/>
      <c r="IT298" s="106"/>
      <c r="IU298" s="106"/>
      <c r="IV298" s="106"/>
      <c r="IW298" s="106"/>
      <c r="IX298" s="106"/>
      <c r="IY298" s="106"/>
      <c r="IZ298" s="106"/>
      <c r="JA298" s="106"/>
      <c r="JB298" s="106"/>
      <c r="JC298" s="106"/>
      <c r="JD298" s="106"/>
      <c r="JE298" s="106"/>
      <c r="JF298" s="106"/>
      <c r="JG298" s="106"/>
      <c r="JH298" s="106"/>
      <c r="JI298" s="106"/>
      <c r="JJ298" s="106"/>
      <c r="JK298" s="106"/>
      <c r="JL298" s="106"/>
      <c r="JM298" s="106"/>
      <c r="JN298" s="106"/>
      <c r="JO298" s="106"/>
      <c r="JP298" s="106"/>
      <c r="JQ298" s="106"/>
      <c r="JR298" s="106"/>
      <c r="JS298" s="106"/>
      <c r="JT298" s="106"/>
      <c r="JU298" s="106"/>
      <c r="JV298" s="106"/>
      <c r="JW298" s="106"/>
      <c r="JX298" s="106"/>
      <c r="JY298" s="106"/>
      <c r="JZ298" s="106"/>
      <c r="KA298" s="106"/>
      <c r="KB298" s="106"/>
      <c r="KC298" s="106"/>
      <c r="KD298" s="106"/>
      <c r="KE298" s="106"/>
      <c r="KF298" s="106"/>
      <c r="KG298" s="106"/>
      <c r="KH298" s="106"/>
      <c r="KI298" s="106"/>
      <c r="KJ298" s="106"/>
      <c r="KK298" s="106"/>
      <c r="KL298" s="106"/>
      <c r="KM298" s="106"/>
      <c r="KN298" s="106"/>
      <c r="KO298" s="106"/>
      <c r="KP298" s="106"/>
      <c r="KQ298" s="106"/>
      <c r="KR298" s="106"/>
      <c r="KS298" s="106"/>
      <c r="KT298" s="106"/>
      <c r="KU298" s="106"/>
      <c r="KV298" s="106"/>
      <c r="KW298" s="106"/>
      <c r="KX298" s="106"/>
      <c r="KY298" s="106"/>
      <c r="KZ298" s="106"/>
      <c r="LA298" s="106"/>
      <c r="LB298" s="106"/>
      <c r="LC298" s="106"/>
      <c r="LD298" s="106"/>
      <c r="LE298" s="106"/>
      <c r="LF298" s="106"/>
      <c r="LG298" s="106"/>
      <c r="LH298" s="106"/>
      <c r="LI298" s="106"/>
      <c r="LJ298" s="106"/>
      <c r="LK298" s="106"/>
      <c r="LL298" s="106"/>
      <c r="LM298" s="106"/>
      <c r="LN298" s="106"/>
      <c r="LO298" s="106"/>
      <c r="LP298" s="106"/>
      <c r="LQ298" s="106"/>
      <c r="LR298" s="106"/>
      <c r="LS298" s="106"/>
      <c r="LT298" s="106"/>
      <c r="LU298" s="106"/>
      <c r="LV298" s="106"/>
      <c r="LW298" s="106"/>
      <c r="LX298" s="106"/>
      <c r="LY298" s="106"/>
      <c r="LZ298" s="106"/>
      <c r="MA298" s="106"/>
      <c r="MB298" s="106"/>
      <c r="MC298" s="106"/>
      <c r="MD298" s="106"/>
      <c r="ME298" s="106"/>
      <c r="MF298" s="106"/>
      <c r="MG298" s="106"/>
      <c r="MH298" s="106"/>
      <c r="MI298" s="106"/>
      <c r="MJ298" s="106"/>
      <c r="MK298" s="106"/>
      <c r="ML298" s="106"/>
      <c r="MM298" s="106"/>
      <c r="MN298" s="106"/>
      <c r="MO298" s="106"/>
      <c r="MP298" s="106"/>
      <c r="MQ298" s="106"/>
      <c r="MR298" s="106"/>
      <c r="MS298" s="106"/>
      <c r="MT298" s="106"/>
      <c r="MU298" s="106"/>
      <c r="MV298" s="106"/>
      <c r="MW298" s="106"/>
      <c r="MX298" s="106"/>
      <c r="MY298" s="106"/>
      <c r="MZ298" s="106"/>
      <c r="NA298" s="106"/>
      <c r="NB298" s="106"/>
      <c r="NC298" s="106"/>
      <c r="ND298" s="106"/>
      <c r="NE298" s="106"/>
    </row>
    <row r="299" spans="1:417" s="267" customFormat="1">
      <c r="A299" s="28"/>
      <c r="B299" s="374"/>
      <c r="C299" s="15"/>
      <c r="D299" s="43"/>
      <c r="E299" s="39"/>
      <c r="F299" s="508"/>
      <c r="G299" s="144"/>
      <c r="H299" s="144"/>
      <c r="I299" s="99"/>
      <c r="J299" s="126"/>
      <c r="K299" s="128"/>
      <c r="L299" s="158"/>
      <c r="M299" s="21"/>
      <c r="N299" s="128"/>
      <c r="O299" s="148"/>
      <c r="P299" s="21"/>
      <c r="Q299" s="128"/>
      <c r="R299" s="148"/>
      <c r="S299" s="21"/>
      <c r="T299" s="128"/>
      <c r="U299" s="148"/>
      <c r="V299" s="21"/>
      <c r="W299" s="128"/>
      <c r="X299" s="148"/>
      <c r="Y299" s="21"/>
      <c r="Z299" s="128"/>
      <c r="AA299" s="148"/>
      <c r="AB299" s="21"/>
      <c r="AC299" s="128"/>
      <c r="AD299" s="129"/>
      <c r="AE299" s="14"/>
      <c r="AF299" s="128"/>
      <c r="AG299" s="129"/>
      <c r="AH299" s="14"/>
      <c r="AI299" s="128"/>
      <c r="AJ299" s="129"/>
      <c r="AK299" s="14"/>
      <c r="AL299" s="128"/>
      <c r="AM299" s="129"/>
      <c r="AN299" s="14"/>
      <c r="AO299" s="128"/>
      <c r="AP299" s="129"/>
      <c r="AQ299" s="14"/>
      <c r="AR299" s="128"/>
      <c r="AS299" s="129"/>
      <c r="AT299" s="14"/>
      <c r="AU299" s="128"/>
      <c r="AV299" s="129"/>
      <c r="AW299" s="14"/>
      <c r="AX299" s="128"/>
      <c r="AY299" s="129"/>
      <c r="AZ299" s="14"/>
      <c r="BA299" s="128"/>
      <c r="BB299" s="129"/>
      <c r="BC299" s="14"/>
      <c r="BD299" s="128"/>
      <c r="BE299" s="129"/>
      <c r="BF299" s="14"/>
      <c r="BG299" s="128"/>
      <c r="BH299" s="129"/>
      <c r="BI299" s="14"/>
      <c r="BJ299" s="128"/>
      <c r="BK299" s="129"/>
      <c r="BL299" s="14"/>
      <c r="BM299" s="128"/>
      <c r="BN299" s="129"/>
      <c r="BO299" s="14"/>
      <c r="BP299" s="128"/>
      <c r="BQ299" s="129"/>
      <c r="BR299" s="14"/>
      <c r="BS299" s="128"/>
      <c r="BT299" s="129"/>
      <c r="BU299" s="14"/>
      <c r="BV299" s="128"/>
      <c r="BW299" s="129"/>
      <c r="BX299" s="14"/>
      <c r="BY299" s="128"/>
      <c r="BZ299" s="129"/>
      <c r="CA299" s="14"/>
      <c r="CB299" s="128"/>
      <c r="CC299" s="129"/>
      <c r="CD299" s="14"/>
      <c r="CE299" s="128"/>
      <c r="CF299" s="129"/>
      <c r="CG299" s="14"/>
      <c r="CH299" s="128"/>
      <c r="CI299" s="129"/>
      <c r="CJ299" s="14"/>
      <c r="CK299" s="128"/>
      <c r="CL299" s="129"/>
      <c r="CM299" s="14"/>
      <c r="CN299" s="128"/>
      <c r="CO299" s="129"/>
      <c r="CP299" s="14"/>
      <c r="CQ299" s="128"/>
      <c r="CR299" s="129"/>
      <c r="CS299" s="14"/>
      <c r="CT299" s="128"/>
      <c r="CU299" s="129"/>
      <c r="CV299" s="14"/>
      <c r="CW299" s="128"/>
      <c r="CX299" s="129"/>
      <c r="CY299" s="14"/>
      <c r="CZ299" s="128"/>
      <c r="DA299" s="129"/>
      <c r="DB299" s="14"/>
      <c r="DC299" s="128"/>
      <c r="DD299" s="129"/>
      <c r="DE299" s="14"/>
      <c r="DF299" s="128"/>
      <c r="DG299" s="129"/>
      <c r="DH299" s="14"/>
      <c r="DI299" s="128"/>
      <c r="DJ299" s="129"/>
      <c r="DK299" s="14"/>
      <c r="DL299" s="128"/>
      <c r="DM299" s="129"/>
      <c r="DN299" s="14"/>
      <c r="DO299" s="128"/>
      <c r="DP299" s="129"/>
      <c r="DQ299" s="14"/>
      <c r="DR299" s="128"/>
      <c r="DS299" s="129"/>
      <c r="DT299" s="14"/>
      <c r="DU299" s="128"/>
      <c r="DV299" s="129"/>
      <c r="DW299" s="14"/>
      <c r="DX299" s="128"/>
      <c r="DY299" s="129"/>
      <c r="DZ299" s="14"/>
      <c r="EA299" s="128"/>
      <c r="EB299" s="129"/>
      <c r="EC299" s="14"/>
      <c r="ED299" s="128"/>
      <c r="EE299" s="129"/>
      <c r="EF299" s="14"/>
      <c r="EG299" s="128"/>
      <c r="EH299" s="129"/>
      <c r="EI299" s="14"/>
      <c r="EJ299" s="128"/>
      <c r="EK299" s="129"/>
      <c r="EL299" s="14"/>
      <c r="EM299" s="128"/>
      <c r="EN299" s="129"/>
      <c r="EO299" s="14"/>
      <c r="EP299" s="128"/>
      <c r="EQ299" s="129"/>
      <c r="ER299" s="14"/>
      <c r="ES299" s="128"/>
      <c r="ET299" s="129"/>
      <c r="EU299" s="14"/>
      <c r="EV299" s="128"/>
      <c r="EW299" s="129"/>
      <c r="EX299" s="14"/>
      <c r="EY299" s="128"/>
      <c r="EZ299" s="129"/>
      <c r="FA299" s="21"/>
      <c r="FB299" s="128"/>
      <c r="FC299" s="129"/>
      <c r="FD299" s="21"/>
      <c r="FE299" s="128"/>
      <c r="FF299" s="129"/>
      <c r="FG299" s="21"/>
      <c r="FH299" s="128"/>
      <c r="FI299" s="129"/>
      <c r="FJ299" s="21"/>
      <c r="FK299" s="128"/>
      <c r="FL299" s="129"/>
      <c r="FM299" s="21"/>
      <c r="FN299" s="128"/>
      <c r="FO299" s="129"/>
      <c r="FP299" s="63"/>
      <c r="FQ299" s="128"/>
      <c r="FR299" s="129"/>
      <c r="FS299" s="63"/>
      <c r="FT299" s="128"/>
      <c r="FU299" s="129"/>
      <c r="FV299" s="63"/>
      <c r="FW299" s="128"/>
      <c r="FX299" s="129"/>
      <c r="FY299" s="63"/>
      <c r="FZ299" s="128"/>
      <c r="GA299" s="129"/>
      <c r="GB299" s="63"/>
      <c r="GC299" s="128"/>
      <c r="GD299" s="129"/>
      <c r="GE299" s="21"/>
      <c r="GF299" s="128"/>
      <c r="GG299" s="129"/>
      <c r="GH299" s="21"/>
      <c r="GI299" s="128"/>
      <c r="GJ299" s="129"/>
      <c r="GK299" s="21"/>
      <c r="GL299" s="128"/>
      <c r="GM299" s="129"/>
      <c r="GN299" s="63"/>
      <c r="GO299" s="128"/>
      <c r="GP299" s="131"/>
      <c r="GQ299" s="63"/>
      <c r="GR299" s="128"/>
      <c r="GS299" s="131"/>
      <c r="GT299" s="63"/>
      <c r="GU299" s="128"/>
      <c r="GV299" s="131"/>
      <c r="GW299" s="63"/>
      <c r="GX299" s="128"/>
      <c r="GY299" s="131"/>
      <c r="GZ299" s="63"/>
      <c r="HA299" s="128"/>
      <c r="HB299" s="131"/>
      <c r="HC299" s="63"/>
      <c r="HD299" s="128"/>
      <c r="HE299" s="131"/>
      <c r="HF299" s="63"/>
      <c r="HG299" s="21"/>
      <c r="HH299" s="131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</row>
    <row r="300" spans="1:417">
      <c r="A300" s="28"/>
      <c r="B300" s="27"/>
      <c r="D300" s="43"/>
      <c r="E300" s="39"/>
      <c r="F300" s="508"/>
      <c r="H300" s="144"/>
      <c r="I300" s="99"/>
      <c r="J300" s="126"/>
      <c r="K300" s="128"/>
      <c r="N300" s="21"/>
      <c r="Q300" s="21"/>
      <c r="S300" s="21"/>
      <c r="T300" s="21"/>
      <c r="V300" s="21"/>
      <c r="W300" s="21"/>
      <c r="X300" s="148"/>
      <c r="Y300" s="21"/>
      <c r="Z300" s="21"/>
      <c r="AA300" s="148"/>
      <c r="AB300" s="21"/>
      <c r="AC300" s="21"/>
      <c r="AD300" s="129"/>
      <c r="AE300" s="14"/>
      <c r="AF300" s="21"/>
      <c r="AG300" s="129"/>
      <c r="AH300" s="14"/>
      <c r="AI300" s="21"/>
      <c r="AJ300" s="129"/>
      <c r="AK300" s="14"/>
      <c r="AL300" s="21"/>
      <c r="AM300" s="129"/>
      <c r="AN300" s="14"/>
      <c r="AO300" s="21"/>
      <c r="AP300" s="129"/>
      <c r="AQ300" s="14"/>
      <c r="AR300" s="21"/>
      <c r="AS300" s="129"/>
      <c r="AT300" s="14"/>
      <c r="AU300" s="21"/>
      <c r="AV300" s="129"/>
      <c r="AW300" s="14"/>
      <c r="AX300" s="21"/>
      <c r="AY300" s="129"/>
      <c r="AZ300" s="14"/>
      <c r="BA300" s="21"/>
      <c r="BB300" s="129"/>
      <c r="BC300" s="14"/>
      <c r="BD300" s="21"/>
      <c r="BE300" s="129"/>
      <c r="BF300" s="14"/>
      <c r="BG300" s="21"/>
      <c r="BH300" s="129"/>
      <c r="BI300" s="14"/>
      <c r="BJ300" s="21"/>
      <c r="BK300" s="129"/>
      <c r="BL300" s="14"/>
      <c r="BM300" s="21"/>
      <c r="BN300" s="129"/>
      <c r="BO300" s="14"/>
      <c r="BP300" s="21"/>
      <c r="BQ300" s="129"/>
      <c r="BR300" s="14"/>
      <c r="BS300" s="21"/>
      <c r="BT300" s="129"/>
      <c r="BU300" s="14"/>
      <c r="BV300" s="21"/>
      <c r="BW300" s="129"/>
      <c r="BX300" s="14"/>
      <c r="BY300" s="21"/>
      <c r="BZ300" s="129"/>
      <c r="CA300" s="14"/>
      <c r="CB300" s="21"/>
      <c r="CC300" s="129"/>
      <c r="CD300" s="14"/>
      <c r="CE300" s="21"/>
      <c r="CF300" s="129"/>
      <c r="CG300" s="14"/>
      <c r="CH300" s="21"/>
      <c r="CI300" s="129"/>
      <c r="CJ300" s="14"/>
      <c r="CK300" s="21"/>
      <c r="CL300" s="129"/>
      <c r="CM300" s="14"/>
      <c r="CN300" s="21"/>
      <c r="CO300" s="129"/>
      <c r="CQ300" s="8"/>
      <c r="CR300" s="8"/>
      <c r="CS300" s="29"/>
      <c r="CT300" s="8"/>
      <c r="CU300" s="8"/>
      <c r="CV300" s="29"/>
      <c r="CW300" s="8"/>
      <c r="CX300" s="8"/>
      <c r="CY300" s="29"/>
      <c r="CZ300" s="8"/>
      <c r="DA300" s="8"/>
      <c r="DB300" s="29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</row>
    <row r="301" spans="1:417" s="267" customFormat="1">
      <c r="A301" s="28"/>
      <c r="B301" s="27"/>
      <c r="C301" s="15"/>
      <c r="D301" s="43"/>
      <c r="E301" s="39"/>
      <c r="F301" s="508"/>
      <c r="G301" s="144"/>
      <c r="H301" s="144"/>
      <c r="I301" s="99"/>
      <c r="J301" s="126"/>
      <c r="K301" s="128"/>
      <c r="L301" s="158"/>
      <c r="M301" s="21"/>
      <c r="N301" s="128"/>
      <c r="O301" s="148"/>
      <c r="P301" s="21"/>
      <c r="Q301" s="128"/>
      <c r="R301" s="148"/>
      <c r="S301" s="21"/>
      <c r="T301" s="128"/>
      <c r="U301" s="148"/>
      <c r="V301" s="21"/>
      <c r="W301" s="128"/>
      <c r="X301" s="148"/>
      <c r="Y301" s="21"/>
      <c r="Z301" s="128"/>
      <c r="AA301" s="148"/>
      <c r="AB301" s="21"/>
      <c r="AC301" s="128"/>
      <c r="AD301" s="129"/>
      <c r="AE301" s="14"/>
      <c r="AF301" s="128"/>
      <c r="AG301" s="129"/>
      <c r="AH301" s="14"/>
      <c r="AI301" s="128"/>
      <c r="AJ301" s="129"/>
      <c r="AK301" s="14"/>
      <c r="AL301" s="128"/>
      <c r="AM301" s="129"/>
      <c r="AN301" s="14"/>
      <c r="AO301" s="128"/>
      <c r="AP301" s="129"/>
      <c r="AQ301" s="14"/>
      <c r="AR301" s="128"/>
      <c r="AS301" s="129"/>
      <c r="AT301" s="14"/>
      <c r="AU301" s="128"/>
      <c r="AV301" s="129"/>
      <c r="AW301" s="14"/>
      <c r="AX301" s="128"/>
      <c r="AY301" s="129"/>
      <c r="AZ301" s="14"/>
      <c r="BA301" s="128"/>
      <c r="BB301" s="129"/>
      <c r="BC301" s="14"/>
      <c r="BD301" s="128"/>
      <c r="BE301" s="129"/>
      <c r="BF301" s="14"/>
      <c r="BG301" s="128"/>
      <c r="BH301" s="129"/>
      <c r="BI301" s="14"/>
      <c r="BJ301" s="128"/>
      <c r="BK301" s="129"/>
      <c r="BL301" s="14"/>
      <c r="BM301" s="128"/>
      <c r="BN301" s="129"/>
      <c r="BO301" s="14"/>
      <c r="BP301" s="128"/>
      <c r="BQ301" s="129"/>
      <c r="BR301" s="14"/>
      <c r="BS301" s="128"/>
      <c r="BT301" s="129"/>
      <c r="BU301" s="14"/>
      <c r="BV301" s="128"/>
      <c r="BW301" s="129"/>
      <c r="BX301" s="14"/>
      <c r="BY301" s="128"/>
      <c r="BZ301" s="129"/>
      <c r="CA301" s="14"/>
      <c r="CB301" s="128"/>
      <c r="CC301" s="129"/>
      <c r="CD301" s="14"/>
      <c r="CE301" s="128"/>
      <c r="CF301" s="129"/>
      <c r="CG301" s="14"/>
      <c r="CH301" s="128"/>
      <c r="CI301" s="129"/>
      <c r="CJ301" s="14"/>
      <c r="CK301" s="128"/>
      <c r="CL301" s="129"/>
      <c r="CM301" s="14"/>
      <c r="CN301" s="128"/>
      <c r="CO301" s="129"/>
      <c r="CP301" s="14"/>
      <c r="CQ301" s="128"/>
      <c r="CR301" s="129"/>
      <c r="CS301" s="14"/>
      <c r="CT301" s="128"/>
      <c r="CU301" s="129"/>
      <c r="CV301" s="14"/>
      <c r="CW301" s="128"/>
      <c r="CX301" s="129"/>
      <c r="CY301" s="14"/>
      <c r="CZ301" s="128"/>
      <c r="DA301" s="129"/>
      <c r="DB301" s="14"/>
      <c r="DC301" s="128"/>
      <c r="DD301" s="129"/>
      <c r="DE301" s="21"/>
      <c r="DF301" s="128"/>
      <c r="DG301" s="129"/>
      <c r="DH301" s="21"/>
      <c r="DI301" s="128"/>
      <c r="DJ301" s="129"/>
      <c r="DK301" s="21"/>
      <c r="DL301" s="128"/>
      <c r="DM301" s="129"/>
      <c r="DN301" s="21"/>
      <c r="DO301" s="128"/>
      <c r="DP301" s="129"/>
      <c r="DQ301" s="21"/>
      <c r="DR301" s="128"/>
      <c r="DS301" s="129"/>
      <c r="DT301" s="21"/>
      <c r="DU301" s="128"/>
      <c r="DV301" s="129"/>
      <c r="DW301" s="63"/>
      <c r="DX301" s="128"/>
      <c r="DY301" s="129"/>
      <c r="DZ301" s="63"/>
      <c r="EA301" s="128"/>
      <c r="EB301" s="129"/>
      <c r="EC301" s="63"/>
      <c r="ED301" s="128"/>
      <c r="EE301" s="129"/>
      <c r="EF301" s="63"/>
      <c r="EG301" s="128"/>
      <c r="EH301" s="129"/>
      <c r="EI301" s="63"/>
      <c r="EJ301" s="128"/>
      <c r="EK301" s="129"/>
      <c r="EL301" s="21"/>
      <c r="EM301" s="128"/>
      <c r="EN301" s="129"/>
      <c r="EO301" s="21"/>
      <c r="EP301" s="128"/>
      <c r="EQ301" s="129"/>
      <c r="ER301" s="21"/>
      <c r="ES301" s="128"/>
      <c r="ET301" s="129"/>
      <c r="EU301" s="63"/>
      <c r="EV301" s="128"/>
      <c r="EW301" s="131"/>
      <c r="EX301" s="63"/>
      <c r="EY301" s="128"/>
      <c r="EZ301" s="131"/>
      <c r="FA301" s="63"/>
      <c r="FB301" s="128"/>
      <c r="FC301" s="131"/>
      <c r="FD301" s="63"/>
      <c r="FE301" s="21"/>
      <c r="FF301" s="131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</row>
    <row r="302" spans="1:417" ht="14" thickBot="1">
      <c r="A302" s="23"/>
      <c r="B302" s="27"/>
      <c r="D302" s="43"/>
      <c r="E302" s="25"/>
      <c r="F302" s="508"/>
      <c r="H302" s="144"/>
      <c r="I302" s="58"/>
      <c r="J302" s="145"/>
      <c r="K302" s="128"/>
      <c r="N302" s="128"/>
      <c r="Q302" s="128"/>
      <c r="S302" s="21"/>
      <c r="T302" s="128"/>
      <c r="V302" s="21"/>
      <c r="W302" s="128"/>
      <c r="X302" s="148"/>
      <c r="Y302" s="21"/>
      <c r="Z302" s="128"/>
      <c r="AA302" s="148"/>
      <c r="AB302" s="21"/>
      <c r="AC302" s="128"/>
      <c r="AD302" s="129"/>
      <c r="AE302" s="14"/>
      <c r="AF302" s="128"/>
      <c r="AG302" s="129"/>
      <c r="AH302" s="14"/>
      <c r="AI302" s="128"/>
      <c r="AJ302" s="129"/>
      <c r="AK302" s="14"/>
      <c r="AL302" s="128"/>
      <c r="AM302" s="129"/>
      <c r="AN302" s="14"/>
      <c r="AO302" s="128"/>
      <c r="AP302" s="129"/>
      <c r="AQ302" s="14"/>
      <c r="AR302" s="128"/>
      <c r="AS302" s="129"/>
      <c r="AT302" s="45"/>
      <c r="AU302" s="128"/>
      <c r="AV302" s="129"/>
      <c r="AW302" s="45"/>
      <c r="AX302" s="128"/>
      <c r="AY302" s="129"/>
      <c r="AZ302" s="45"/>
      <c r="BA302" s="128"/>
      <c r="BB302" s="129"/>
      <c r="BC302" s="45"/>
      <c r="BD302" s="128"/>
      <c r="BE302" s="129"/>
      <c r="BF302" s="45"/>
      <c r="BG302" s="128"/>
      <c r="BH302" s="129"/>
      <c r="BI302" s="14"/>
      <c r="BJ302" s="128"/>
      <c r="BK302" s="129"/>
      <c r="BL302" s="14"/>
      <c r="BM302" s="128"/>
      <c r="BN302" s="129"/>
      <c r="BO302" s="14"/>
      <c r="BP302" s="128"/>
      <c r="BQ302" s="129"/>
      <c r="BR302" s="45"/>
      <c r="BS302" s="128"/>
      <c r="BT302" s="131"/>
      <c r="BU302" s="45"/>
      <c r="BV302" s="128"/>
      <c r="BW302" s="131"/>
      <c r="BX302" s="45"/>
      <c r="BY302" s="128"/>
      <c r="BZ302" s="131"/>
      <c r="CA302" s="45"/>
      <c r="CB302" s="21"/>
      <c r="CC302" s="131"/>
      <c r="CD302" s="12"/>
      <c r="CE302" s="21"/>
      <c r="CF302" s="129"/>
      <c r="CG302" s="12"/>
      <c r="CH302" s="21"/>
      <c r="CI302" s="129"/>
      <c r="CK302" s="8"/>
      <c r="CL302" s="147"/>
      <c r="CN302" s="8"/>
      <c r="CO302" s="8"/>
      <c r="CQ302" s="8"/>
      <c r="CR302" s="8"/>
      <c r="CS302" s="29"/>
      <c r="CT302" s="8"/>
      <c r="CU302" s="8"/>
      <c r="CV302" s="29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</row>
    <row r="303" spans="1:417" s="199" customFormat="1" ht="11.25" customHeight="1">
      <c r="A303" s="238"/>
      <c r="B303" s="200"/>
      <c r="C303" s="201"/>
      <c r="D303" s="235"/>
      <c r="E303" s="202"/>
      <c r="F303" s="542"/>
      <c r="G303" s="203"/>
      <c r="H303" s="203"/>
      <c r="I303" s="204"/>
      <c r="J303" s="205"/>
      <c r="K303" s="206"/>
      <c r="L303" s="557"/>
      <c r="M303" s="552"/>
      <c r="N303" s="206"/>
      <c r="O303" s="567"/>
      <c r="P303" s="196"/>
      <c r="Q303" s="206"/>
      <c r="R303" s="567"/>
      <c r="S303" s="196"/>
      <c r="T303" s="206"/>
      <c r="U303" s="567"/>
      <c r="V303" s="196"/>
      <c r="W303" s="206"/>
      <c r="X303" s="567"/>
      <c r="Y303" s="196"/>
      <c r="Z303" s="206"/>
      <c r="AA303" s="567"/>
      <c r="AB303" s="196"/>
      <c r="AC303" s="206"/>
      <c r="AD303" s="207"/>
      <c r="AE303" s="91"/>
      <c r="AF303" s="206"/>
      <c r="AG303" s="207"/>
      <c r="AH303" s="91"/>
      <c r="AI303" s="206"/>
      <c r="AJ303" s="207"/>
      <c r="AK303" s="91"/>
      <c r="AL303" s="206"/>
      <c r="AM303" s="207"/>
      <c r="AN303" s="91"/>
      <c r="AO303" s="206"/>
      <c r="AP303" s="207"/>
      <c r="AQ303" s="91"/>
      <c r="AR303" s="206"/>
      <c r="AS303" s="207"/>
      <c r="AT303" s="208"/>
      <c r="AU303" s="206"/>
      <c r="AV303" s="207"/>
      <c r="AW303" s="208"/>
      <c r="AX303" s="206"/>
      <c r="AY303" s="207"/>
      <c r="AZ303" s="208"/>
      <c r="BA303" s="206"/>
      <c r="BB303" s="207"/>
      <c r="BC303" s="208"/>
      <c r="BD303" s="206"/>
      <c r="BE303" s="207"/>
      <c r="BF303" s="208"/>
      <c r="BG303" s="206"/>
      <c r="BH303" s="207"/>
      <c r="BI303" s="91"/>
      <c r="BJ303" s="206"/>
      <c r="BK303" s="207"/>
      <c r="BL303" s="91"/>
      <c r="BM303" s="206"/>
      <c r="BN303" s="207"/>
      <c r="BO303" s="91"/>
      <c r="BP303" s="206"/>
      <c r="BQ303" s="207"/>
      <c r="BR303" s="208"/>
      <c r="BS303" s="206"/>
      <c r="BT303" s="236"/>
      <c r="BU303" s="208"/>
      <c r="BV303" s="206"/>
      <c r="BW303" s="236"/>
      <c r="BX303" s="208"/>
      <c r="BY303" s="206"/>
      <c r="BZ303" s="236"/>
      <c r="CA303" s="208"/>
      <c r="CB303" s="196"/>
      <c r="CC303" s="236"/>
      <c r="CD303" s="237"/>
      <c r="CE303" s="196"/>
      <c r="CF303" s="207"/>
      <c r="CG303" s="237"/>
      <c r="CH303" s="196"/>
      <c r="CI303" s="207"/>
      <c r="CJ303" s="209"/>
      <c r="CL303" s="210"/>
      <c r="CM303" s="209"/>
      <c r="CP303" s="209"/>
      <c r="CS303" s="209"/>
      <c r="CV303" s="209"/>
    </row>
    <row r="304" spans="1:417" ht="11.25" customHeight="1">
      <c r="A304" s="28"/>
      <c r="B304" s="27"/>
      <c r="C304" s="26"/>
      <c r="D304" s="43"/>
      <c r="E304" s="25"/>
      <c r="F304" s="508"/>
      <c r="H304" s="144"/>
      <c r="I304" s="58"/>
      <c r="J304" s="145"/>
      <c r="K304" s="128"/>
      <c r="M304" s="31"/>
      <c r="N304" s="128"/>
      <c r="Q304" s="128"/>
      <c r="S304" s="21"/>
      <c r="T304" s="128"/>
      <c r="V304" s="21"/>
      <c r="W304" s="128"/>
      <c r="X304" s="148"/>
      <c r="Y304" s="21"/>
      <c r="Z304" s="128"/>
      <c r="AA304" s="148"/>
      <c r="AB304" s="21"/>
      <c r="AC304" s="128"/>
      <c r="AD304" s="129"/>
      <c r="AE304" s="14"/>
      <c r="AF304" s="128"/>
      <c r="AG304" s="129"/>
      <c r="AH304" s="14"/>
      <c r="AI304" s="128"/>
      <c r="AJ304" s="129"/>
      <c r="AK304" s="14"/>
      <c r="AL304" s="128"/>
      <c r="AM304" s="129"/>
      <c r="AN304" s="14"/>
      <c r="AO304" s="128"/>
      <c r="AP304" s="129"/>
      <c r="AQ304" s="14"/>
      <c r="AR304" s="128"/>
      <c r="AS304" s="129"/>
      <c r="AT304" s="45"/>
      <c r="AU304" s="128"/>
      <c r="AV304" s="129"/>
      <c r="AW304" s="45"/>
      <c r="AX304" s="128"/>
      <c r="AY304" s="129"/>
      <c r="AZ304" s="45"/>
      <c r="BA304" s="128"/>
      <c r="BB304" s="129"/>
      <c r="BC304" s="45"/>
      <c r="BD304" s="128"/>
      <c r="BE304" s="129"/>
      <c r="BF304" s="45"/>
      <c r="BG304" s="128"/>
      <c r="BH304" s="129"/>
      <c r="BI304" s="14"/>
      <c r="BJ304" s="128"/>
      <c r="BK304" s="129"/>
      <c r="BL304" s="14"/>
      <c r="BM304" s="128"/>
      <c r="BN304" s="129"/>
      <c r="BO304" s="14"/>
      <c r="BP304" s="128"/>
      <c r="BQ304" s="129"/>
      <c r="BR304" s="45"/>
      <c r="BS304" s="128"/>
      <c r="BT304" s="131"/>
      <c r="BU304" s="45"/>
      <c r="BV304" s="128"/>
      <c r="BW304" s="131"/>
      <c r="BX304" s="45"/>
      <c r="BY304" s="128"/>
      <c r="BZ304" s="131"/>
      <c r="CA304" s="45"/>
      <c r="CB304" s="21"/>
      <c r="CC304" s="131"/>
      <c r="CD304" s="12"/>
      <c r="CE304" s="21"/>
      <c r="CF304" s="129"/>
      <c r="CG304" s="12"/>
      <c r="CH304" s="21"/>
      <c r="CI304" s="129"/>
      <c r="CK304" s="8"/>
      <c r="CL304" s="147"/>
      <c r="CN304" s="8"/>
      <c r="CO304" s="8"/>
      <c r="CQ304" s="8"/>
      <c r="CR304" s="8"/>
      <c r="CS304" s="29"/>
      <c r="CT304" s="8"/>
      <c r="CU304" s="8"/>
      <c r="CV304" s="29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</row>
    <row r="305" spans="1:369" s="284" customFormat="1" ht="14" thickBot="1">
      <c r="B305" s="280"/>
      <c r="C305" s="281"/>
      <c r="D305" s="304"/>
      <c r="E305" s="283"/>
      <c r="F305" s="259"/>
      <c r="G305" s="285"/>
      <c r="H305" s="285"/>
      <c r="I305" s="286"/>
      <c r="J305" s="287"/>
      <c r="K305" s="288"/>
      <c r="L305" s="382"/>
      <c r="M305" s="291"/>
      <c r="N305" s="291"/>
      <c r="O305" s="170"/>
      <c r="P305" s="291"/>
      <c r="Q305" s="291"/>
      <c r="R305" s="170"/>
      <c r="S305" s="291"/>
      <c r="T305" s="291"/>
      <c r="U305" s="170"/>
      <c r="V305" s="291"/>
      <c r="W305" s="291"/>
      <c r="X305" s="170"/>
      <c r="Y305" s="378"/>
      <c r="Z305" s="291"/>
      <c r="AA305" s="170"/>
      <c r="AD305" s="624"/>
      <c r="AE305" s="293"/>
      <c r="AH305" s="293"/>
      <c r="AK305" s="293"/>
      <c r="AN305" s="293"/>
      <c r="AQ305" s="293"/>
      <c r="AT305" s="293"/>
      <c r="AW305" s="293"/>
      <c r="AZ305" s="293"/>
      <c r="BC305" s="293"/>
      <c r="BF305" s="293"/>
      <c r="BI305" s="293"/>
      <c r="BL305" s="293"/>
      <c r="BO305" s="293"/>
      <c r="BR305" s="293"/>
      <c r="BU305" s="293"/>
      <c r="BX305" s="293"/>
      <c r="CA305" s="293"/>
      <c r="CD305" s="293"/>
      <c r="CG305" s="293"/>
      <c r="CJ305" s="293"/>
      <c r="CM305" s="293"/>
      <c r="CP305" s="293"/>
      <c r="CS305" s="293"/>
      <c r="CV305" s="293"/>
    </row>
    <row r="306" spans="1:369">
      <c r="A306" s="232"/>
      <c r="B306" s="27"/>
      <c r="D306" s="41"/>
      <c r="E306" s="25"/>
      <c r="F306" s="508"/>
      <c r="H306" s="144"/>
      <c r="I306" s="58"/>
      <c r="J306" s="145"/>
      <c r="K306" s="128"/>
      <c r="L306" s="557"/>
      <c r="N306" s="21"/>
      <c r="Q306" s="21"/>
      <c r="S306" s="21"/>
      <c r="T306" s="21"/>
      <c r="V306" s="21"/>
      <c r="W306" s="21"/>
      <c r="X306" s="148"/>
      <c r="Y306" s="21"/>
      <c r="Z306" s="21"/>
      <c r="AA306" s="148"/>
      <c r="AB306" s="21"/>
      <c r="AC306" s="21"/>
      <c r="AD306" s="148"/>
      <c r="AF306" s="8"/>
      <c r="AG306" s="8"/>
      <c r="AI306" s="8"/>
      <c r="AJ306" s="8"/>
      <c r="AL306" s="8"/>
      <c r="AM306" s="8"/>
      <c r="AO306" s="8"/>
      <c r="AP306" s="8"/>
      <c r="AR306" s="8"/>
      <c r="AS306" s="8"/>
      <c r="AU306" s="8"/>
      <c r="AV306" s="8"/>
      <c r="AX306" s="8"/>
      <c r="AY306" s="8"/>
      <c r="BA306" s="8"/>
      <c r="BB306" s="8"/>
      <c r="BD306" s="8"/>
      <c r="BE306" s="8"/>
      <c r="BG306" s="8"/>
      <c r="BH306" s="8"/>
      <c r="BJ306" s="8"/>
      <c r="BK306" s="8"/>
      <c r="BL306" s="8"/>
      <c r="BM306" s="8"/>
      <c r="BN306" s="8"/>
      <c r="BO306" s="8"/>
      <c r="BP306" s="8"/>
      <c r="BQ306" s="8"/>
      <c r="BS306" s="8"/>
      <c r="BT306" s="8"/>
      <c r="BV306" s="8"/>
      <c r="BW306" s="8"/>
      <c r="BY306" s="8"/>
      <c r="BZ306" s="8"/>
      <c r="CB306" s="8"/>
      <c r="CC306" s="8"/>
      <c r="CE306" s="8"/>
      <c r="CF306" s="8"/>
      <c r="CH306" s="8"/>
      <c r="CI306" s="8"/>
      <c r="CK306" s="8"/>
      <c r="CL306" s="8"/>
      <c r="CN306" s="8"/>
      <c r="CO306" s="8"/>
      <c r="CQ306" s="8"/>
      <c r="CR306" s="8"/>
      <c r="CS306" s="29"/>
      <c r="CT306" s="8"/>
      <c r="CU306" s="8"/>
      <c r="CV306" s="29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</row>
    <row r="307" spans="1:369">
      <c r="A307" s="28"/>
      <c r="B307" s="27"/>
      <c r="D307" s="41"/>
      <c r="E307" s="25"/>
      <c r="F307" s="508"/>
      <c r="H307" s="144"/>
      <c r="I307" s="58"/>
      <c r="J307" s="145"/>
      <c r="K307" s="128"/>
      <c r="N307" s="128"/>
      <c r="Q307" s="128"/>
      <c r="S307" s="21"/>
      <c r="T307" s="128"/>
      <c r="V307" s="21"/>
      <c r="W307" s="128"/>
      <c r="X307" s="148"/>
      <c r="Y307" s="21"/>
      <c r="Z307" s="128"/>
      <c r="AA307" s="148"/>
      <c r="AB307" s="21"/>
      <c r="AC307" s="128"/>
      <c r="AD307" s="129"/>
      <c r="AE307" s="14"/>
      <c r="AF307" s="128"/>
      <c r="AG307" s="129"/>
      <c r="AH307" s="14"/>
      <c r="AI307" s="128"/>
      <c r="AJ307" s="129"/>
      <c r="AK307" s="14"/>
      <c r="AL307" s="128"/>
      <c r="AM307" s="129"/>
      <c r="AN307" s="14"/>
      <c r="AO307" s="128"/>
      <c r="AP307" s="129"/>
      <c r="AQ307" s="14"/>
      <c r="AR307" s="128"/>
      <c r="AS307" s="129"/>
      <c r="AT307" s="14"/>
      <c r="AU307" s="128"/>
      <c r="AV307" s="129"/>
      <c r="AW307" s="14"/>
      <c r="AX307" s="128"/>
      <c r="AY307" s="129"/>
      <c r="AZ307" s="14"/>
      <c r="BA307" s="128"/>
      <c r="BB307" s="129"/>
      <c r="BC307" s="14"/>
      <c r="BD307" s="128"/>
      <c r="BE307" s="129"/>
      <c r="BF307" s="14"/>
      <c r="BG307" s="128"/>
      <c r="BH307" s="129"/>
      <c r="BI307" s="14"/>
      <c r="BJ307" s="128"/>
      <c r="BK307" s="129"/>
      <c r="BL307" s="63"/>
      <c r="BM307" s="128"/>
      <c r="BN307" s="129"/>
      <c r="BO307" s="63"/>
      <c r="BP307" s="21"/>
      <c r="BQ307" s="129"/>
      <c r="BR307" s="45"/>
      <c r="BS307" s="21"/>
      <c r="BT307" s="129"/>
      <c r="BU307" s="46"/>
      <c r="BV307" s="11"/>
      <c r="BW307" s="129"/>
      <c r="BY307" s="8"/>
      <c r="BZ307" s="147"/>
      <c r="CB307" s="8"/>
      <c r="CC307" s="8"/>
      <c r="CE307" s="8"/>
      <c r="CF307" s="8"/>
      <c r="CH307" s="8"/>
      <c r="CI307" s="8"/>
      <c r="CK307" s="8"/>
      <c r="CL307" s="8"/>
      <c r="CN307" s="8"/>
      <c r="CO307" s="8"/>
      <c r="CQ307" s="8"/>
      <c r="CR307" s="8"/>
      <c r="CS307" s="29"/>
      <c r="CT307" s="8"/>
      <c r="CU307" s="8"/>
      <c r="CV307" s="29"/>
      <c r="CW307" s="8"/>
      <c r="CX307" s="8"/>
      <c r="CY307" s="8"/>
      <c r="CZ307" s="8"/>
      <c r="DA307" s="8"/>
      <c r="DB307" s="8"/>
      <c r="DC307" s="8"/>
      <c r="DD307" s="8"/>
      <c r="DE307" s="29"/>
      <c r="DF307" s="8"/>
      <c r="DG307" s="8"/>
      <c r="DH307" s="29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</row>
    <row r="308" spans="1:369">
      <c r="A308" s="23"/>
      <c r="B308" s="24"/>
      <c r="E308" s="5"/>
      <c r="I308" s="57"/>
      <c r="N308" s="128"/>
      <c r="Q308" s="128"/>
      <c r="S308" s="21"/>
      <c r="T308" s="128"/>
      <c r="V308" s="21"/>
      <c r="W308" s="128"/>
      <c r="X308" s="148"/>
      <c r="Y308" s="21"/>
      <c r="Z308" s="128"/>
      <c r="AA308" s="148"/>
      <c r="AB308" s="21"/>
      <c r="AC308" s="128"/>
      <c r="AD308" s="129"/>
      <c r="AE308" s="14"/>
      <c r="AF308" s="128"/>
      <c r="AG308" s="129"/>
      <c r="AH308" s="14"/>
      <c r="AI308" s="128"/>
      <c r="AJ308" s="129"/>
      <c r="AK308" s="14"/>
      <c r="AL308" s="128"/>
      <c r="AM308" s="129"/>
      <c r="AN308" s="12"/>
      <c r="AO308" s="21"/>
      <c r="AP308" s="129"/>
      <c r="AQ308" s="12"/>
      <c r="AR308" s="21"/>
      <c r="AS308" s="129"/>
      <c r="AT308" s="12"/>
      <c r="AU308" s="7"/>
      <c r="AV308" s="6"/>
      <c r="AW308" s="12"/>
      <c r="AX308" s="7"/>
      <c r="AY308" s="6"/>
      <c r="AZ308" s="12"/>
      <c r="BA308" s="7"/>
      <c r="BB308" s="6"/>
      <c r="BC308" s="12"/>
      <c r="BD308" s="7"/>
      <c r="BE308" s="6"/>
      <c r="BL308" s="8"/>
      <c r="BO308" s="8"/>
      <c r="CS308" s="29"/>
      <c r="CV308" s="29"/>
      <c r="CY308" s="8"/>
      <c r="DB308" s="8"/>
      <c r="DE308" s="29"/>
      <c r="DH308" s="29"/>
      <c r="DK308" s="8"/>
      <c r="DN308" s="8"/>
      <c r="DQ308" s="8"/>
      <c r="DT308" s="8"/>
      <c r="DW308" s="8"/>
      <c r="DZ308" s="8"/>
      <c r="EC308" s="8"/>
    </row>
    <row r="309" spans="1:369">
      <c r="A309" s="23"/>
      <c r="B309" s="24"/>
      <c r="E309" s="5"/>
      <c r="I309" s="57"/>
      <c r="N309" s="128"/>
      <c r="Q309" s="128"/>
      <c r="S309" s="21"/>
      <c r="T309" s="128"/>
      <c r="V309" s="21"/>
      <c r="W309" s="128"/>
      <c r="X309" s="148"/>
      <c r="Y309" s="21"/>
      <c r="Z309" s="128"/>
      <c r="AA309" s="148"/>
      <c r="AB309" s="21"/>
      <c r="AC309" s="128"/>
      <c r="AD309" s="129"/>
      <c r="AE309" s="21"/>
      <c r="AF309" s="128"/>
      <c r="AG309" s="129"/>
      <c r="AH309" s="21"/>
      <c r="AI309" s="128"/>
      <c r="AJ309" s="129"/>
      <c r="AK309" s="21"/>
      <c r="AL309" s="128"/>
      <c r="AM309" s="129"/>
      <c r="AN309" s="10"/>
      <c r="AO309" s="21"/>
      <c r="AP309" s="129"/>
      <c r="AQ309" s="10"/>
      <c r="AR309" s="21"/>
      <c r="AS309" s="129"/>
      <c r="AT309" s="10"/>
      <c r="AU309" s="7"/>
      <c r="AV309" s="6"/>
      <c r="AW309" s="10"/>
      <c r="AX309" s="7"/>
      <c r="AY309" s="6"/>
      <c r="AZ309" s="10"/>
      <c r="BA309" s="7"/>
      <c r="BB309" s="6"/>
      <c r="BC309" s="10"/>
      <c r="BD309" s="7"/>
      <c r="BE309" s="6"/>
      <c r="BF309" s="8"/>
      <c r="BI309" s="8"/>
      <c r="BL309" s="8"/>
      <c r="BO309" s="8"/>
      <c r="BR309" s="8"/>
      <c r="BU309" s="8"/>
      <c r="BX309" s="8"/>
      <c r="CA309" s="8"/>
      <c r="CD309" s="8"/>
      <c r="CG309" s="8"/>
      <c r="CJ309" s="8"/>
      <c r="CM309" s="8"/>
      <c r="CP309" s="8"/>
      <c r="CS309" s="8"/>
      <c r="CV309" s="8"/>
      <c r="CY309" s="8"/>
      <c r="DB309" s="8"/>
      <c r="DE309" s="8"/>
      <c r="DH309" s="8"/>
      <c r="DK309" s="8"/>
      <c r="DN309" s="8"/>
      <c r="DQ309" s="8"/>
      <c r="DT309" s="8"/>
      <c r="DW309" s="8"/>
      <c r="DZ309" s="8"/>
      <c r="EC309" s="8"/>
    </row>
    <row r="310" spans="1:369">
      <c r="A310" s="232"/>
      <c r="B310" s="188"/>
      <c r="D310" s="66"/>
      <c r="E310" s="67"/>
      <c r="F310" s="184"/>
      <c r="G310" s="185"/>
      <c r="H310" s="161"/>
      <c r="I310" s="68"/>
      <c r="J310" s="162"/>
      <c r="K310" s="163"/>
      <c r="N310" s="128"/>
      <c r="Q310" s="128"/>
      <c r="S310" s="275"/>
      <c r="T310" s="164"/>
      <c r="U310" s="305"/>
      <c r="V310" s="75"/>
      <c r="W310" s="69"/>
      <c r="X310" s="305"/>
      <c r="Y310" s="75"/>
      <c r="Z310" s="69"/>
      <c r="AA310" s="305"/>
      <c r="AB310" s="75"/>
      <c r="AC310" s="69"/>
      <c r="AD310" s="165"/>
      <c r="AE310" s="75"/>
      <c r="AF310" s="69"/>
      <c r="AG310" s="165"/>
      <c r="AH310" s="75"/>
      <c r="AI310" s="69"/>
      <c r="AJ310" s="165"/>
      <c r="AK310" s="75"/>
      <c r="AL310" s="69"/>
      <c r="AM310" s="167"/>
      <c r="AN310" s="75"/>
      <c r="AO310" s="69"/>
      <c r="AP310" s="167"/>
      <c r="AQ310" s="87"/>
      <c r="AR310" s="65"/>
      <c r="AS310" s="65"/>
      <c r="AT310" s="87"/>
      <c r="AU310" s="65"/>
      <c r="AV310" s="65"/>
      <c r="AW310" s="87"/>
      <c r="AX310" s="65"/>
      <c r="AY310" s="65"/>
      <c r="AZ310" s="87"/>
      <c r="BA310" s="65"/>
      <c r="BB310" s="65"/>
      <c r="BC310" s="87"/>
      <c r="BD310" s="65"/>
      <c r="BE310" s="65"/>
      <c r="BF310" s="87"/>
      <c r="BG310" s="65"/>
      <c r="BH310" s="65"/>
      <c r="BI310" s="87"/>
      <c r="BJ310" s="65"/>
      <c r="BK310" s="65"/>
      <c r="BL310" s="87"/>
      <c r="BM310" s="65"/>
      <c r="BN310" s="65"/>
      <c r="BO310" s="87"/>
      <c r="BP310" s="65"/>
      <c r="BQ310" s="65"/>
      <c r="BR310" s="87"/>
      <c r="BS310" s="65"/>
      <c r="BT310" s="65"/>
      <c r="BU310" s="87"/>
      <c r="BV310" s="65"/>
      <c r="BW310" s="65"/>
      <c r="BX310" s="87"/>
      <c r="BY310" s="65"/>
      <c r="BZ310" s="65"/>
      <c r="CA310" s="87"/>
      <c r="CB310" s="65"/>
      <c r="CC310" s="65"/>
      <c r="CD310" s="87"/>
      <c r="CE310" s="65"/>
      <c r="CF310" s="65"/>
      <c r="CG310" s="87"/>
      <c r="CH310" s="65"/>
      <c r="CI310" s="65"/>
      <c r="CJ310" s="87"/>
      <c r="CK310" s="65"/>
      <c r="CL310" s="65"/>
      <c r="CM310" s="87"/>
      <c r="CN310" s="65"/>
      <c r="CO310" s="65"/>
      <c r="CP310" s="87"/>
      <c r="CQ310" s="65"/>
      <c r="CR310" s="65"/>
      <c r="CS310" s="87"/>
      <c r="CT310" s="65"/>
      <c r="CU310" s="65"/>
      <c r="CV310" s="87"/>
      <c r="CW310" s="65"/>
      <c r="CX310" s="65"/>
      <c r="CY310" s="87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 s="65"/>
      <c r="EW310" s="65"/>
      <c r="EX310" s="65"/>
      <c r="EY310" s="65"/>
      <c r="EZ310" s="65"/>
      <c r="FA310" s="65"/>
      <c r="FB310" s="65"/>
      <c r="FC310" s="65"/>
      <c r="FD310" s="65"/>
      <c r="FE310" s="65"/>
      <c r="FF310" s="65"/>
      <c r="FG310" s="65"/>
      <c r="FH310" s="65"/>
      <c r="FI310" s="65"/>
      <c r="FJ310" s="65"/>
      <c r="FK310" s="65"/>
      <c r="FL310" s="65"/>
      <c r="FM310" s="65"/>
      <c r="FN310" s="65"/>
      <c r="FO310" s="65"/>
      <c r="FP310" s="65"/>
      <c r="FQ310" s="65"/>
      <c r="FR310" s="65"/>
      <c r="FS310" s="65"/>
      <c r="FT310" s="65"/>
      <c r="FU310" s="65"/>
      <c r="FV310" s="65"/>
      <c r="FW310" s="65"/>
      <c r="FX310" s="65"/>
      <c r="FY310" s="65"/>
      <c r="FZ310" s="65"/>
      <c r="GA310" s="65"/>
      <c r="GB310" s="65"/>
      <c r="GC310" s="65"/>
      <c r="GD310" s="65"/>
      <c r="GE310" s="65"/>
      <c r="GF310" s="65"/>
      <c r="GG310" s="65"/>
      <c r="GH310" s="65"/>
      <c r="GI310" s="65"/>
      <c r="GJ310" s="65"/>
      <c r="GK310" s="65"/>
      <c r="GL310" s="65"/>
      <c r="GM310" s="65"/>
      <c r="GN310" s="65"/>
      <c r="GO310" s="65"/>
      <c r="GP310" s="65"/>
      <c r="GQ310" s="65"/>
      <c r="GR310" s="65"/>
      <c r="GS310" s="65"/>
      <c r="GT310" s="65"/>
      <c r="GU310" s="65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87"/>
      <c r="HP310" s="87"/>
      <c r="HQ310" s="87"/>
      <c r="HR310" s="87"/>
      <c r="HS310" s="87"/>
      <c r="HT310" s="87"/>
      <c r="HU310" s="87"/>
      <c r="HV310" s="87"/>
      <c r="HW310" s="87"/>
      <c r="HX310" s="87"/>
      <c r="HY310" s="87"/>
      <c r="HZ310" s="87"/>
      <c r="IA310" s="87"/>
      <c r="IB310" s="87"/>
      <c r="IC310" s="87"/>
      <c r="ID310" s="87"/>
      <c r="IE310" s="87"/>
      <c r="IF310" s="87"/>
      <c r="IG310" s="87"/>
      <c r="IH310" s="87"/>
      <c r="II310" s="87"/>
      <c r="IJ310" s="87"/>
      <c r="IK310" s="87"/>
      <c r="IL310" s="87"/>
      <c r="IM310" s="87"/>
      <c r="IN310" s="87"/>
      <c r="IO310" s="87"/>
      <c r="IP310" s="87"/>
      <c r="IQ310" s="87"/>
      <c r="IR310" s="87"/>
      <c r="IS310" s="87"/>
      <c r="IT310" s="87"/>
      <c r="IU310" s="87"/>
      <c r="IV310" s="87"/>
      <c r="IW310" s="65"/>
      <c r="IX310" s="65"/>
      <c r="IY310" s="65"/>
      <c r="IZ310" s="65"/>
      <c r="JA310" s="65"/>
      <c r="JB310" s="65"/>
      <c r="JC310" s="65"/>
      <c r="JD310" s="65"/>
      <c r="JE310" s="65"/>
      <c r="JF310" s="65"/>
      <c r="JG310" s="65"/>
      <c r="JH310" s="65"/>
      <c r="JI310" s="65"/>
      <c r="JJ310" s="65"/>
      <c r="JK310" s="65"/>
      <c r="JL310" s="65"/>
      <c r="JM310" s="65"/>
      <c r="JN310" s="65"/>
      <c r="JO310" s="65"/>
      <c r="JP310" s="65"/>
      <c r="JQ310" s="65"/>
      <c r="JR310" s="65"/>
      <c r="JS310" s="65"/>
      <c r="JT310" s="65"/>
      <c r="JU310" s="65"/>
      <c r="JV310" s="65"/>
      <c r="JW310" s="65"/>
      <c r="JX310" s="65"/>
      <c r="JY310" s="65"/>
      <c r="JZ310" s="65"/>
      <c r="KA310" s="65"/>
      <c r="KB310" s="65"/>
      <c r="KC310" s="65"/>
      <c r="KD310" s="65"/>
      <c r="KE310" s="65"/>
      <c r="KF310" s="65"/>
      <c r="KG310" s="65"/>
      <c r="KH310" s="65"/>
      <c r="KI310" s="65"/>
      <c r="KJ310" s="65"/>
      <c r="KK310" s="65"/>
      <c r="KL310" s="65"/>
      <c r="KM310" s="65"/>
      <c r="KN310" s="65"/>
      <c r="KO310" s="65"/>
      <c r="KP310" s="65"/>
      <c r="KQ310" s="65"/>
      <c r="KR310" s="65"/>
      <c r="KS310" s="65"/>
      <c r="KT310" s="65"/>
      <c r="KU310" s="65"/>
      <c r="KV310" s="65"/>
      <c r="KW310" s="65"/>
      <c r="KX310" s="65"/>
      <c r="KY310" s="65"/>
      <c r="KZ310" s="65"/>
      <c r="LA310" s="65"/>
      <c r="LB310" s="65"/>
      <c r="LC310" s="65"/>
      <c r="LD310" s="65"/>
      <c r="LE310" s="65"/>
      <c r="LF310" s="65"/>
      <c r="LG310" s="65"/>
      <c r="LH310" s="65"/>
      <c r="LI310" s="65"/>
      <c r="LJ310" s="65"/>
      <c r="LK310" s="65"/>
      <c r="LL310" s="65"/>
      <c r="LM310" s="65"/>
      <c r="LN310" s="65"/>
      <c r="LO310" s="65"/>
      <c r="LP310" s="65"/>
      <c r="LQ310" s="65"/>
      <c r="LR310" s="65"/>
      <c r="LS310" s="65"/>
      <c r="LT310" s="65"/>
      <c r="LU310" s="65"/>
      <c r="LV310" s="65"/>
      <c r="LW310" s="65"/>
      <c r="LX310" s="65"/>
      <c r="LY310" s="65"/>
      <c r="LZ310" s="65"/>
      <c r="MA310" s="65"/>
      <c r="MB310" s="65"/>
      <c r="MC310" s="65"/>
      <c r="MD310" s="65"/>
      <c r="ME310" s="65"/>
      <c r="MF310" s="65"/>
      <c r="MG310" s="65"/>
      <c r="MH310" s="65"/>
      <c r="MI310" s="65"/>
      <c r="MJ310" s="65"/>
      <c r="MK310" s="65"/>
      <c r="ML310" s="65"/>
      <c r="MM310" s="65"/>
      <c r="MN310" s="65"/>
      <c r="MO310" s="65"/>
      <c r="MP310" s="65"/>
      <c r="MQ310" s="65"/>
      <c r="MR310" s="65"/>
      <c r="MS310" s="65"/>
      <c r="MT310" s="65"/>
      <c r="MU310" s="65"/>
      <c r="MV310" s="65"/>
      <c r="MW310" s="65"/>
      <c r="MX310" s="65"/>
      <c r="MY310" s="65"/>
      <c r="MZ310" s="65"/>
      <c r="NA310" s="65"/>
      <c r="NB310" s="65"/>
      <c r="NC310" s="65"/>
      <c r="ND310" s="65"/>
      <c r="NE310" s="65"/>
    </row>
    <row r="311" spans="1:369" s="1" customFormat="1">
      <c r="A311" s="232"/>
      <c r="B311" s="188"/>
      <c r="C311" s="15"/>
      <c r="D311" s="66"/>
      <c r="E311" s="67"/>
      <c r="F311" s="184"/>
      <c r="G311" s="185"/>
      <c r="H311" s="161"/>
      <c r="I311" s="68"/>
      <c r="J311" s="162"/>
      <c r="K311" s="163"/>
      <c r="L311" s="158"/>
      <c r="M311" s="21"/>
      <c r="N311" s="128"/>
      <c r="O311" s="148"/>
      <c r="P311" s="21"/>
      <c r="Q311" s="128"/>
      <c r="R311" s="148"/>
      <c r="S311" s="275"/>
      <c r="T311" s="164"/>
      <c r="U311" s="305"/>
      <c r="V311" s="75"/>
      <c r="W311" s="69"/>
      <c r="X311" s="305"/>
      <c r="Y311" s="75"/>
      <c r="Z311" s="69"/>
      <c r="AA311" s="305"/>
      <c r="AB311" s="75"/>
      <c r="AC311" s="69"/>
      <c r="AD311" s="165"/>
      <c r="AE311" s="75"/>
      <c r="AF311" s="69"/>
      <c r="AG311" s="165"/>
      <c r="AH311" s="75"/>
      <c r="AI311" s="69"/>
      <c r="AJ311" s="165"/>
      <c r="AK311" s="75"/>
      <c r="AL311" s="69"/>
      <c r="AM311" s="167"/>
      <c r="AN311" s="75"/>
      <c r="AO311" s="69"/>
      <c r="AP311" s="167"/>
      <c r="AQ311" s="87"/>
      <c r="AR311" s="65"/>
      <c r="AS311" s="65"/>
      <c r="AT311" s="87"/>
      <c r="AU311" s="65"/>
      <c r="AV311" s="65"/>
      <c r="AW311" s="87"/>
      <c r="AX311" s="65"/>
      <c r="AY311" s="65"/>
      <c r="AZ311" s="87"/>
      <c r="BA311" s="65"/>
      <c r="BB311" s="65"/>
      <c r="BC311" s="87"/>
      <c r="BD311" s="65"/>
      <c r="BE311" s="65"/>
      <c r="BF311" s="87"/>
      <c r="BG311" s="65"/>
      <c r="BH311" s="65"/>
      <c r="BI311" s="87"/>
      <c r="BJ311" s="65"/>
      <c r="BK311" s="65"/>
      <c r="BL311" s="87"/>
      <c r="BM311" s="65"/>
      <c r="BN311" s="65"/>
      <c r="BO311" s="87"/>
      <c r="BP311" s="65"/>
      <c r="BQ311" s="65"/>
      <c r="BR311" s="87"/>
      <c r="BS311" s="65"/>
      <c r="BT311" s="65"/>
      <c r="BU311" s="87"/>
      <c r="BV311" s="65"/>
      <c r="BW311" s="65"/>
      <c r="BX311" s="87"/>
      <c r="BY311" s="65"/>
      <c r="BZ311" s="65"/>
      <c r="CA311" s="87"/>
      <c r="CB311" s="65"/>
      <c r="CC311" s="65"/>
      <c r="CD311" s="87"/>
      <c r="CE311" s="65"/>
      <c r="CF311" s="65"/>
      <c r="CG311" s="87"/>
      <c r="CH311" s="65"/>
      <c r="CI311" s="65"/>
      <c r="CJ311" s="87"/>
      <c r="CK311" s="65"/>
      <c r="CL311" s="65"/>
      <c r="CM311" s="87"/>
      <c r="CN311" s="65"/>
      <c r="CO311" s="65"/>
      <c r="CP311" s="87"/>
      <c r="CQ311" s="65"/>
      <c r="CR311" s="65"/>
      <c r="CS311" s="87"/>
      <c r="CT311" s="65"/>
      <c r="CU311" s="65"/>
      <c r="CV311" s="87"/>
      <c r="CW311" s="65"/>
      <c r="CX311" s="65"/>
      <c r="CY311" s="87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 s="187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 s="65"/>
      <c r="EW311" s="65"/>
      <c r="EX311" s="65"/>
      <c r="EY311" s="65"/>
      <c r="EZ311" s="65"/>
      <c r="FA311" s="65"/>
      <c r="FB311" s="65"/>
      <c r="FC311" s="65"/>
      <c r="FD311" s="65"/>
      <c r="FE311" s="65"/>
      <c r="FF311" s="65"/>
      <c r="FG311" s="65"/>
      <c r="FH311" s="65"/>
      <c r="FI311" s="65"/>
      <c r="FJ311" s="65"/>
      <c r="FK311" s="65"/>
      <c r="FL311" s="65"/>
      <c r="FM311" s="65"/>
      <c r="FN311" s="65"/>
      <c r="FO311" s="65"/>
      <c r="FP311" s="65"/>
      <c r="FQ311" s="65"/>
      <c r="FR311" s="65"/>
      <c r="FS311" s="65"/>
      <c r="FT311" s="65"/>
      <c r="FU311" s="65"/>
      <c r="FV311" s="65"/>
      <c r="FW311" s="65"/>
      <c r="FX311" s="65"/>
      <c r="FY311" s="65"/>
      <c r="FZ311" s="65"/>
      <c r="GA311" s="65"/>
      <c r="GB311" s="65"/>
      <c r="GC311" s="65"/>
      <c r="GD311" s="65"/>
      <c r="GE311" s="65"/>
      <c r="GF311" s="65"/>
      <c r="GG311" s="65"/>
      <c r="GH311" s="65"/>
      <c r="GI311" s="65"/>
      <c r="GJ311" s="65"/>
      <c r="GK311" s="65"/>
      <c r="GL311" s="65"/>
      <c r="GM311" s="65"/>
      <c r="GN311" s="65"/>
      <c r="GO311" s="65"/>
      <c r="GP311" s="65"/>
      <c r="GQ311" s="65"/>
      <c r="GR311" s="65"/>
      <c r="GS311" s="65"/>
      <c r="GT311" s="65"/>
      <c r="GU311" s="65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87"/>
      <c r="HP311" s="87"/>
      <c r="HQ311" s="87"/>
      <c r="HR311" s="87"/>
      <c r="HS311" s="87"/>
      <c r="HT311" s="87"/>
      <c r="HU311" s="87"/>
      <c r="HV311" s="87"/>
      <c r="HW311" s="87"/>
      <c r="HX311" s="87"/>
      <c r="HY311" s="87"/>
      <c r="HZ311" s="87"/>
      <c r="IA311" s="87"/>
      <c r="IB311" s="87"/>
      <c r="IC311" s="87"/>
      <c r="ID311" s="87"/>
      <c r="IE311" s="87"/>
      <c r="IF311" s="87"/>
      <c r="IG311" s="87"/>
      <c r="IH311" s="87"/>
      <c r="II311" s="87"/>
      <c r="IJ311" s="87"/>
      <c r="IK311" s="87"/>
      <c r="IL311" s="87"/>
      <c r="IM311" s="87"/>
      <c r="IN311" s="87"/>
      <c r="IO311" s="87"/>
      <c r="IP311" s="87"/>
      <c r="IQ311" s="87"/>
      <c r="IR311" s="87"/>
      <c r="IS311" s="87"/>
      <c r="IT311" s="87"/>
      <c r="IU311" s="87"/>
      <c r="IV311" s="87"/>
      <c r="IW311" s="65"/>
      <c r="IX311" s="65"/>
      <c r="IY311" s="65"/>
      <c r="IZ311" s="65"/>
      <c r="JA311" s="65"/>
      <c r="JB311" s="65"/>
      <c r="JC311" s="65"/>
      <c r="JD311" s="65"/>
      <c r="JE311" s="65"/>
      <c r="JF311" s="65"/>
      <c r="JG311" s="65"/>
      <c r="JH311" s="65"/>
      <c r="JI311" s="65"/>
      <c r="JJ311" s="65"/>
      <c r="JK311" s="65"/>
      <c r="JL311" s="65"/>
      <c r="JM311" s="65"/>
      <c r="JN311" s="65"/>
      <c r="JO311" s="65"/>
      <c r="JP311" s="65"/>
      <c r="JQ311" s="65"/>
      <c r="JR311" s="65"/>
      <c r="JS311" s="65"/>
      <c r="JT311" s="65"/>
      <c r="JU311" s="65"/>
      <c r="JV311" s="65"/>
      <c r="JW311" s="65"/>
      <c r="JX311" s="65"/>
      <c r="JY311" s="65"/>
      <c r="JZ311" s="65"/>
      <c r="KA311" s="65"/>
      <c r="KB311" s="65"/>
      <c r="KC311" s="65"/>
      <c r="KD311" s="65"/>
      <c r="KE311" s="65"/>
      <c r="KF311" s="65"/>
      <c r="KG311" s="65"/>
      <c r="KH311" s="65"/>
      <c r="KI311" s="65"/>
      <c r="KJ311" s="65"/>
      <c r="KK311" s="65"/>
      <c r="KL311" s="65"/>
      <c r="KM311" s="65"/>
      <c r="KN311" s="65"/>
      <c r="KO311" s="65"/>
      <c r="KP311" s="65"/>
      <c r="KQ311" s="65"/>
      <c r="KR311" s="65"/>
      <c r="KS311" s="65"/>
      <c r="KT311" s="65"/>
      <c r="KU311" s="65"/>
      <c r="KV311" s="65"/>
      <c r="KW311" s="65"/>
      <c r="KX311" s="65"/>
      <c r="KY311" s="65"/>
      <c r="KZ311" s="65"/>
      <c r="LA311" s="65"/>
      <c r="LB311" s="65"/>
      <c r="LC311" s="65"/>
      <c r="LD311" s="65"/>
      <c r="LE311" s="65"/>
      <c r="LF311" s="65"/>
      <c r="LG311" s="65"/>
      <c r="LH311" s="65"/>
      <c r="LI311" s="65"/>
      <c r="LJ311" s="65"/>
      <c r="LK311" s="65"/>
      <c r="LL311" s="65"/>
      <c r="LM311" s="65"/>
      <c r="LN311" s="65"/>
      <c r="LO311" s="65"/>
      <c r="LP311" s="65"/>
      <c r="LQ311" s="65"/>
      <c r="LR311" s="65"/>
      <c r="LS311" s="65"/>
      <c r="LT311" s="65"/>
      <c r="LU311" s="65"/>
      <c r="LV311" s="65"/>
      <c r="LW311" s="65"/>
      <c r="LX311" s="65"/>
      <c r="LY311" s="65"/>
      <c r="LZ311" s="65"/>
      <c r="MA311" s="65"/>
      <c r="MB311" s="65"/>
      <c r="MC311" s="65"/>
      <c r="MD311" s="65"/>
      <c r="ME311" s="65"/>
      <c r="MF311" s="65"/>
      <c r="MG311" s="65"/>
      <c r="MH311" s="65"/>
      <c r="MI311" s="65"/>
      <c r="MJ311" s="65"/>
      <c r="MK311" s="65"/>
      <c r="ML311" s="65"/>
      <c r="MM311" s="65"/>
      <c r="MN311" s="65"/>
      <c r="MO311" s="65"/>
      <c r="MP311" s="65"/>
      <c r="MQ311" s="65"/>
      <c r="MR311" s="65"/>
      <c r="MS311" s="65"/>
      <c r="MT311" s="65"/>
      <c r="MU311" s="65"/>
      <c r="MV311" s="65"/>
      <c r="MW311" s="65"/>
      <c r="MX311" s="65"/>
      <c r="MY311" s="65"/>
      <c r="MZ311" s="65"/>
      <c r="NA311" s="65"/>
      <c r="NB311" s="65"/>
      <c r="NC311" s="65"/>
      <c r="ND311" s="65"/>
      <c r="NE311" s="65"/>
    </row>
    <row r="312" spans="1:369">
      <c r="A312" s="232"/>
      <c r="B312" s="188"/>
      <c r="D312" s="66"/>
      <c r="E312" s="67"/>
      <c r="F312" s="184"/>
      <c r="G312" s="185"/>
      <c r="H312" s="161"/>
      <c r="I312" s="68"/>
      <c r="J312" s="162"/>
      <c r="K312" s="163"/>
      <c r="N312" s="128"/>
      <c r="Q312" s="128"/>
      <c r="S312" s="21"/>
      <c r="T312" s="128"/>
      <c r="V312" s="21"/>
      <c r="W312" s="128"/>
      <c r="X312" s="148"/>
      <c r="Y312" s="21"/>
      <c r="Z312" s="128"/>
      <c r="AA312" s="148"/>
      <c r="AB312" s="21"/>
      <c r="AC312" s="128"/>
      <c r="AD312" s="129"/>
      <c r="AE312" s="70"/>
      <c r="AF312" s="69"/>
      <c r="AG312" s="165"/>
      <c r="AH312" s="70"/>
      <c r="AI312" s="69"/>
      <c r="AJ312" s="165"/>
      <c r="AK312" s="70"/>
      <c r="AL312" s="69"/>
      <c r="AM312" s="167"/>
      <c r="AN312" s="70"/>
      <c r="AO312" s="69"/>
      <c r="AP312" s="167"/>
      <c r="AQ312" s="71"/>
      <c r="AR312" s="65"/>
      <c r="AS312" s="65"/>
      <c r="AT312" s="71"/>
      <c r="AU312" s="65"/>
      <c r="AV312" s="65"/>
      <c r="AW312" s="71"/>
      <c r="AX312" s="65"/>
      <c r="AY312" s="65"/>
      <c r="AZ312" s="71"/>
      <c r="BA312" s="65"/>
      <c r="BB312" s="65"/>
      <c r="BC312" s="71"/>
      <c r="BD312" s="65"/>
      <c r="BE312" s="65"/>
      <c r="BF312" s="71"/>
      <c r="BG312" s="65"/>
      <c r="BH312" s="65"/>
      <c r="BI312" s="71"/>
      <c r="BJ312" s="65"/>
      <c r="BK312" s="65"/>
      <c r="BL312" s="71"/>
      <c r="BM312" s="65"/>
      <c r="BN312" s="65"/>
      <c r="BO312" s="71"/>
      <c r="BP312" s="65"/>
      <c r="BQ312" s="65"/>
      <c r="BR312" s="71"/>
      <c r="BS312" s="65"/>
      <c r="BT312" s="65"/>
      <c r="BU312" s="71"/>
      <c r="BV312" s="65"/>
      <c r="BW312" s="65"/>
      <c r="BX312" s="71"/>
      <c r="BY312" s="65"/>
      <c r="BZ312" s="65"/>
      <c r="CA312" s="71"/>
      <c r="CB312" s="65"/>
      <c r="CC312" s="65"/>
      <c r="CD312" s="71"/>
      <c r="CE312" s="65"/>
      <c r="CF312" s="65"/>
      <c r="CG312" s="71"/>
      <c r="CH312" s="65"/>
      <c r="CI312" s="65"/>
      <c r="CJ312" s="71"/>
      <c r="CK312" s="65"/>
      <c r="CL312" s="65"/>
      <c r="CM312" s="71"/>
      <c r="CN312" s="65"/>
      <c r="CO312" s="65"/>
      <c r="CP312" s="71"/>
      <c r="CQ312" s="65"/>
      <c r="CR312" s="65"/>
      <c r="CS312" s="71"/>
      <c r="CT312" s="65"/>
      <c r="CU312" s="65"/>
      <c r="CV312" s="71"/>
      <c r="CW312" s="65"/>
      <c r="CX312" s="65"/>
      <c r="CY312" s="87"/>
      <c r="CZ312" s="65"/>
      <c r="DA312" s="65"/>
      <c r="DB312" s="87"/>
      <c r="DC312" s="65"/>
      <c r="DD312" s="65"/>
      <c r="DE312" s="87"/>
      <c r="DF312" s="65"/>
      <c r="DG312" s="65"/>
      <c r="DH312" s="87"/>
      <c r="DI312" s="65"/>
      <c r="DJ312" s="65"/>
      <c r="DK312" s="65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 s="65"/>
      <c r="EW312" s="65"/>
      <c r="EX312" s="65"/>
      <c r="EY312" s="65"/>
      <c r="EZ312" s="65"/>
      <c r="FA312" s="65"/>
      <c r="FB312" s="65"/>
      <c r="FC312" s="65"/>
      <c r="FD312" s="65"/>
      <c r="FE312" s="65"/>
      <c r="FF312" s="65"/>
      <c r="FG312" s="65"/>
      <c r="FH312" s="65"/>
      <c r="FI312" s="65"/>
      <c r="FJ312" s="65"/>
      <c r="FK312" s="65"/>
      <c r="FL312" s="65"/>
      <c r="FM312" s="65"/>
      <c r="FN312" s="65"/>
      <c r="FO312" s="65"/>
      <c r="FP312" s="65"/>
      <c r="FQ312" s="65"/>
      <c r="FR312" s="65"/>
      <c r="FS312" s="65"/>
      <c r="FT312" s="65"/>
      <c r="FU312" s="65"/>
      <c r="FV312" s="65"/>
      <c r="FW312" s="65"/>
      <c r="FX312" s="65"/>
      <c r="FY312" s="65"/>
      <c r="FZ312" s="65"/>
      <c r="GA312" s="65"/>
      <c r="GB312" s="65"/>
      <c r="GC312" s="65"/>
      <c r="GD312" s="65"/>
      <c r="GE312" s="65"/>
      <c r="GF312" s="65"/>
      <c r="GG312" s="65"/>
      <c r="GH312" s="65"/>
      <c r="GI312" s="65"/>
      <c r="GJ312" s="65"/>
      <c r="GK312" s="65"/>
      <c r="GL312" s="65"/>
      <c r="GM312" s="65"/>
      <c r="GN312" s="65"/>
      <c r="GO312" s="65"/>
      <c r="GP312" s="65"/>
      <c r="GQ312" s="65"/>
      <c r="GR312" s="65"/>
      <c r="GS312" s="65"/>
      <c r="GT312" s="65"/>
      <c r="GU312" s="65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87"/>
      <c r="HP312" s="87"/>
      <c r="HQ312" s="87"/>
      <c r="HR312" s="87"/>
      <c r="HS312" s="87"/>
      <c r="HT312" s="87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  <c r="IT312" s="87"/>
      <c r="IU312" s="87"/>
      <c r="IV312" s="87"/>
      <c r="IW312" s="65"/>
      <c r="IX312" s="65"/>
      <c r="IY312" s="65"/>
      <c r="IZ312" s="65"/>
      <c r="JA312" s="65"/>
      <c r="JB312" s="65"/>
      <c r="JC312" s="65"/>
      <c r="JD312" s="65"/>
      <c r="JE312" s="65"/>
      <c r="JF312" s="65"/>
      <c r="JG312" s="65"/>
      <c r="JH312" s="65"/>
      <c r="JI312" s="65"/>
      <c r="JJ312" s="65"/>
      <c r="JK312" s="65"/>
      <c r="JL312" s="65"/>
      <c r="JM312" s="65"/>
      <c r="JN312" s="65"/>
      <c r="JO312" s="65"/>
      <c r="JP312" s="65"/>
      <c r="JQ312" s="65"/>
      <c r="JR312" s="65"/>
      <c r="JS312" s="65"/>
      <c r="JT312" s="65"/>
      <c r="JU312" s="65"/>
      <c r="JV312" s="65"/>
      <c r="JW312" s="65"/>
      <c r="JX312" s="65"/>
      <c r="JY312" s="65"/>
      <c r="JZ312" s="65"/>
      <c r="KA312" s="65"/>
      <c r="KB312" s="65"/>
      <c r="KC312" s="65"/>
      <c r="KD312" s="65"/>
      <c r="KE312" s="65"/>
      <c r="KF312" s="65"/>
      <c r="KG312" s="65"/>
      <c r="KH312" s="65"/>
      <c r="KI312" s="65"/>
      <c r="KJ312" s="65"/>
      <c r="KK312" s="65"/>
      <c r="KL312" s="65"/>
      <c r="KM312" s="65"/>
      <c r="KN312" s="65"/>
      <c r="KO312" s="65"/>
      <c r="KP312" s="65"/>
      <c r="KQ312" s="65"/>
      <c r="KR312" s="65"/>
      <c r="KS312" s="65"/>
      <c r="KT312" s="65"/>
      <c r="KU312" s="65"/>
      <c r="KV312" s="65"/>
      <c r="KW312" s="65"/>
      <c r="KX312" s="65"/>
      <c r="KY312" s="65"/>
      <c r="KZ312" s="65"/>
      <c r="LA312" s="65"/>
      <c r="LB312" s="65"/>
      <c r="LC312" s="65"/>
      <c r="LD312" s="65"/>
      <c r="LE312" s="65"/>
      <c r="LF312" s="65"/>
      <c r="LG312" s="65"/>
      <c r="LH312" s="65"/>
      <c r="LI312" s="65"/>
      <c r="LJ312" s="65"/>
      <c r="LK312" s="65"/>
      <c r="LL312" s="65"/>
      <c r="LM312" s="65"/>
      <c r="LN312" s="65"/>
      <c r="LO312" s="65"/>
      <c r="LP312" s="65"/>
      <c r="LQ312" s="65"/>
      <c r="LR312" s="65"/>
      <c r="LS312" s="65"/>
      <c r="LT312" s="65"/>
      <c r="LU312" s="65"/>
      <c r="LV312" s="65"/>
      <c r="LW312" s="65"/>
      <c r="LX312" s="65"/>
      <c r="LY312" s="65"/>
      <c r="LZ312" s="65"/>
      <c r="MA312" s="65"/>
      <c r="MB312" s="65"/>
      <c r="MC312" s="65"/>
      <c r="MD312" s="65"/>
      <c r="ME312" s="65"/>
      <c r="MF312" s="65"/>
      <c r="MG312" s="65"/>
      <c r="MH312" s="65"/>
      <c r="MI312" s="65"/>
      <c r="MJ312" s="65"/>
      <c r="MK312" s="65"/>
      <c r="ML312" s="65"/>
      <c r="MM312" s="65"/>
      <c r="MN312" s="65"/>
      <c r="MO312" s="65"/>
      <c r="MP312" s="65"/>
      <c r="MQ312" s="65"/>
      <c r="MR312" s="65"/>
      <c r="MS312" s="65"/>
      <c r="MT312" s="65"/>
      <c r="MU312" s="65"/>
      <c r="MV312" s="65"/>
      <c r="MW312" s="65"/>
      <c r="MX312" s="65"/>
      <c r="MY312" s="65"/>
      <c r="MZ312" s="65"/>
      <c r="NA312" s="65"/>
      <c r="NB312" s="65"/>
      <c r="NC312" s="65"/>
      <c r="ND312" s="65"/>
      <c r="NE312" s="65"/>
    </row>
    <row r="313" spans="1:369">
      <c r="A313" s="232"/>
      <c r="B313" s="188"/>
      <c r="D313" s="66"/>
      <c r="E313" s="67"/>
      <c r="F313" s="184"/>
      <c r="G313" s="185"/>
      <c r="H313" s="161"/>
      <c r="I313" s="68"/>
      <c r="J313" s="162"/>
      <c r="K313" s="163"/>
      <c r="S313" s="21"/>
      <c r="T313" s="128"/>
      <c r="V313" s="21"/>
      <c r="W313" s="128"/>
      <c r="X313" s="148"/>
      <c r="Y313" s="21"/>
      <c r="Z313" s="128"/>
      <c r="AA313" s="148"/>
      <c r="AB313" s="21"/>
      <c r="AC313" s="128"/>
      <c r="AD313" s="148"/>
      <c r="AE313" s="21"/>
      <c r="AF313" s="128"/>
      <c r="AG313" s="148"/>
      <c r="AH313" s="21"/>
      <c r="AI313" s="128"/>
      <c r="AJ313" s="129"/>
      <c r="AK313" s="70"/>
      <c r="AL313" s="69"/>
      <c r="AM313" s="167"/>
      <c r="AN313" s="70"/>
      <c r="AO313" s="69"/>
      <c r="AP313" s="167"/>
      <c r="AQ313" s="71"/>
      <c r="AR313" s="65"/>
      <c r="AS313" s="65"/>
      <c r="AT313" s="71"/>
      <c r="AU313" s="65"/>
      <c r="AV313" s="65"/>
      <c r="AW313" s="71"/>
      <c r="AX313" s="65"/>
      <c r="AY313" s="65"/>
      <c r="AZ313" s="71"/>
      <c r="BA313" s="65"/>
      <c r="BB313" s="65"/>
      <c r="BC313" s="71"/>
      <c r="BD313" s="65"/>
      <c r="BE313" s="65"/>
      <c r="BF313" s="71"/>
      <c r="BG313" s="65"/>
      <c r="BH313" s="65"/>
      <c r="BI313" s="71"/>
      <c r="BJ313" s="65"/>
      <c r="BK313" s="65"/>
      <c r="BL313" s="71"/>
      <c r="BM313" s="65"/>
      <c r="BN313" s="65"/>
      <c r="BO313" s="71"/>
      <c r="BP313" s="65"/>
      <c r="BQ313" s="65"/>
      <c r="BR313" s="71"/>
      <c r="BS313" s="65"/>
      <c r="BT313" s="65"/>
      <c r="BU313" s="71"/>
      <c r="BV313" s="65"/>
      <c r="BW313" s="65"/>
      <c r="BX313" s="71"/>
      <c r="BY313" s="65"/>
      <c r="BZ313" s="65"/>
      <c r="CA313" s="71"/>
      <c r="CB313" s="65"/>
      <c r="CC313" s="65"/>
      <c r="CD313" s="71"/>
      <c r="CE313" s="65"/>
      <c r="CF313" s="65"/>
      <c r="CG313" s="71"/>
      <c r="CH313" s="65"/>
      <c r="CI313" s="65"/>
      <c r="CJ313" s="71"/>
      <c r="CK313" s="65"/>
      <c r="CL313" s="65"/>
      <c r="CM313" s="71"/>
      <c r="CN313" s="65"/>
      <c r="CO313" s="65"/>
      <c r="CP313" s="71"/>
      <c r="CQ313" s="65"/>
      <c r="CR313" s="65"/>
      <c r="CS313" s="71"/>
      <c r="CT313" s="65"/>
      <c r="CU313" s="65"/>
      <c r="CV313" s="71"/>
      <c r="CW313" s="65"/>
      <c r="CX313" s="65"/>
      <c r="CY313" s="71"/>
      <c r="CZ313" s="65"/>
      <c r="DA313" s="65"/>
      <c r="DB313" s="71"/>
      <c r="DC313" s="65"/>
      <c r="DD313" s="65"/>
      <c r="DE313" s="71"/>
      <c r="DF313" s="65"/>
      <c r="DG313" s="65"/>
      <c r="DH313" s="65"/>
      <c r="DI313" s="65"/>
      <c r="DJ313" s="65"/>
      <c r="DK313" s="65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 s="194"/>
      <c r="EV313" s="65"/>
      <c r="EW313" s="65"/>
      <c r="EX313" s="71"/>
      <c r="EY313" s="65"/>
      <c r="EZ313" s="65"/>
      <c r="FA313" s="71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  <c r="GQ313" s="65"/>
      <c r="GR313" s="65"/>
      <c r="GS313" s="65"/>
      <c r="GT313" s="65"/>
      <c r="GU313" s="65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87"/>
      <c r="HP313" s="87"/>
      <c r="HQ313" s="87"/>
      <c r="HR313" s="87"/>
      <c r="HS313" s="87"/>
      <c r="HT313" s="87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  <c r="IT313" s="87"/>
      <c r="IU313" s="87"/>
      <c r="IV313" s="87"/>
      <c r="IW313" s="65"/>
      <c r="IX313" s="65"/>
      <c r="IY313" s="65"/>
      <c r="IZ313" s="65"/>
      <c r="JA313" s="65"/>
      <c r="JB313" s="65"/>
      <c r="JC313" s="65"/>
      <c r="JD313" s="65"/>
      <c r="JE313" s="65"/>
      <c r="JF313" s="65"/>
      <c r="JG313" s="65"/>
      <c r="JH313" s="65"/>
      <c r="JI313" s="65"/>
      <c r="JJ313" s="65"/>
      <c r="JK313" s="65"/>
      <c r="JL313" s="65"/>
      <c r="JM313" s="65"/>
      <c r="JN313" s="65"/>
      <c r="JO313" s="65"/>
      <c r="JP313" s="65"/>
      <c r="JQ313" s="65"/>
      <c r="JR313" s="65"/>
      <c r="JS313" s="65"/>
      <c r="JT313" s="65"/>
      <c r="JU313" s="65"/>
      <c r="JV313" s="65"/>
      <c r="JW313" s="65"/>
      <c r="JX313" s="65"/>
      <c r="JY313" s="65"/>
      <c r="JZ313" s="65"/>
      <c r="KA313" s="65"/>
      <c r="KB313" s="65"/>
      <c r="KC313" s="65"/>
      <c r="KD313" s="65"/>
      <c r="KE313" s="65"/>
      <c r="KF313" s="65"/>
      <c r="KG313" s="65"/>
      <c r="KH313" s="65"/>
      <c r="KI313" s="65"/>
      <c r="KJ313" s="65"/>
      <c r="KK313" s="65"/>
      <c r="KL313" s="65"/>
      <c r="KM313" s="65"/>
      <c r="KN313" s="65"/>
      <c r="KO313" s="65"/>
      <c r="KP313" s="65"/>
      <c r="KQ313" s="65"/>
      <c r="KR313" s="65"/>
      <c r="KS313" s="65"/>
      <c r="KT313" s="65"/>
      <c r="KU313" s="65"/>
      <c r="KV313" s="65"/>
      <c r="KW313" s="65"/>
      <c r="KX313" s="65"/>
      <c r="KY313" s="65"/>
      <c r="KZ313" s="65"/>
      <c r="LA313" s="65"/>
      <c r="LB313" s="65"/>
      <c r="LC313" s="65"/>
      <c r="LD313" s="65"/>
      <c r="LE313" s="65"/>
      <c r="LF313" s="65"/>
      <c r="LG313" s="65"/>
      <c r="LH313" s="65"/>
      <c r="LI313" s="65"/>
      <c r="LJ313" s="65"/>
      <c r="LK313" s="65"/>
      <c r="LL313" s="65"/>
      <c r="LM313" s="65"/>
      <c r="LN313" s="65"/>
      <c r="LO313" s="65"/>
      <c r="LP313" s="65"/>
      <c r="LQ313" s="65"/>
      <c r="LR313" s="65"/>
      <c r="LS313" s="65"/>
      <c r="LT313" s="65"/>
      <c r="LU313" s="65"/>
      <c r="LV313" s="65"/>
      <c r="LW313" s="65"/>
      <c r="LX313" s="65"/>
      <c r="LY313" s="65"/>
      <c r="LZ313" s="65"/>
      <c r="MA313" s="65"/>
      <c r="MB313" s="65"/>
      <c r="MC313" s="65"/>
      <c r="MD313" s="65"/>
      <c r="ME313" s="65"/>
      <c r="MF313" s="65"/>
      <c r="MG313" s="65"/>
      <c r="MH313" s="65"/>
      <c r="MI313" s="65"/>
      <c r="MJ313" s="65"/>
      <c r="MK313" s="65"/>
      <c r="ML313" s="65"/>
      <c r="MM313" s="65"/>
      <c r="MN313" s="65"/>
      <c r="MO313" s="65"/>
      <c r="MP313" s="65"/>
      <c r="MQ313" s="65"/>
      <c r="MR313" s="65"/>
      <c r="MS313" s="65"/>
      <c r="MT313" s="65"/>
      <c r="MU313" s="65"/>
      <c r="MV313" s="65"/>
      <c r="MW313" s="65"/>
      <c r="MX313" s="65"/>
      <c r="MY313" s="65"/>
      <c r="MZ313" s="65"/>
      <c r="NA313" s="65"/>
      <c r="NB313" s="65"/>
      <c r="NC313" s="65"/>
      <c r="ND313" s="65"/>
      <c r="NE313" s="65"/>
    </row>
    <row r="314" spans="1:369">
      <c r="A314" s="232"/>
      <c r="B314" s="188"/>
      <c r="D314" s="66"/>
      <c r="E314" s="67"/>
      <c r="F314" s="543"/>
      <c r="G314" s="185"/>
      <c r="H314" s="161"/>
      <c r="I314" s="68"/>
      <c r="J314" s="162"/>
      <c r="K314" s="163"/>
      <c r="N314" s="128"/>
      <c r="Q314" s="128"/>
      <c r="S314" s="21"/>
      <c r="T314" s="128"/>
      <c r="V314" s="21"/>
      <c r="W314" s="128"/>
      <c r="X314" s="148"/>
      <c r="Y314" s="21"/>
      <c r="Z314" s="128"/>
      <c r="AA314" s="148"/>
      <c r="AB314" s="21"/>
      <c r="AC314" s="128"/>
      <c r="AD314" s="129"/>
      <c r="AE314" s="14"/>
      <c r="AF314" s="128"/>
      <c r="AG314" s="129"/>
      <c r="AH314" s="14"/>
      <c r="AI314" s="128"/>
      <c r="AJ314" s="129"/>
      <c r="AK314" s="14"/>
      <c r="AL314" s="128"/>
      <c r="AM314" s="129"/>
      <c r="AN314" s="14"/>
      <c r="AO314" s="128"/>
      <c r="AP314" s="129"/>
      <c r="AQ314" s="14"/>
      <c r="AR314" s="128"/>
      <c r="AS314" s="129"/>
      <c r="AT314" s="45"/>
      <c r="AU314" s="128"/>
      <c r="AV314" s="129"/>
      <c r="AW314" s="45"/>
      <c r="AX314" s="128"/>
      <c r="AY314" s="129"/>
      <c r="AZ314" s="14"/>
      <c r="BA314" s="128"/>
      <c r="BB314" s="129"/>
      <c r="BC314" s="14"/>
      <c r="BD314" s="128"/>
      <c r="BE314" s="129"/>
      <c r="BF314" s="14"/>
      <c r="BG314" s="128"/>
      <c r="BH314" s="129"/>
      <c r="BI314" s="14"/>
      <c r="BJ314" s="128"/>
      <c r="BK314" s="129"/>
      <c r="BL314" s="14"/>
      <c r="BM314" s="128"/>
      <c r="BN314" s="129"/>
      <c r="BO314" s="14"/>
      <c r="BP314" s="128"/>
      <c r="BQ314" s="129"/>
      <c r="BR314" s="45"/>
      <c r="BS314" s="128"/>
      <c r="BT314" s="131"/>
      <c r="BU314" s="45"/>
      <c r="BV314" s="128"/>
      <c r="BW314" s="131"/>
      <c r="BX314" s="77"/>
      <c r="BY314" s="73"/>
      <c r="BZ314" s="166"/>
      <c r="CA314" s="70"/>
      <c r="CB314" s="69"/>
      <c r="CC314" s="165"/>
      <c r="CD314" s="70"/>
      <c r="CE314" s="69"/>
      <c r="CF314" s="165"/>
      <c r="CG314" s="70"/>
      <c r="CH314" s="69"/>
      <c r="CI314" s="165"/>
      <c r="CJ314" s="70"/>
      <c r="CK314" s="69"/>
      <c r="CL314" s="165"/>
      <c r="CM314" s="70"/>
      <c r="CN314" s="69"/>
      <c r="CO314" s="165"/>
      <c r="CP314" s="70"/>
      <c r="CQ314" s="69"/>
      <c r="CR314" s="167"/>
      <c r="CS314" s="70"/>
      <c r="CT314" s="69"/>
      <c r="CU314" s="72"/>
      <c r="CV314" s="70"/>
      <c r="CW314" s="69"/>
      <c r="CX314" s="72"/>
      <c r="CY314" s="75"/>
      <c r="CZ314" s="69"/>
      <c r="DA314" s="72"/>
      <c r="DB314" s="75"/>
      <c r="DC314" s="69"/>
      <c r="DD314" s="72"/>
      <c r="DE314" s="75"/>
      <c r="DF314" s="75"/>
      <c r="DG314" s="72"/>
      <c r="DH314" s="75"/>
      <c r="DI314" s="75"/>
      <c r="DJ314" s="72"/>
      <c r="DK314" s="75"/>
      <c r="DL314" s="75"/>
      <c r="DM314" s="72"/>
      <c r="DN314" s="75"/>
      <c r="DO314" s="76"/>
      <c r="DP314" s="72"/>
      <c r="DQ314" s="75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  <c r="GS314" s="65"/>
      <c r="GT314" s="65"/>
      <c r="GU314" s="65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87"/>
      <c r="HP314" s="87"/>
      <c r="HQ314" s="87"/>
      <c r="HR314" s="87"/>
      <c r="HS314" s="87"/>
      <c r="HT314" s="87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  <c r="IT314" s="87"/>
      <c r="IU314" s="87"/>
      <c r="IV314" s="87"/>
      <c r="IW314" s="65"/>
      <c r="IX314" s="65"/>
      <c r="IY314" s="65"/>
      <c r="IZ314" s="65"/>
      <c r="JA314" s="65"/>
      <c r="JB314" s="65"/>
      <c r="JC314" s="65"/>
      <c r="JD314" s="65"/>
      <c r="JE314" s="65"/>
      <c r="JF314" s="65"/>
      <c r="JG314" s="65"/>
      <c r="JH314" s="65"/>
      <c r="JI314" s="65"/>
      <c r="JJ314" s="65"/>
      <c r="JK314" s="65"/>
      <c r="JL314" s="65"/>
      <c r="JM314" s="65"/>
      <c r="JN314" s="65"/>
      <c r="JO314" s="65"/>
      <c r="JP314" s="65"/>
      <c r="JQ314" s="65"/>
      <c r="JR314" s="65"/>
      <c r="JS314" s="65"/>
      <c r="JT314" s="65"/>
      <c r="JU314" s="65"/>
      <c r="JV314" s="65"/>
      <c r="JW314" s="65"/>
      <c r="JX314" s="65"/>
      <c r="JY314" s="65"/>
      <c r="JZ314" s="65"/>
      <c r="KA314" s="65"/>
      <c r="KB314" s="65"/>
      <c r="KC314" s="65"/>
      <c r="KD314" s="65"/>
      <c r="KE314" s="65"/>
      <c r="KF314" s="65"/>
      <c r="KG314" s="65"/>
      <c r="KH314" s="65"/>
      <c r="KI314" s="65"/>
      <c r="KJ314" s="65"/>
      <c r="KK314" s="65"/>
      <c r="KL314" s="65"/>
      <c r="KM314" s="65"/>
      <c r="KN314" s="65"/>
      <c r="KO314" s="65"/>
      <c r="KP314" s="65"/>
      <c r="KQ314" s="65"/>
      <c r="KR314" s="65"/>
      <c r="KS314" s="65"/>
      <c r="KT314" s="65"/>
      <c r="KU314" s="65"/>
      <c r="KV314" s="65"/>
      <c r="KW314" s="65"/>
      <c r="KX314" s="65"/>
      <c r="KY314" s="65"/>
      <c r="KZ314" s="65"/>
      <c r="LA314" s="65"/>
      <c r="LB314" s="65"/>
      <c r="LC314" s="65"/>
      <c r="LD314" s="65"/>
      <c r="LE314" s="65"/>
      <c r="LF314" s="65"/>
      <c r="LG314" s="65"/>
      <c r="LH314" s="65"/>
      <c r="LI314" s="65"/>
      <c r="LJ314" s="65"/>
      <c r="LK314" s="65"/>
      <c r="LL314" s="65"/>
      <c r="LM314" s="65"/>
      <c r="LN314" s="65"/>
      <c r="LO314" s="65"/>
      <c r="LP314" s="65"/>
      <c r="LQ314" s="65"/>
      <c r="LR314" s="65"/>
      <c r="LS314" s="65"/>
      <c r="LT314" s="65"/>
      <c r="LU314" s="65"/>
      <c r="LV314" s="65"/>
      <c r="LW314" s="65"/>
      <c r="LX314" s="65"/>
      <c r="LY314" s="65"/>
      <c r="LZ314" s="65"/>
      <c r="MA314" s="65"/>
      <c r="MB314" s="65"/>
      <c r="MC314" s="65"/>
      <c r="MD314" s="65"/>
      <c r="ME314" s="65"/>
      <c r="MF314" s="65"/>
      <c r="MG314" s="65"/>
      <c r="MH314" s="65"/>
      <c r="MI314" s="65"/>
      <c r="MJ314" s="65"/>
      <c r="MK314" s="65"/>
      <c r="ML314" s="65"/>
      <c r="MM314" s="65"/>
      <c r="MN314" s="65"/>
      <c r="MO314" s="65"/>
      <c r="MP314" s="65"/>
      <c r="MQ314" s="65"/>
      <c r="MR314" s="65"/>
      <c r="MS314" s="65"/>
      <c r="MT314" s="65"/>
      <c r="MU314" s="65"/>
      <c r="MV314" s="65"/>
      <c r="MW314" s="65"/>
      <c r="MX314" s="65"/>
      <c r="MY314" s="65"/>
      <c r="MZ314" s="65"/>
      <c r="NA314" s="65"/>
      <c r="NB314" s="65"/>
      <c r="NC314" s="65"/>
      <c r="ND314" s="65"/>
      <c r="NE314" s="65"/>
    </row>
    <row r="315" spans="1:369">
      <c r="A315" s="232"/>
      <c r="B315" s="188"/>
      <c r="D315" s="66"/>
      <c r="E315" s="67"/>
      <c r="F315" s="184"/>
      <c r="G315" s="185"/>
      <c r="H315" s="161"/>
      <c r="I315" s="68"/>
      <c r="J315" s="162"/>
      <c r="K315" s="163"/>
      <c r="N315" s="128"/>
      <c r="Q315" s="128"/>
      <c r="S315" s="21"/>
      <c r="T315" s="128"/>
      <c r="V315" s="21"/>
      <c r="W315" s="128"/>
      <c r="X315" s="148"/>
      <c r="Y315" s="275"/>
      <c r="Z315" s="69"/>
      <c r="AA315" s="305"/>
      <c r="AB315" s="275"/>
      <c r="AC315" s="69"/>
      <c r="AD315" s="165"/>
      <c r="AE315" s="85"/>
      <c r="AF315" s="76"/>
      <c r="AG315" s="165"/>
      <c r="AH315" s="74"/>
      <c r="AI315" s="76"/>
      <c r="AJ315" s="167"/>
      <c r="AK315" s="74"/>
      <c r="AL315" s="76"/>
      <c r="AM315" s="72"/>
      <c r="AN315" s="74"/>
      <c r="AO315" s="76"/>
      <c r="AP315" s="72"/>
      <c r="AQ315" s="74"/>
      <c r="AR315" s="76"/>
      <c r="AS315" s="72"/>
      <c r="AT315" s="74"/>
      <c r="AU315" s="76"/>
      <c r="AV315" s="72"/>
      <c r="AW315" s="74"/>
      <c r="AX315" s="76"/>
      <c r="AY315" s="72"/>
      <c r="AZ315" s="71"/>
      <c r="BA315" s="65"/>
      <c r="BB315" s="65"/>
      <c r="BC315" s="71"/>
      <c r="BD315" s="65"/>
      <c r="BE315" s="65"/>
      <c r="BF315" s="71"/>
      <c r="BG315" s="65"/>
      <c r="BH315" s="65"/>
      <c r="BI315" s="71"/>
      <c r="BJ315" s="65"/>
      <c r="BK315" s="65"/>
      <c r="BL315" s="71"/>
      <c r="BM315" s="65"/>
      <c r="BN315" s="65"/>
      <c r="BO315" s="71"/>
      <c r="BP315" s="65"/>
      <c r="BQ315" s="65"/>
      <c r="BR315" s="71"/>
      <c r="BS315" s="65"/>
      <c r="BT315" s="65"/>
      <c r="BU315" s="71"/>
      <c r="BV315" s="65"/>
      <c r="BW315" s="65"/>
      <c r="BX315" s="71"/>
      <c r="BY315" s="65"/>
      <c r="BZ315" s="65"/>
      <c r="CA315" s="71"/>
      <c r="CB315" s="65"/>
      <c r="CC315" s="65"/>
      <c r="CD315" s="71"/>
      <c r="CE315" s="65"/>
      <c r="CF315" s="65"/>
      <c r="CG315" s="71"/>
      <c r="CH315" s="65"/>
      <c r="CI315" s="65"/>
      <c r="CJ315" s="71"/>
      <c r="CK315" s="65"/>
      <c r="CL315" s="65"/>
      <c r="CM315" s="71"/>
      <c r="CN315" s="65"/>
      <c r="CO315" s="65"/>
      <c r="CP315" s="71"/>
      <c r="CQ315" s="65"/>
      <c r="CR315" s="65"/>
      <c r="CS315" s="71"/>
      <c r="CT315" s="65"/>
      <c r="CU315" s="65"/>
      <c r="CV315" s="87"/>
      <c r="CW315" s="65"/>
      <c r="CX315" s="65"/>
      <c r="CY315" s="87"/>
      <c r="CZ315" s="65"/>
      <c r="DA315" s="65"/>
      <c r="DB315" s="87"/>
      <c r="DC315" s="65"/>
      <c r="DD315" s="65"/>
      <c r="DE315" s="65"/>
      <c r="DF315" s="65"/>
      <c r="DG315" s="65"/>
      <c r="DH315" s="65"/>
      <c r="DI315" s="65"/>
      <c r="DJ315" s="65"/>
      <c r="DK315" s="6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  <c r="GQ315" s="65"/>
      <c r="GR315" s="65"/>
      <c r="GS315" s="65"/>
      <c r="GT315" s="65"/>
      <c r="GU315" s="65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87"/>
      <c r="HP315" s="87"/>
      <c r="HQ315" s="87"/>
      <c r="HR315" s="87"/>
      <c r="HS315" s="87"/>
      <c r="HT315" s="87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  <c r="IT315" s="87"/>
      <c r="IU315" s="87"/>
      <c r="IV315" s="87"/>
      <c r="IW315" s="65"/>
      <c r="IX315" s="65"/>
      <c r="IY315" s="65"/>
      <c r="IZ315" s="65"/>
      <c r="JA315" s="65"/>
      <c r="JB315" s="65"/>
      <c r="JC315" s="65"/>
      <c r="JD315" s="65"/>
      <c r="JE315" s="65"/>
      <c r="JF315" s="65"/>
      <c r="JG315" s="65"/>
      <c r="JH315" s="65"/>
      <c r="JI315" s="65"/>
      <c r="JJ315" s="65"/>
      <c r="JK315" s="65"/>
      <c r="JL315" s="65"/>
      <c r="JM315" s="65"/>
      <c r="JN315" s="65"/>
      <c r="JO315" s="65"/>
      <c r="JP315" s="65"/>
      <c r="JQ315" s="65"/>
      <c r="JR315" s="65"/>
      <c r="JS315" s="65"/>
      <c r="JT315" s="65"/>
      <c r="JU315" s="65"/>
      <c r="JV315" s="65"/>
      <c r="JW315" s="65"/>
      <c r="JX315" s="65"/>
      <c r="JY315" s="65"/>
      <c r="JZ315" s="65"/>
      <c r="KA315" s="65"/>
      <c r="KB315" s="65"/>
      <c r="KC315" s="65"/>
      <c r="KD315" s="65"/>
      <c r="KE315" s="65"/>
      <c r="KF315" s="65"/>
      <c r="KG315" s="65"/>
      <c r="KH315" s="65"/>
      <c r="KI315" s="65"/>
      <c r="KJ315" s="65"/>
      <c r="KK315" s="65"/>
      <c r="KL315" s="65"/>
      <c r="KM315" s="65"/>
      <c r="KN315" s="65"/>
      <c r="KO315" s="65"/>
      <c r="KP315" s="65"/>
      <c r="KQ315" s="65"/>
      <c r="KR315" s="65"/>
      <c r="KS315" s="65"/>
      <c r="KT315" s="65"/>
      <c r="KU315" s="65"/>
      <c r="KV315" s="65"/>
      <c r="KW315" s="65"/>
      <c r="KX315" s="65"/>
      <c r="KY315" s="65"/>
      <c r="KZ315" s="65"/>
      <c r="LA315" s="65"/>
      <c r="LB315" s="65"/>
      <c r="LC315" s="65"/>
      <c r="LD315" s="65"/>
      <c r="LE315" s="65"/>
      <c r="LF315" s="65"/>
      <c r="LG315" s="65"/>
      <c r="LH315" s="65"/>
      <c r="LI315" s="65"/>
      <c r="LJ315" s="65"/>
      <c r="LK315" s="65"/>
      <c r="LL315" s="65"/>
      <c r="LM315" s="65"/>
      <c r="LN315" s="65"/>
      <c r="LO315" s="65"/>
      <c r="LP315" s="65"/>
      <c r="LQ315" s="65"/>
      <c r="LR315" s="65"/>
      <c r="LS315" s="65"/>
      <c r="LT315" s="65"/>
      <c r="LU315" s="65"/>
      <c r="LV315" s="65"/>
      <c r="LW315" s="65"/>
      <c r="LX315" s="65"/>
      <c r="LY315" s="65"/>
      <c r="LZ315" s="65"/>
      <c r="MA315" s="65"/>
      <c r="MB315" s="65"/>
      <c r="MC315" s="65"/>
      <c r="MD315" s="65"/>
      <c r="ME315" s="65"/>
      <c r="MF315" s="65"/>
      <c r="MG315" s="65"/>
      <c r="MH315" s="65"/>
      <c r="MI315" s="65"/>
      <c r="MJ315" s="65"/>
      <c r="MK315" s="65"/>
      <c r="ML315" s="65"/>
      <c r="MM315" s="65"/>
      <c r="MN315" s="65"/>
      <c r="MO315" s="65"/>
      <c r="MP315" s="65"/>
      <c r="MQ315" s="65"/>
      <c r="MR315" s="65"/>
      <c r="MS315" s="65"/>
      <c r="MT315" s="65"/>
      <c r="MU315" s="65"/>
      <c r="MV315" s="65"/>
      <c r="MW315" s="65"/>
      <c r="MX315" s="65"/>
      <c r="MY315" s="65"/>
      <c r="MZ315" s="65"/>
      <c r="NA315" s="65"/>
      <c r="NB315" s="65"/>
      <c r="NC315" s="65"/>
      <c r="ND315" s="65"/>
      <c r="NE315" s="65"/>
    </row>
    <row r="316" spans="1:369">
      <c r="A316" s="232"/>
      <c r="B316" s="188"/>
      <c r="D316" s="66"/>
      <c r="E316" s="67"/>
      <c r="F316" s="184"/>
      <c r="G316" s="185"/>
      <c r="H316" s="161"/>
      <c r="I316" s="68"/>
      <c r="J316" s="162"/>
      <c r="K316" s="163"/>
      <c r="N316" s="128"/>
      <c r="Q316" s="128"/>
      <c r="S316" s="21"/>
      <c r="T316" s="128"/>
      <c r="V316" s="21"/>
      <c r="W316" s="128"/>
      <c r="X316" s="148"/>
      <c r="Y316" s="275"/>
      <c r="Z316" s="69"/>
      <c r="AA316" s="305"/>
      <c r="AB316" s="275"/>
      <c r="AC316" s="69"/>
      <c r="AD316" s="165"/>
      <c r="AE316" s="85"/>
      <c r="AF316" s="76"/>
      <c r="AG316" s="165"/>
      <c r="AH316" s="74"/>
      <c r="AI316" s="76"/>
      <c r="AJ316" s="167"/>
      <c r="AK316" s="74"/>
      <c r="AL316" s="76"/>
      <c r="AM316" s="72"/>
      <c r="AN316" s="74"/>
      <c r="AO316" s="76"/>
      <c r="AP316" s="72"/>
      <c r="AQ316" s="74"/>
      <c r="AR316" s="76"/>
      <c r="AS316" s="72"/>
      <c r="AT316" s="74"/>
      <c r="AU316" s="76"/>
      <c r="AV316" s="72"/>
      <c r="AW316" s="74"/>
      <c r="AX316" s="76"/>
      <c r="AY316" s="72"/>
      <c r="AZ316" s="71"/>
      <c r="BA316" s="65"/>
      <c r="BB316" s="65"/>
      <c r="BC316" s="71"/>
      <c r="BD316" s="65"/>
      <c r="BE316" s="65"/>
      <c r="BF316" s="71"/>
      <c r="BG316" s="65"/>
      <c r="BH316" s="65"/>
      <c r="BI316" s="71"/>
      <c r="BJ316" s="65"/>
      <c r="BK316" s="65"/>
      <c r="BL316" s="71"/>
      <c r="BM316" s="65"/>
      <c r="BN316" s="65"/>
      <c r="BO316" s="71"/>
      <c r="BP316" s="65"/>
      <c r="BQ316" s="65"/>
      <c r="BR316" s="71"/>
      <c r="BS316" s="65"/>
      <c r="BT316" s="65"/>
      <c r="BU316" s="71"/>
      <c r="BV316" s="65"/>
      <c r="BW316" s="65"/>
      <c r="BX316" s="71"/>
      <c r="BY316" s="65"/>
      <c r="BZ316" s="65"/>
      <c r="CA316" s="71"/>
      <c r="CB316" s="65"/>
      <c r="CC316" s="65"/>
      <c r="CD316" s="71"/>
      <c r="CE316" s="65"/>
      <c r="CF316" s="65"/>
      <c r="CG316" s="71"/>
      <c r="CH316" s="65"/>
      <c r="CI316" s="65"/>
      <c r="CJ316" s="71"/>
      <c r="CK316" s="65"/>
      <c r="CL316" s="65"/>
      <c r="CM316" s="71"/>
      <c r="CN316" s="65"/>
      <c r="CO316" s="65"/>
      <c r="CP316" s="71"/>
      <c r="CQ316" s="65"/>
      <c r="CR316" s="65"/>
      <c r="CS316" s="71"/>
      <c r="CT316" s="65"/>
      <c r="CU316" s="65"/>
      <c r="CV316" s="87"/>
      <c r="CW316" s="65"/>
      <c r="CX316" s="65"/>
      <c r="CY316" s="87"/>
      <c r="CZ316" s="65"/>
      <c r="DA316" s="65"/>
      <c r="DB316" s="87"/>
      <c r="DC316" s="65"/>
      <c r="DD316" s="65"/>
      <c r="DE316" s="65"/>
      <c r="DF316" s="65"/>
      <c r="DG316" s="65"/>
      <c r="DH316" s="65"/>
      <c r="DI316" s="65"/>
      <c r="DJ316" s="65"/>
      <c r="DK316" s="65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  <c r="GQ316" s="65"/>
      <c r="GR316" s="65"/>
      <c r="GS316" s="65"/>
      <c r="GT316" s="65"/>
      <c r="GU316" s="65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87"/>
      <c r="HP316" s="87"/>
      <c r="HQ316" s="87"/>
      <c r="HR316" s="87"/>
      <c r="HS316" s="87"/>
      <c r="HT316" s="87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  <c r="IT316" s="87"/>
      <c r="IU316" s="87"/>
      <c r="IV316" s="87"/>
      <c r="IW316" s="65"/>
      <c r="IX316" s="65"/>
      <c r="IY316" s="65"/>
      <c r="IZ316" s="65"/>
      <c r="JA316" s="65"/>
      <c r="JB316" s="65"/>
      <c r="JC316" s="65"/>
      <c r="JD316" s="65"/>
      <c r="JE316" s="65"/>
      <c r="JF316" s="65"/>
      <c r="JG316" s="65"/>
      <c r="JH316" s="65"/>
      <c r="JI316" s="65"/>
      <c r="JJ316" s="65"/>
      <c r="JK316" s="65"/>
      <c r="JL316" s="65"/>
      <c r="JM316" s="65"/>
      <c r="JN316" s="65"/>
      <c r="JO316" s="65"/>
      <c r="JP316" s="65"/>
      <c r="JQ316" s="65"/>
      <c r="JR316" s="65"/>
      <c r="JS316" s="65"/>
      <c r="JT316" s="65"/>
      <c r="JU316" s="65"/>
      <c r="JV316" s="65"/>
      <c r="JW316" s="65"/>
      <c r="JX316" s="65"/>
      <c r="JY316" s="65"/>
      <c r="JZ316" s="65"/>
      <c r="KA316" s="65"/>
      <c r="KB316" s="65"/>
      <c r="KC316" s="65"/>
      <c r="KD316" s="65"/>
      <c r="KE316" s="65"/>
      <c r="KF316" s="65"/>
      <c r="KG316" s="65"/>
      <c r="KH316" s="65"/>
      <c r="KI316" s="65"/>
      <c r="KJ316" s="65"/>
      <c r="KK316" s="65"/>
      <c r="KL316" s="65"/>
      <c r="KM316" s="65"/>
      <c r="KN316" s="65"/>
      <c r="KO316" s="65"/>
      <c r="KP316" s="65"/>
      <c r="KQ316" s="65"/>
      <c r="KR316" s="65"/>
      <c r="KS316" s="65"/>
      <c r="KT316" s="65"/>
      <c r="KU316" s="65"/>
      <c r="KV316" s="65"/>
      <c r="KW316" s="65"/>
      <c r="KX316" s="65"/>
      <c r="KY316" s="65"/>
      <c r="KZ316" s="65"/>
      <c r="LA316" s="65"/>
      <c r="LB316" s="65"/>
      <c r="LC316" s="65"/>
      <c r="LD316" s="65"/>
      <c r="LE316" s="65"/>
      <c r="LF316" s="65"/>
      <c r="LG316" s="65"/>
      <c r="LH316" s="65"/>
      <c r="LI316" s="65"/>
      <c r="LJ316" s="65"/>
      <c r="LK316" s="65"/>
      <c r="LL316" s="65"/>
      <c r="LM316" s="65"/>
      <c r="LN316" s="65"/>
      <c r="LO316" s="65"/>
      <c r="LP316" s="65"/>
      <c r="LQ316" s="65"/>
      <c r="LR316" s="65"/>
      <c r="LS316" s="65"/>
      <c r="LT316" s="65"/>
      <c r="LU316" s="65"/>
      <c r="LV316" s="65"/>
      <c r="LW316" s="65"/>
      <c r="LX316" s="65"/>
      <c r="LY316" s="65"/>
      <c r="LZ316" s="65"/>
      <c r="MA316" s="65"/>
      <c r="MB316" s="65"/>
      <c r="MC316" s="65"/>
      <c r="MD316" s="65"/>
      <c r="ME316" s="65"/>
      <c r="MF316" s="65"/>
      <c r="MG316" s="65"/>
      <c r="MH316" s="65"/>
      <c r="MI316" s="65"/>
      <c r="MJ316" s="65"/>
      <c r="MK316" s="65"/>
      <c r="ML316" s="65"/>
      <c r="MM316" s="65"/>
      <c r="MN316" s="65"/>
      <c r="MO316" s="65"/>
      <c r="MP316" s="65"/>
      <c r="MQ316" s="65"/>
      <c r="MR316" s="65"/>
      <c r="MS316" s="65"/>
      <c r="MT316" s="65"/>
      <c r="MU316" s="65"/>
      <c r="MV316" s="65"/>
      <c r="MW316" s="65"/>
      <c r="MX316" s="65"/>
      <c r="MY316" s="65"/>
      <c r="MZ316" s="65"/>
      <c r="NA316" s="65"/>
      <c r="NB316" s="65"/>
      <c r="NC316" s="65"/>
      <c r="ND316" s="65"/>
      <c r="NE316" s="65"/>
    </row>
    <row r="317" spans="1:369">
      <c r="A317" s="234"/>
      <c r="B317" s="24"/>
      <c r="E317" s="5"/>
      <c r="I317" s="57"/>
      <c r="N317" s="21"/>
      <c r="Q317" s="21"/>
      <c r="S317" s="21"/>
      <c r="T317" s="21"/>
      <c r="V317" s="21"/>
      <c r="W317" s="21"/>
      <c r="X317" s="148"/>
      <c r="Y317" s="21"/>
      <c r="Z317" s="21"/>
      <c r="AA317" s="148"/>
      <c r="AB317" s="21"/>
      <c r="AC317" s="21"/>
      <c r="AD317" s="129"/>
      <c r="AE317" s="14"/>
      <c r="AF317" s="128"/>
      <c r="AG317" s="129"/>
      <c r="AH317" s="45"/>
      <c r="AI317" s="128"/>
      <c r="AJ317" s="129"/>
      <c r="AK317" s="45"/>
      <c r="AL317" s="128"/>
      <c r="AM317" s="129"/>
      <c r="AN317" s="45"/>
      <c r="AO317" s="21"/>
      <c r="AP317" s="129"/>
      <c r="AQ317" s="12"/>
      <c r="AR317" s="21"/>
      <c r="AS317" s="129"/>
      <c r="AT317" s="12"/>
      <c r="AU317" s="21"/>
      <c r="AV317" s="129"/>
      <c r="AW317" s="12"/>
      <c r="AX317" s="21"/>
      <c r="AY317" s="129"/>
      <c r="AZ317" s="12"/>
      <c r="BA317" s="21"/>
      <c r="BB317" s="129"/>
      <c r="BC317" s="12"/>
      <c r="BD317" s="21"/>
      <c r="BE317" s="140"/>
      <c r="BF317" s="12"/>
      <c r="BG317" s="21"/>
      <c r="BH317" s="140"/>
      <c r="BL317" s="12"/>
      <c r="BM317" s="7"/>
      <c r="BN317" s="6"/>
      <c r="CC317"/>
      <c r="CD317" s="194"/>
      <c r="CE317"/>
      <c r="CF317"/>
      <c r="CG317" s="194"/>
      <c r="CH317"/>
      <c r="CI317"/>
      <c r="CJ317" s="194"/>
      <c r="CK317"/>
      <c r="CL317"/>
      <c r="CM317" s="194"/>
      <c r="CN317"/>
      <c r="CO317"/>
      <c r="CP317" s="194"/>
      <c r="CQ317"/>
      <c r="CR317"/>
      <c r="CS317" s="194"/>
      <c r="CT317"/>
      <c r="CU317"/>
      <c r="CV317" s="187"/>
      <c r="CW317"/>
      <c r="CX317"/>
      <c r="CY317"/>
      <c r="CZ317"/>
      <c r="DA317"/>
      <c r="DB317"/>
      <c r="DC317"/>
      <c r="DD317"/>
      <c r="DE317" s="187"/>
      <c r="DF317"/>
      <c r="DG317"/>
      <c r="DH317" s="187"/>
      <c r="DI317"/>
      <c r="DJ317"/>
      <c r="DK317" s="187"/>
      <c r="DL317"/>
      <c r="DM317"/>
      <c r="DN317" s="18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</row>
    <row r="318" spans="1:369">
      <c r="A318" s="234"/>
      <c r="B318" s="24"/>
      <c r="E318" s="5"/>
      <c r="I318" s="57"/>
      <c r="N318" s="21"/>
      <c r="Q318" s="21"/>
      <c r="S318" s="21"/>
      <c r="T318" s="21"/>
      <c r="V318" s="21"/>
      <c r="W318" s="21"/>
      <c r="X318" s="148"/>
      <c r="Y318" s="21"/>
      <c r="Z318" s="128"/>
      <c r="AA318" s="148"/>
      <c r="AB318" s="21"/>
      <c r="AC318" s="128"/>
      <c r="AD318" s="129"/>
      <c r="AE318" s="14"/>
      <c r="AF318" s="128"/>
      <c r="AG318" s="129"/>
      <c r="AH318" s="45"/>
      <c r="AI318" s="128"/>
      <c r="AJ318" s="129"/>
      <c r="AK318" s="45"/>
      <c r="AL318" s="128"/>
      <c r="AM318" s="129"/>
      <c r="AN318" s="45"/>
      <c r="AO318" s="21"/>
      <c r="AP318" s="129"/>
      <c r="AQ318" s="12"/>
      <c r="AR318" s="21"/>
      <c r="AS318" s="129"/>
      <c r="AT318" s="12"/>
      <c r="AU318" s="21"/>
      <c r="AV318" s="129"/>
      <c r="AW318" s="12"/>
      <c r="AX318" s="21"/>
      <c r="AY318" s="129"/>
      <c r="AZ318" s="12"/>
      <c r="BA318" s="21"/>
      <c r="BB318" s="129"/>
      <c r="BC318" s="12"/>
      <c r="BD318" s="21"/>
      <c r="BE318" s="140"/>
      <c r="BF318" s="12"/>
      <c r="BG318" s="21"/>
      <c r="BH318" s="140"/>
      <c r="BL318" s="12"/>
      <c r="BM318" s="7"/>
      <c r="BN318" s="6"/>
      <c r="CC318"/>
      <c r="CD318" s="194"/>
      <c r="CE318"/>
      <c r="CF318"/>
      <c r="CG318" s="194"/>
      <c r="CH318"/>
      <c r="CI318"/>
      <c r="CJ318" s="194"/>
      <c r="CK318"/>
      <c r="CL318"/>
      <c r="CM318" s="194"/>
      <c r="CN318"/>
      <c r="CO318"/>
      <c r="CP318" s="194"/>
      <c r="CQ318"/>
      <c r="CR318"/>
      <c r="CS318" s="194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</row>
    <row r="319" spans="1:369">
      <c r="A319" s="23"/>
      <c r="B319" s="24"/>
      <c r="D319" s="40"/>
      <c r="E319" s="5"/>
      <c r="I319" s="57"/>
      <c r="N319" s="128"/>
      <c r="Q319" s="128"/>
      <c r="S319" s="21"/>
      <c r="T319" s="128"/>
      <c r="V319" s="21"/>
      <c r="W319" s="128"/>
      <c r="X319" s="148"/>
      <c r="Y319" s="21"/>
      <c r="Z319" s="128"/>
      <c r="AA319" s="148"/>
      <c r="AB319" s="21"/>
      <c r="AC319" s="128"/>
      <c r="AD319" s="129"/>
      <c r="AE319" s="14"/>
      <c r="AF319" s="128"/>
      <c r="AG319" s="129"/>
      <c r="AH319" s="14"/>
      <c r="AI319" s="128"/>
      <c r="AJ319" s="129"/>
      <c r="AK319" s="194"/>
      <c r="AL319"/>
      <c r="AM319"/>
      <c r="AN319" s="194"/>
      <c r="AO319"/>
      <c r="AP319"/>
      <c r="AQ319" s="194"/>
      <c r="AR319"/>
      <c r="AS319"/>
      <c r="AT319" s="194"/>
      <c r="AU319"/>
      <c r="AV319"/>
      <c r="AW319" s="194"/>
      <c r="AX319"/>
      <c r="AY319"/>
      <c r="AZ319" s="194"/>
      <c r="BA319"/>
      <c r="BB319"/>
      <c r="BC319" s="194"/>
      <c r="BD319"/>
      <c r="BE319"/>
      <c r="BF319" s="194"/>
      <c r="BG319"/>
      <c r="BH319"/>
      <c r="BI319" s="194"/>
      <c r="BJ319"/>
      <c r="BK319"/>
      <c r="BL319" s="194"/>
      <c r="BM319"/>
      <c r="BN319"/>
      <c r="BO319" s="194"/>
      <c r="BP319"/>
      <c r="BQ319"/>
      <c r="BR319" s="194"/>
      <c r="BS319"/>
      <c r="BT319"/>
      <c r="BU319" s="194"/>
      <c r="BV319"/>
      <c r="BW319"/>
      <c r="BX319" s="194"/>
      <c r="BY319"/>
      <c r="BZ319"/>
      <c r="CA319" s="194"/>
      <c r="CB319"/>
      <c r="CC319"/>
      <c r="CD319" s="194"/>
      <c r="CE319"/>
      <c r="CF319"/>
      <c r="CG319" s="194"/>
      <c r="CH319"/>
      <c r="CI319"/>
      <c r="CJ319" s="194"/>
      <c r="CK319"/>
      <c r="CL319"/>
      <c r="CM319" s="194"/>
      <c r="CN319"/>
      <c r="CO319"/>
      <c r="CP319" s="194"/>
      <c r="CQ319"/>
      <c r="CR319"/>
      <c r="CS319" s="194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 s="187"/>
      <c r="HP319" s="187"/>
      <c r="HQ319" s="187"/>
      <c r="HR319" s="187"/>
      <c r="HS319" s="187"/>
      <c r="HT319" s="187"/>
      <c r="HU319" s="187"/>
      <c r="HV319" s="187"/>
      <c r="HW319" s="187"/>
      <c r="HX319" s="187"/>
      <c r="HY319" s="187"/>
      <c r="HZ319" s="187"/>
      <c r="IA319" s="187"/>
      <c r="IB319" s="187"/>
      <c r="IC319" s="187"/>
      <c r="ID319" s="187"/>
      <c r="IE319" s="187"/>
      <c r="IF319" s="187"/>
      <c r="IG319" s="187"/>
      <c r="IH319" s="187"/>
      <c r="II319" s="187"/>
      <c r="IJ319" s="187"/>
      <c r="IK319" s="187"/>
      <c r="IL319" s="187"/>
      <c r="IM319" s="187"/>
      <c r="IN319" s="187"/>
      <c r="IO319" s="187"/>
      <c r="IP319" s="187"/>
      <c r="IQ319" s="187"/>
      <c r="IR319" s="187"/>
      <c r="IS319" s="187"/>
      <c r="IT319" s="187"/>
      <c r="IU319" s="187"/>
      <c r="IV319" s="187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</row>
    <row r="320" spans="1:369">
      <c r="A320" s="23"/>
      <c r="B320" s="24"/>
      <c r="D320" s="40"/>
      <c r="E320" s="5"/>
      <c r="I320" s="57"/>
      <c r="N320" s="128"/>
      <c r="Q320" s="128"/>
      <c r="S320" s="21"/>
      <c r="T320" s="128"/>
      <c r="V320" s="21"/>
      <c r="W320" s="128"/>
      <c r="X320" s="148"/>
      <c r="Y320" s="21"/>
      <c r="Z320" s="128"/>
      <c r="AA320" s="148"/>
      <c r="AB320" s="21"/>
      <c r="AC320" s="128"/>
      <c r="AD320" s="129"/>
      <c r="AE320" s="14"/>
      <c r="AF320" s="128"/>
      <c r="AG320" s="129"/>
      <c r="AH320" s="194"/>
      <c r="AI320"/>
      <c r="AJ320"/>
      <c r="AK320" s="194"/>
      <c r="AL320"/>
      <c r="AM320"/>
      <c r="AN320" s="194"/>
      <c r="AO320"/>
      <c r="AP320"/>
      <c r="AQ320" s="194"/>
      <c r="AR320"/>
      <c r="AS320"/>
      <c r="AT320" s="194"/>
      <c r="AU320"/>
      <c r="AV320"/>
      <c r="AW320" s="194"/>
      <c r="AX320"/>
      <c r="AY320"/>
      <c r="AZ320" s="194"/>
      <c r="BA320"/>
      <c r="BB320"/>
      <c r="BC320" s="194"/>
      <c r="BD320"/>
      <c r="BE320"/>
      <c r="BF320" s="194"/>
      <c r="BG320"/>
      <c r="BH320"/>
      <c r="BI320" s="194"/>
      <c r="BJ320"/>
      <c r="BK320"/>
      <c r="BL320" s="194"/>
      <c r="BM320"/>
      <c r="BN320"/>
      <c r="BO320" s="194"/>
      <c r="BP320"/>
      <c r="BQ320"/>
      <c r="BR320" s="194"/>
      <c r="BS320"/>
      <c r="BT320"/>
      <c r="BU320" s="194"/>
      <c r="BV320"/>
      <c r="BW320"/>
      <c r="BX320" s="194"/>
      <c r="BY320"/>
      <c r="BZ320"/>
      <c r="CA320" s="194"/>
      <c r="CB320"/>
      <c r="CC320"/>
      <c r="CD320" s="194"/>
      <c r="CE320"/>
      <c r="CF320"/>
      <c r="CG320" s="194"/>
      <c r="CH320"/>
      <c r="CI320"/>
      <c r="CJ320" s="194"/>
      <c r="CK320"/>
      <c r="CL320"/>
      <c r="CM320" s="194"/>
      <c r="CN320"/>
      <c r="CO320"/>
      <c r="CP320" s="194"/>
      <c r="CQ320"/>
      <c r="CR320"/>
      <c r="CS320" s="194"/>
      <c r="CT320"/>
      <c r="CU320"/>
      <c r="CV320" s="187"/>
      <c r="CW320"/>
      <c r="CX320"/>
      <c r="CY320" s="187"/>
      <c r="CZ320"/>
      <c r="DA320"/>
      <c r="DB320" s="187"/>
      <c r="DC320"/>
      <c r="DD320"/>
      <c r="DE320" s="187"/>
      <c r="DF320"/>
      <c r="DG320"/>
      <c r="DH320" s="187"/>
      <c r="DI320"/>
      <c r="DJ320"/>
      <c r="DK320" s="187"/>
      <c r="DL320"/>
      <c r="DM320"/>
      <c r="DN320" s="187"/>
      <c r="DO320"/>
      <c r="DP320"/>
      <c r="DQ320" s="187"/>
      <c r="DR320"/>
      <c r="DS320"/>
      <c r="DT320" s="187"/>
      <c r="DU320"/>
      <c r="DV320"/>
      <c r="DW320" s="187"/>
      <c r="DX320"/>
      <c r="DY320"/>
      <c r="DZ320" s="187"/>
      <c r="EA320"/>
      <c r="EB320"/>
      <c r="EC320" s="187"/>
      <c r="ED320"/>
      <c r="EE320"/>
      <c r="EF320" s="187"/>
      <c r="EG320"/>
      <c r="EH320"/>
      <c r="EI320" s="187"/>
      <c r="EJ320"/>
      <c r="EK320"/>
      <c r="EL320" s="187"/>
      <c r="EM320"/>
      <c r="EN320"/>
      <c r="EO320" s="187"/>
      <c r="EP320"/>
      <c r="EQ320"/>
      <c r="ER320" s="187"/>
      <c r="ES320"/>
      <c r="ET320"/>
      <c r="EU320" s="187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 s="187"/>
      <c r="HP320" s="187"/>
      <c r="HQ320" s="187"/>
      <c r="HR320" s="187"/>
      <c r="HS320" s="187"/>
      <c r="HT320" s="187"/>
      <c r="HU320" s="187"/>
      <c r="HV320" s="187"/>
      <c r="HW320" s="187"/>
      <c r="HX320" s="187"/>
      <c r="HY320" s="187"/>
      <c r="HZ320" s="187"/>
      <c r="IA320" s="187"/>
      <c r="IB320" s="187"/>
      <c r="IC320" s="187"/>
      <c r="ID320" s="187"/>
      <c r="IE320" s="187"/>
      <c r="IF320" s="187"/>
      <c r="IG320" s="187"/>
      <c r="IH320" s="187"/>
      <c r="II320" s="187"/>
      <c r="IJ320" s="187"/>
      <c r="IK320" s="187"/>
      <c r="IL320" s="187"/>
      <c r="IM320" s="187"/>
      <c r="IN320" s="187"/>
      <c r="IO320" s="187"/>
      <c r="IP320" s="187"/>
      <c r="IQ320" s="187"/>
      <c r="IR320" s="187"/>
      <c r="IS320" s="187"/>
      <c r="IT320" s="187"/>
      <c r="IU320" s="187"/>
      <c r="IV320" s="187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</row>
    <row r="321" spans="1:174">
      <c r="A321" s="23"/>
      <c r="B321" s="24"/>
      <c r="D321" s="40"/>
      <c r="E321" s="5"/>
      <c r="I321" s="57"/>
      <c r="N321" s="128"/>
      <c r="Q321" s="128"/>
      <c r="S321" s="21"/>
      <c r="T321" s="128"/>
      <c r="V321" s="21"/>
      <c r="W321" s="128"/>
      <c r="X321" s="148"/>
      <c r="Y321" s="21"/>
      <c r="Z321" s="128"/>
      <c r="AA321" s="148"/>
      <c r="AB321" s="21"/>
      <c r="AC321" s="128"/>
      <c r="AD321" s="129"/>
      <c r="AE321" s="14"/>
      <c r="AF321" s="128"/>
      <c r="AG321" s="129"/>
      <c r="AH321" s="14"/>
      <c r="AI321" s="128"/>
      <c r="AJ321" s="129"/>
      <c r="AK321" s="14"/>
      <c r="AL321" s="128"/>
      <c r="AM321" s="129"/>
      <c r="AN321" s="14"/>
      <c r="AO321" s="128"/>
      <c r="AP321" s="129"/>
      <c r="AQ321" s="12"/>
      <c r="AR321" s="21"/>
      <c r="AS321" s="129"/>
      <c r="AT321" s="12"/>
      <c r="AU321" s="21"/>
      <c r="AV321" s="129"/>
      <c r="AW321" s="12"/>
      <c r="AX321" s="21"/>
      <c r="AY321" s="129"/>
      <c r="AZ321" s="12"/>
      <c r="BA321" s="21"/>
      <c r="BB321" s="129"/>
      <c r="BT321"/>
      <c r="BU321" s="194"/>
      <c r="BV321"/>
      <c r="BW321"/>
      <c r="BX321" s="194"/>
      <c r="BY321"/>
      <c r="BZ321"/>
      <c r="CA321" s="194"/>
      <c r="CB321"/>
      <c r="CC321"/>
      <c r="CD321" s="194"/>
      <c r="CE321"/>
      <c r="CF321"/>
      <c r="CG321" s="194"/>
      <c r="CH321"/>
      <c r="CI321"/>
      <c r="CJ321" s="194"/>
      <c r="CK321"/>
      <c r="CL321"/>
      <c r="CM321" s="194"/>
      <c r="CN321"/>
      <c r="CO321"/>
      <c r="CP321" s="194"/>
      <c r="CQ321"/>
      <c r="CR321"/>
      <c r="CS321" s="194"/>
      <c r="CT321"/>
      <c r="CU321"/>
      <c r="CV321" s="187"/>
      <c r="CW321"/>
      <c r="CX321"/>
      <c r="CY321" s="187"/>
      <c r="CZ321"/>
      <c r="DA321"/>
      <c r="DB321" s="187"/>
      <c r="DC321"/>
      <c r="DD321"/>
      <c r="DE321" s="187"/>
      <c r="DF321"/>
      <c r="DG321"/>
      <c r="DH321" s="187"/>
      <c r="DI321"/>
      <c r="DJ321"/>
      <c r="DK321" s="187"/>
      <c r="DL321"/>
      <c r="DM321"/>
      <c r="DN321" s="187"/>
      <c r="DO321"/>
      <c r="DP321"/>
      <c r="DQ321" s="187"/>
      <c r="DR321"/>
      <c r="DS321"/>
      <c r="DT321" s="187"/>
      <c r="DU321"/>
      <c r="DV321"/>
      <c r="DW321" s="187"/>
      <c r="DX321"/>
      <c r="DY321"/>
      <c r="DZ321" s="187"/>
      <c r="EA321"/>
      <c r="EB321"/>
      <c r="EC321" s="187"/>
      <c r="ED321"/>
      <c r="EE321"/>
      <c r="EF321" s="187"/>
      <c r="EG321"/>
      <c r="EH321"/>
      <c r="EI321" s="187"/>
      <c r="EJ321"/>
      <c r="EK321"/>
      <c r="EL321" s="187"/>
      <c r="EM321"/>
      <c r="EN321"/>
      <c r="EO321"/>
      <c r="EP321"/>
      <c r="EQ321"/>
      <c r="ER321"/>
      <c r="ES321"/>
      <c r="ET321"/>
    </row>
    <row r="322" spans="1:174">
      <c r="A322" s="23"/>
      <c r="B322" s="24"/>
      <c r="D322" s="40"/>
      <c r="E322" s="5"/>
      <c r="I322" s="57"/>
      <c r="N322" s="128"/>
      <c r="Q322" s="128"/>
      <c r="S322" s="21"/>
      <c r="T322" s="128"/>
      <c r="V322" s="21"/>
      <c r="W322" s="128"/>
      <c r="X322" s="148"/>
      <c r="Y322" s="21"/>
      <c r="Z322" s="128"/>
      <c r="AA322" s="148"/>
      <c r="AB322" s="21"/>
      <c r="AC322" s="128"/>
      <c r="AD322" s="129"/>
      <c r="AE322" s="14"/>
      <c r="AF322" s="128"/>
      <c r="AG322" s="129"/>
      <c r="AH322" s="14"/>
      <c r="AI322" s="128"/>
      <c r="AJ322" s="129"/>
      <c r="AK322" s="14"/>
      <c r="AL322" s="128"/>
      <c r="AM322" s="129"/>
      <c r="AN322" s="14"/>
      <c r="AO322" s="128"/>
      <c r="AP322" s="129"/>
      <c r="AQ322" s="12"/>
      <c r="AR322" s="21"/>
      <c r="AS322" s="129"/>
      <c r="AT322" s="12"/>
      <c r="AU322" s="21"/>
      <c r="AV322" s="129"/>
      <c r="AW322" s="12"/>
      <c r="AX322" s="21"/>
      <c r="AY322" s="129"/>
      <c r="AZ322" s="12"/>
      <c r="BA322" s="21"/>
      <c r="BB322" s="129"/>
      <c r="BT322"/>
      <c r="BU322" s="194"/>
      <c r="BV322"/>
      <c r="BW322"/>
      <c r="BX322" s="194"/>
      <c r="BY322"/>
      <c r="BZ322"/>
      <c r="CA322" s="194"/>
      <c r="CB322"/>
      <c r="CC322"/>
      <c r="CD322" s="194"/>
      <c r="CE322"/>
      <c r="CF322"/>
      <c r="CG322" s="194"/>
      <c r="CH322"/>
      <c r="CI322"/>
      <c r="CJ322" s="194"/>
      <c r="CK322"/>
      <c r="CL322"/>
      <c r="CM322" s="194"/>
      <c r="CN322"/>
      <c r="CO322"/>
      <c r="CP322" s="194"/>
      <c r="CQ322"/>
      <c r="CR322"/>
      <c r="CS322" s="194"/>
      <c r="CT322"/>
      <c r="CU322"/>
      <c r="CV322" s="187"/>
      <c r="CW322"/>
      <c r="CX322"/>
      <c r="CY322" s="187"/>
      <c r="CZ322"/>
      <c r="DA322"/>
      <c r="DB322" s="187"/>
      <c r="DC322"/>
      <c r="DD322"/>
      <c r="DE322" s="187"/>
      <c r="DF322"/>
      <c r="DG322"/>
      <c r="DH322" s="187"/>
      <c r="DI322"/>
      <c r="DJ322"/>
      <c r="DK322" s="187"/>
      <c r="DL322"/>
      <c r="DM322"/>
      <c r="DN322" s="187"/>
      <c r="DO322"/>
      <c r="DP322"/>
      <c r="DQ322" s="187"/>
      <c r="DR322"/>
      <c r="DS322"/>
      <c r="DT322" s="187"/>
      <c r="DU322"/>
      <c r="DV322"/>
      <c r="DW322" s="187"/>
      <c r="DX322"/>
      <c r="DY322"/>
      <c r="DZ322" s="187"/>
      <c r="EA322"/>
      <c r="EB322"/>
      <c r="EC322" s="187"/>
      <c r="ED322"/>
      <c r="EE322"/>
      <c r="EF322" s="187"/>
      <c r="EG322"/>
      <c r="EH322"/>
      <c r="EI322" s="187"/>
      <c r="EJ322"/>
      <c r="EK322"/>
      <c r="EL322" s="187"/>
      <c r="EM322"/>
      <c r="EN322"/>
      <c r="EO322"/>
      <c r="EP322"/>
      <c r="EQ322"/>
      <c r="ER322"/>
      <c r="ES322"/>
      <c r="ET322"/>
    </row>
    <row r="323" spans="1:174">
      <c r="A323" s="23"/>
      <c r="B323" s="24"/>
      <c r="D323" s="40"/>
      <c r="E323" s="5"/>
      <c r="I323" s="57"/>
      <c r="Q323" s="10"/>
      <c r="S323" s="21"/>
      <c r="T323" s="128"/>
      <c r="V323" s="21"/>
      <c r="W323" s="128"/>
      <c r="X323" s="148"/>
      <c r="Y323" s="21"/>
      <c r="Z323" s="128"/>
      <c r="AA323" s="148"/>
      <c r="AB323" s="21"/>
      <c r="AC323" s="128"/>
      <c r="AD323" s="129"/>
      <c r="AE323" s="14"/>
      <c r="AF323" s="128"/>
      <c r="AG323" s="129"/>
      <c r="AH323" s="14"/>
      <c r="AI323" s="128"/>
      <c r="AJ323" s="129"/>
      <c r="AK323" s="14"/>
      <c r="AL323" s="128"/>
      <c r="AM323" s="129"/>
      <c r="AN323" s="14"/>
      <c r="AO323" s="128"/>
      <c r="AP323" s="129"/>
      <c r="AQ323" s="12"/>
      <c r="AR323" s="21"/>
      <c r="AS323" s="129"/>
      <c r="AT323" s="12"/>
      <c r="AU323" s="21"/>
      <c r="AV323" s="129"/>
      <c r="AW323" s="12"/>
      <c r="AX323" s="21"/>
      <c r="AY323" s="129"/>
      <c r="AZ323" s="12"/>
      <c r="BA323" s="21"/>
      <c r="BB323" s="129"/>
      <c r="BT323"/>
      <c r="BU323" s="194"/>
      <c r="BV323"/>
      <c r="BW323"/>
      <c r="BX323" s="194"/>
      <c r="BY323"/>
      <c r="BZ323"/>
      <c r="CA323" s="194"/>
      <c r="CB323"/>
      <c r="CC323"/>
      <c r="CD323" s="194"/>
      <c r="CE323"/>
      <c r="CF323"/>
      <c r="CG323" s="194"/>
      <c r="CH323"/>
      <c r="CI323"/>
      <c r="CJ323" s="194"/>
      <c r="CK323"/>
      <c r="CL323"/>
      <c r="CM323" s="194"/>
      <c r="CN323"/>
      <c r="CO323"/>
      <c r="CP323" s="194"/>
      <c r="CQ323"/>
      <c r="CR323"/>
      <c r="CS323" s="194"/>
      <c r="CT323"/>
      <c r="CU323"/>
      <c r="CV323" s="187"/>
      <c r="CW323"/>
      <c r="CX323"/>
      <c r="CY323" s="187"/>
      <c r="CZ323"/>
      <c r="DA323"/>
      <c r="DB323" s="187"/>
      <c r="DC323"/>
      <c r="DD323"/>
      <c r="DE323" s="187"/>
      <c r="DF323"/>
      <c r="DG323"/>
      <c r="DH323" s="187"/>
      <c r="DI323"/>
      <c r="DJ323"/>
      <c r="DK323" s="187"/>
      <c r="DL323"/>
      <c r="DM323"/>
      <c r="DN323" s="187"/>
      <c r="DO323"/>
      <c r="DP323"/>
      <c r="DQ323" s="187"/>
      <c r="DR323"/>
      <c r="DS323"/>
      <c r="DT323" s="187"/>
      <c r="DU323"/>
      <c r="DV323"/>
      <c r="DW323" s="187"/>
      <c r="DX323"/>
      <c r="DY323"/>
      <c r="DZ323" s="187"/>
      <c r="EA323"/>
      <c r="EB323"/>
      <c r="EC323" s="187"/>
      <c r="ED323"/>
      <c r="EE323"/>
      <c r="EF323" s="187"/>
      <c r="EG323"/>
      <c r="EH323"/>
      <c r="EI323" s="187"/>
      <c r="EJ323"/>
      <c r="EK323"/>
      <c r="EL323" s="187"/>
      <c r="EM323"/>
      <c r="EN323"/>
      <c r="EO323"/>
      <c r="EP323"/>
      <c r="EQ323"/>
      <c r="ER323"/>
      <c r="ES323"/>
      <c r="ET323"/>
    </row>
    <row r="324" spans="1:174">
      <c r="A324" s="23"/>
      <c r="B324" s="24"/>
      <c r="D324" s="40"/>
      <c r="E324" s="5"/>
      <c r="I324" s="57"/>
      <c r="N324" s="128"/>
      <c r="Q324" s="128"/>
      <c r="S324" s="21"/>
      <c r="T324" s="128"/>
      <c r="V324" s="21"/>
      <c r="W324" s="128"/>
      <c r="X324" s="148"/>
      <c r="Y324" s="63"/>
      <c r="Z324" s="128"/>
      <c r="AA324" s="148"/>
      <c r="AB324" s="63"/>
      <c r="AC324" s="128"/>
      <c r="AD324" s="129"/>
      <c r="AE324" s="45"/>
      <c r="AF324" s="21"/>
      <c r="AG324" s="129"/>
      <c r="AH324" s="12"/>
      <c r="AI324" s="21"/>
      <c r="AJ324" s="129"/>
      <c r="AK324" s="12"/>
      <c r="AL324" s="21"/>
      <c r="AM324" s="129"/>
      <c r="AN324" s="12"/>
      <c r="AO324" s="21"/>
      <c r="AP324" s="129"/>
      <c r="AQ324" s="12"/>
      <c r="AR324" s="21"/>
      <c r="AS324" s="129"/>
      <c r="AT324" s="12"/>
      <c r="AU324" s="21"/>
      <c r="AV324" s="140"/>
      <c r="AW324" s="12"/>
      <c r="AX324" s="21"/>
      <c r="AY324" s="140"/>
      <c r="BC324" s="12"/>
      <c r="BD324" s="7"/>
      <c r="BE324" s="6"/>
      <c r="BT324"/>
      <c r="BU324" s="194"/>
      <c r="BV324"/>
      <c r="BW324"/>
      <c r="BX324" s="194"/>
      <c r="BY324"/>
      <c r="BZ324"/>
      <c r="CA324" s="194"/>
      <c r="CB324"/>
      <c r="CC324"/>
      <c r="CD324" s="194"/>
      <c r="CE324"/>
      <c r="CF324"/>
      <c r="CG324" s="194"/>
      <c r="CH324"/>
      <c r="CI324"/>
      <c r="CJ324" s="194"/>
      <c r="CK324"/>
      <c r="CL324"/>
      <c r="CM324" s="194"/>
      <c r="CN324"/>
      <c r="CO324"/>
      <c r="CP324" s="194"/>
      <c r="CQ324"/>
      <c r="CR324"/>
      <c r="CS324" s="194"/>
      <c r="CT324"/>
      <c r="CU324"/>
      <c r="CV324" s="187"/>
      <c r="CW324"/>
      <c r="CX324"/>
      <c r="CY324"/>
      <c r="CZ324"/>
      <c r="DA324"/>
      <c r="DB324"/>
      <c r="DC324"/>
      <c r="DD324"/>
      <c r="DE324" s="187"/>
      <c r="DF324"/>
      <c r="DG324"/>
      <c r="DH324" s="187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</row>
    <row r="325" spans="1:174">
      <c r="A325" s="23"/>
      <c r="B325" s="24"/>
      <c r="E325" s="5"/>
      <c r="I325" s="57"/>
      <c r="N325" s="128"/>
      <c r="Q325" s="128"/>
      <c r="S325" s="21"/>
      <c r="T325" s="128"/>
      <c r="V325" s="21"/>
      <c r="W325" s="128"/>
      <c r="X325" s="148"/>
      <c r="Y325" s="63"/>
      <c r="Z325" s="128"/>
      <c r="AA325" s="148"/>
      <c r="AB325" s="63"/>
      <c r="AC325" s="128"/>
      <c r="AD325" s="129"/>
      <c r="AE325" s="45"/>
      <c r="AF325" s="21"/>
      <c r="AG325" s="129"/>
      <c r="AH325" s="12"/>
      <c r="AI325" s="21"/>
      <c r="AJ325" s="129"/>
      <c r="AK325" s="12"/>
      <c r="AL325" s="21"/>
      <c r="AM325" s="129"/>
      <c r="AN325" s="12"/>
      <c r="AO325" s="21"/>
      <c r="AP325" s="129"/>
      <c r="AQ325" s="12"/>
      <c r="AR325" s="21"/>
      <c r="AS325" s="129"/>
      <c r="AT325" s="12"/>
      <c r="AU325" s="21"/>
      <c r="AV325" s="140"/>
      <c r="AW325" s="12"/>
      <c r="AX325" s="21"/>
      <c r="AY325" s="140"/>
      <c r="BC325" s="12"/>
      <c r="BD325" s="7"/>
      <c r="BE325" s="6"/>
      <c r="BT325"/>
      <c r="BU325" s="194"/>
      <c r="BV325"/>
      <c r="BW325"/>
      <c r="BX325" s="194"/>
      <c r="BY325"/>
      <c r="BZ325"/>
      <c r="CA325" s="194"/>
      <c r="CB325"/>
      <c r="CC325"/>
      <c r="CD325" s="194"/>
      <c r="CE325"/>
      <c r="CF325"/>
      <c r="CG325" s="194"/>
      <c r="CH325"/>
      <c r="CI325"/>
      <c r="CJ325" s="194"/>
      <c r="CK325"/>
      <c r="CL325"/>
      <c r="CM325" s="194"/>
      <c r="CN325"/>
      <c r="CO325"/>
      <c r="CP325" s="194"/>
      <c r="CQ325"/>
      <c r="CR325"/>
      <c r="CS325" s="194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</row>
    <row r="326" spans="1:174">
      <c r="A326" s="23"/>
      <c r="B326" s="24"/>
      <c r="E326" s="509"/>
      <c r="F326" s="544"/>
      <c r="I326" s="57"/>
      <c r="Q326" s="128"/>
      <c r="S326" s="21"/>
      <c r="T326" s="128"/>
      <c r="U326" s="568"/>
      <c r="V326" s="21"/>
      <c r="W326" s="128"/>
      <c r="X326" s="148"/>
      <c r="Y326" s="63"/>
      <c r="Z326" s="128"/>
      <c r="AA326" s="148"/>
      <c r="AB326" s="63"/>
      <c r="AC326" s="128"/>
      <c r="AD326" s="129"/>
      <c r="AE326" s="45"/>
      <c r="AF326" s="21"/>
      <c r="AG326" s="129"/>
      <c r="AH326" s="12"/>
      <c r="AI326" s="21"/>
      <c r="AJ326" s="129"/>
      <c r="AK326" s="12"/>
      <c r="AL326" s="21"/>
      <c r="AM326" s="129"/>
      <c r="AN326" s="12"/>
      <c r="AO326" s="21"/>
      <c r="AP326" s="129"/>
      <c r="AQ326" s="12"/>
      <c r="AR326" s="21"/>
      <c r="AS326" s="129"/>
      <c r="AT326" s="12"/>
      <c r="AU326" s="21"/>
      <c r="AV326" s="140"/>
      <c r="AW326" s="12"/>
      <c r="AX326" s="21"/>
      <c r="AY326" s="140"/>
      <c r="BC326" s="12"/>
      <c r="BD326" s="7"/>
      <c r="BE326" s="6"/>
      <c r="BT326"/>
      <c r="BU326" s="194"/>
      <c r="BV326"/>
      <c r="BW326"/>
      <c r="BX326" s="194"/>
      <c r="BY326"/>
      <c r="BZ326"/>
      <c r="CA326" s="194"/>
      <c r="CB326"/>
      <c r="CC326"/>
      <c r="CD326" s="194"/>
      <c r="CE326"/>
      <c r="CF326"/>
      <c r="CG326" s="194"/>
      <c r="CH326"/>
      <c r="CI326"/>
      <c r="CJ326" s="194"/>
      <c r="CK326"/>
      <c r="CL326"/>
      <c r="CM326" s="194"/>
      <c r="CN326"/>
      <c r="CO326"/>
      <c r="CP326" s="194"/>
      <c r="CQ326"/>
      <c r="CR326"/>
      <c r="CS326" s="194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</row>
    <row r="327" spans="1:174">
      <c r="A327" s="28"/>
      <c r="B327" s="27"/>
      <c r="D327" s="41"/>
      <c r="E327" s="39"/>
      <c r="F327" s="508"/>
      <c r="H327" s="144"/>
      <c r="I327" s="99"/>
      <c r="J327" s="145"/>
      <c r="K327" s="128"/>
      <c r="N327" s="128"/>
      <c r="Q327" s="128"/>
      <c r="S327" s="21"/>
      <c r="T327" s="128"/>
      <c r="V327" s="21"/>
      <c r="W327" s="128"/>
      <c r="X327" s="148"/>
      <c r="Y327" s="21"/>
      <c r="Z327" s="128"/>
      <c r="AA327" s="148"/>
      <c r="AB327" s="21"/>
      <c r="AC327" s="128"/>
      <c r="AD327" s="129"/>
      <c r="AE327" s="14"/>
      <c r="AF327" s="128"/>
      <c r="AG327" s="129"/>
      <c r="AH327" s="14"/>
      <c r="AI327" s="128"/>
      <c r="AJ327" s="129"/>
      <c r="AK327" s="14"/>
      <c r="AL327" s="128"/>
      <c r="AM327" s="129"/>
      <c r="AN327" s="14"/>
      <c r="AO327" s="128"/>
      <c r="AP327" s="129"/>
      <c r="AQ327" s="14"/>
      <c r="AR327" s="128"/>
      <c r="AS327" s="129"/>
      <c r="AT327" s="14"/>
      <c r="AU327" s="128"/>
      <c r="AV327" s="129"/>
      <c r="AW327" s="14"/>
      <c r="AX327" s="128"/>
      <c r="AY327" s="129"/>
      <c r="AZ327" s="14"/>
      <c r="BA327" s="128"/>
      <c r="BB327" s="129"/>
      <c r="BC327" s="14"/>
      <c r="BD327" s="128"/>
      <c r="BE327" s="129"/>
      <c r="BF327" s="14"/>
      <c r="BG327" s="128"/>
      <c r="BH327" s="129"/>
      <c r="BI327" s="14"/>
      <c r="BJ327" s="128"/>
      <c r="BK327" s="129"/>
      <c r="BL327" s="14"/>
      <c r="BM327" s="128"/>
      <c r="BN327" s="129"/>
      <c r="BO327" s="14"/>
      <c r="BP327" s="128"/>
      <c r="BQ327" s="129"/>
      <c r="BR327" s="14"/>
      <c r="BS327" s="128"/>
      <c r="BT327" s="129"/>
      <c r="BU327" s="14"/>
      <c r="BV327" s="128"/>
      <c r="BW327" s="129"/>
      <c r="BX327" s="14"/>
      <c r="BY327" s="128"/>
      <c r="BZ327" s="129"/>
      <c r="CA327" s="14"/>
      <c r="CB327" s="128"/>
      <c r="CC327" s="129"/>
      <c r="CD327" s="14"/>
      <c r="CE327" s="128"/>
      <c r="CF327" s="129"/>
      <c r="CG327" s="14"/>
      <c r="CH327" s="128"/>
      <c r="CI327" s="129"/>
      <c r="CJ327" s="14"/>
      <c r="CK327" s="128"/>
      <c r="CL327" s="129"/>
      <c r="CM327" s="14"/>
      <c r="CN327" s="21"/>
      <c r="CO327" s="129"/>
      <c r="CQ327" s="8"/>
      <c r="CR327"/>
      <c r="CS327" s="194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 s="187"/>
      <c r="DU327"/>
      <c r="DV327"/>
      <c r="DW327" s="187"/>
      <c r="DX327"/>
      <c r="DY327"/>
      <c r="DZ327" s="18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</row>
    <row r="328" spans="1:174">
      <c r="A328" s="28"/>
      <c r="B328" s="27"/>
      <c r="D328" s="41"/>
      <c r="E328" s="25"/>
      <c r="F328" s="508"/>
      <c r="H328" s="144"/>
      <c r="I328" s="58"/>
      <c r="J328" s="145"/>
      <c r="K328" s="128"/>
      <c r="N328" s="128"/>
      <c r="Q328" s="128"/>
      <c r="S328" s="21"/>
      <c r="T328" s="128"/>
      <c r="V328" s="21"/>
      <c r="W328" s="128"/>
      <c r="X328" s="148"/>
      <c r="Y328" s="21"/>
      <c r="Z328" s="128"/>
      <c r="AA328" s="148"/>
      <c r="AB328" s="21"/>
      <c r="AC328" s="128"/>
      <c r="AD328" s="129"/>
      <c r="AE328" s="14"/>
      <c r="AF328" s="128"/>
      <c r="AG328" s="129"/>
      <c r="AH328" s="14"/>
      <c r="AI328" s="128"/>
      <c r="AJ328" s="129"/>
      <c r="AK328" s="14"/>
      <c r="AL328" s="128"/>
      <c r="AM328" s="129"/>
      <c r="AN328" s="14"/>
      <c r="AO328" s="128"/>
      <c r="AP328" s="129"/>
      <c r="AQ328" s="14"/>
      <c r="AR328" s="128"/>
      <c r="AS328" s="129"/>
      <c r="AT328" s="14"/>
      <c r="AU328" s="128"/>
      <c r="AV328" s="129"/>
      <c r="AW328" s="14"/>
      <c r="AX328" s="128"/>
      <c r="AY328" s="129"/>
      <c r="AZ328" s="14"/>
      <c r="BA328" s="128"/>
      <c r="BB328" s="129"/>
      <c r="BC328" s="14"/>
      <c r="BD328" s="128"/>
      <c r="BE328" s="129"/>
      <c r="BF328" s="14"/>
      <c r="BG328" s="128"/>
      <c r="BH328" s="129"/>
      <c r="BI328" s="14"/>
      <c r="BJ328" s="128"/>
      <c r="BK328" s="129"/>
      <c r="BL328" s="14"/>
      <c r="BM328" s="128"/>
      <c r="BN328" s="129"/>
      <c r="BO328" s="14"/>
      <c r="BP328" s="128"/>
      <c r="BQ328" s="129"/>
      <c r="BR328" s="14"/>
      <c r="BS328" s="128"/>
      <c r="BT328" s="129"/>
      <c r="BU328" s="14"/>
      <c r="BV328" s="128"/>
      <c r="BW328" s="129"/>
      <c r="BX328" s="14"/>
      <c r="BY328" s="21"/>
      <c r="BZ328" s="129"/>
      <c r="CB328" s="8"/>
      <c r="CC328" s="8"/>
      <c r="CE328" s="8"/>
      <c r="CF328" s="8"/>
      <c r="CH328" s="8"/>
      <c r="CI328" s="8"/>
      <c r="CK328" s="8"/>
      <c r="CL328" s="8"/>
      <c r="CN328" s="8"/>
      <c r="CO328" s="8"/>
      <c r="CQ328" s="8"/>
      <c r="CR328"/>
      <c r="CS328" s="194"/>
      <c r="CT328"/>
      <c r="CU328"/>
      <c r="CV328" s="187"/>
      <c r="CW328"/>
      <c r="CX328"/>
      <c r="CY328" s="187"/>
      <c r="CZ328"/>
      <c r="DA328"/>
      <c r="DB328" s="187"/>
      <c r="DC328"/>
      <c r="DD328"/>
      <c r="DE328" s="187"/>
      <c r="DF328"/>
      <c r="DG328"/>
      <c r="DH328" s="187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</row>
    <row r="329" spans="1:174">
      <c r="A329" s="28"/>
      <c r="B329" s="27"/>
      <c r="D329" s="41"/>
      <c r="E329" s="25"/>
      <c r="F329" s="508"/>
      <c r="H329" s="144"/>
      <c r="I329" s="58"/>
      <c r="J329" s="145"/>
      <c r="K329" s="128"/>
      <c r="N329" s="128"/>
      <c r="Q329" s="128"/>
      <c r="S329" s="21"/>
      <c r="T329" s="128"/>
      <c r="V329" s="21"/>
      <c r="W329" s="128"/>
      <c r="X329" s="148"/>
      <c r="Y329" s="21"/>
      <c r="Z329" s="128"/>
      <c r="AA329" s="148"/>
      <c r="AB329" s="21"/>
      <c r="AC329" s="128"/>
      <c r="AD329" s="129"/>
      <c r="AE329" s="14"/>
      <c r="AF329" s="128"/>
      <c r="AG329" s="129"/>
      <c r="AH329" s="14"/>
      <c r="AI329" s="128"/>
      <c r="AJ329" s="129"/>
      <c r="AK329" s="14"/>
      <c r="AL329" s="128"/>
      <c r="AM329" s="129"/>
      <c r="AN329" s="14"/>
      <c r="AO329" s="128"/>
      <c r="AP329" s="129"/>
      <c r="AQ329" s="14"/>
      <c r="AR329" s="128"/>
      <c r="AS329" s="129"/>
      <c r="AT329" s="14"/>
      <c r="AU329" s="128"/>
      <c r="AV329" s="129"/>
      <c r="AW329" s="14"/>
      <c r="AX329" s="128"/>
      <c r="AY329" s="129"/>
      <c r="AZ329" s="14"/>
      <c r="BA329" s="128"/>
      <c r="BB329" s="129"/>
      <c r="BC329" s="14"/>
      <c r="BD329" s="128"/>
      <c r="BE329" s="129"/>
      <c r="BF329" s="14"/>
      <c r="BG329" s="128"/>
      <c r="BH329" s="129"/>
      <c r="BI329" s="14"/>
      <c r="BJ329" s="128"/>
      <c r="BK329" s="129"/>
      <c r="BL329" s="14"/>
      <c r="BM329" s="128"/>
      <c r="BN329" s="129"/>
      <c r="BO329" s="14"/>
      <c r="BP329" s="128"/>
      <c r="BQ329" s="129"/>
      <c r="BR329" s="14"/>
      <c r="BS329" s="128"/>
      <c r="BT329" s="129"/>
      <c r="BU329" s="14"/>
      <c r="BV329" s="128"/>
      <c r="BW329" s="129"/>
      <c r="BX329" s="14"/>
      <c r="BY329" s="21"/>
      <c r="BZ329" s="129"/>
      <c r="CB329" s="8"/>
      <c r="CC329" s="8"/>
      <c r="CE329" s="8"/>
      <c r="CF329" s="8"/>
      <c r="CH329" s="8"/>
      <c r="CI329" s="8"/>
      <c r="CK329" s="8"/>
      <c r="CL329" s="8"/>
      <c r="CN329" s="8"/>
      <c r="CO329" s="8"/>
      <c r="CQ329" s="8"/>
      <c r="CR329"/>
      <c r="CS329" s="187"/>
      <c r="CT329"/>
      <c r="CU329"/>
      <c r="CV329" s="187"/>
      <c r="CW329"/>
      <c r="CX329"/>
      <c r="CY329" s="187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</row>
    <row r="330" spans="1:174">
      <c r="A330" s="23"/>
      <c r="B330" s="24"/>
      <c r="D330" s="40"/>
      <c r="E330" s="5"/>
      <c r="I330" s="57"/>
      <c r="N330" s="128"/>
      <c r="Q330" s="128"/>
      <c r="T330" s="128"/>
      <c r="V330" s="63"/>
      <c r="W330" s="128"/>
      <c r="X330" s="149"/>
      <c r="Y330" s="63"/>
      <c r="Z330" s="128"/>
      <c r="AA330" s="149"/>
      <c r="AB330" s="63"/>
      <c r="AC330" s="10"/>
      <c r="AD330" s="131"/>
      <c r="AE330" s="13"/>
      <c r="AF330" s="21"/>
      <c r="AG330" s="129"/>
      <c r="AH330" s="13"/>
      <c r="AI330" s="21"/>
      <c r="AJ330" s="129"/>
      <c r="AK330" s="13"/>
      <c r="AL330" s="21"/>
      <c r="AM330" s="129"/>
      <c r="AN330" s="13"/>
      <c r="AO330" s="21"/>
      <c r="AP330" s="129"/>
      <c r="AQ330" s="13"/>
      <c r="AR330" s="21"/>
      <c r="AS330" s="129"/>
      <c r="AT330" s="13"/>
      <c r="AU330" s="21"/>
      <c r="AV330" s="129"/>
      <c r="AW330" s="13"/>
      <c r="AX330" s="21"/>
      <c r="AY330" s="129"/>
      <c r="AZ330" s="13"/>
      <c r="BA330" s="21"/>
      <c r="BB330" s="129"/>
      <c r="BT330"/>
      <c r="BU330" s="194"/>
      <c r="BV330"/>
      <c r="BW330"/>
      <c r="BX330" s="194"/>
      <c r="BY330"/>
      <c r="BZ330"/>
      <c r="CA330" s="194"/>
      <c r="CB330"/>
      <c r="CC330"/>
      <c r="CD330" s="194"/>
      <c r="CE330"/>
      <c r="CF330"/>
      <c r="CG330" s="194"/>
      <c r="CH330"/>
      <c r="CI330"/>
      <c r="CJ330" s="194"/>
      <c r="CK330"/>
      <c r="CL330"/>
      <c r="CM330" s="194"/>
      <c r="CN330"/>
      <c r="CO330"/>
      <c r="CP330" s="194"/>
      <c r="CQ330"/>
      <c r="CR330"/>
      <c r="CS330" s="187"/>
      <c r="CT330"/>
      <c r="CU330"/>
      <c r="CV330" s="187"/>
      <c r="CW330"/>
      <c r="CX330"/>
      <c r="CY330" s="187"/>
      <c r="CZ330"/>
      <c r="DA330"/>
      <c r="DB330" s="187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</row>
    <row r="331" spans="1:174">
      <c r="A331" s="28"/>
      <c r="B331" s="27"/>
      <c r="D331" s="41"/>
      <c r="E331" s="25"/>
      <c r="F331" s="508"/>
      <c r="H331" s="144"/>
      <c r="I331" s="58"/>
      <c r="J331" s="145"/>
      <c r="K331" s="128"/>
      <c r="N331" s="128"/>
      <c r="Q331" s="128"/>
      <c r="S331" s="21"/>
      <c r="T331" s="128"/>
      <c r="V331" s="21"/>
      <c r="W331" s="128"/>
      <c r="X331" s="148"/>
      <c r="Y331" s="21"/>
      <c r="Z331" s="128"/>
      <c r="AA331" s="148"/>
      <c r="AB331" s="21"/>
      <c r="AC331" s="128"/>
      <c r="AD331" s="129"/>
      <c r="AE331" s="14"/>
      <c r="AF331" s="128"/>
      <c r="AG331" s="129"/>
      <c r="AH331" s="14"/>
      <c r="AI331" s="128"/>
      <c r="AJ331" s="129"/>
      <c r="AK331" s="14"/>
      <c r="AL331" s="128"/>
      <c r="AM331" s="129"/>
      <c r="AN331" s="14"/>
      <c r="AO331" s="128"/>
      <c r="AP331" s="129"/>
      <c r="AQ331" s="14"/>
      <c r="AR331" s="128"/>
      <c r="AS331" s="129"/>
      <c r="AT331" s="14"/>
      <c r="AU331" s="128"/>
      <c r="AV331" s="129"/>
      <c r="AW331" s="14"/>
      <c r="AX331" s="128"/>
      <c r="AY331" s="129"/>
      <c r="AZ331" s="14"/>
      <c r="BA331" s="128"/>
      <c r="BB331" s="129"/>
      <c r="BC331" s="14"/>
      <c r="BD331" s="128"/>
      <c r="BE331" s="129"/>
      <c r="BF331" s="14"/>
      <c r="BG331" s="128"/>
      <c r="BH331" s="129"/>
      <c r="BI331" s="14"/>
      <c r="BJ331" s="128"/>
      <c r="BK331" s="129"/>
      <c r="BL331" s="14"/>
      <c r="BM331" s="128"/>
      <c r="BN331" s="129"/>
      <c r="BO331" s="14"/>
      <c r="BP331" s="128"/>
      <c r="BQ331" s="129"/>
      <c r="BR331" s="14"/>
      <c r="BS331" s="128"/>
      <c r="BT331" s="129"/>
      <c r="BU331" s="14"/>
      <c r="BV331" s="128"/>
      <c r="BW331" s="129"/>
      <c r="BX331" s="14"/>
      <c r="BY331" s="21"/>
      <c r="BZ331" s="129"/>
      <c r="CB331" s="8"/>
      <c r="CC331" s="8"/>
      <c r="CE331" s="8"/>
      <c r="CF331" s="8"/>
      <c r="CH331" s="8"/>
      <c r="CI331" s="8"/>
      <c r="CK331" s="8"/>
      <c r="CL331" s="8"/>
      <c r="CN331" s="8"/>
      <c r="CO331" s="8"/>
      <c r="CQ331" s="8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 s="187"/>
      <c r="DO331"/>
      <c r="DP331"/>
      <c r="DQ331" s="187"/>
      <c r="DR331"/>
      <c r="DS331"/>
      <c r="DT331" s="187"/>
      <c r="DU331"/>
      <c r="DV331"/>
      <c r="DW331" s="187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</row>
    <row r="332" spans="1:174">
      <c r="A332" s="23"/>
      <c r="B332" s="24"/>
      <c r="D332" s="40"/>
      <c r="E332" s="36"/>
      <c r="I332" s="98"/>
      <c r="N332" s="128"/>
      <c r="Q332" s="128"/>
      <c r="S332" s="21"/>
      <c r="T332" s="128"/>
      <c r="V332" s="21"/>
      <c r="W332" s="128"/>
      <c r="X332" s="148"/>
      <c r="Y332" s="21"/>
      <c r="Z332" s="128"/>
      <c r="AA332" s="148"/>
      <c r="AB332" s="21"/>
      <c r="AC332" s="128"/>
      <c r="AD332" s="129"/>
      <c r="AE332" s="14"/>
      <c r="AF332" s="128"/>
      <c r="AG332" s="129"/>
      <c r="AH332" s="14"/>
      <c r="AI332" s="128"/>
      <c r="AJ332" s="129"/>
      <c r="AK332" s="14"/>
      <c r="AL332" s="128"/>
      <c r="AM332" s="129"/>
      <c r="AN332" s="14"/>
      <c r="AO332" s="128"/>
      <c r="AP332" s="129"/>
      <c r="AQ332" s="14"/>
      <c r="AR332" s="128"/>
      <c r="AS332" s="129"/>
      <c r="AT332" s="14"/>
      <c r="AU332" s="128"/>
      <c r="AV332" s="129"/>
      <c r="AW332" s="14"/>
      <c r="AX332" s="128"/>
      <c r="AY332" s="129"/>
      <c r="AZ332" s="14"/>
      <c r="BA332" s="128"/>
      <c r="BB332" s="129"/>
      <c r="BC332" s="14"/>
      <c r="BD332" s="128"/>
      <c r="BE332" s="129"/>
      <c r="BF332" s="14"/>
      <c r="BG332" s="128"/>
      <c r="BH332" s="129"/>
      <c r="BI332" s="14"/>
      <c r="BJ332" s="128"/>
      <c r="BK332" s="129"/>
      <c r="BL332" s="14"/>
      <c r="BM332" s="128"/>
      <c r="BN332" s="129"/>
      <c r="BO332" s="14"/>
      <c r="BP332" s="128"/>
      <c r="BQ332" s="129"/>
      <c r="BR332" s="14"/>
      <c r="BS332" s="128"/>
      <c r="BT332" s="129"/>
      <c r="BU332" s="14"/>
      <c r="BV332" s="128"/>
      <c r="BW332" s="129"/>
      <c r="BX332" s="14"/>
      <c r="BY332" s="128"/>
      <c r="BZ332" s="129"/>
      <c r="CA332" s="14"/>
      <c r="CB332" s="128"/>
      <c r="CC332" s="129"/>
      <c r="CD332" s="14"/>
      <c r="CE332" s="128"/>
      <c r="CF332" s="129"/>
      <c r="CG332" s="45"/>
      <c r="CH332" s="128"/>
      <c r="CI332" s="129"/>
      <c r="CJ332" s="45"/>
      <c r="CK332" s="128"/>
      <c r="CL332" s="129"/>
      <c r="CM332" s="45"/>
      <c r="CN332" s="128"/>
      <c r="CO332" s="129"/>
      <c r="CP332" s="14"/>
      <c r="CQ332" s="128"/>
      <c r="CR332" s="129"/>
      <c r="CS332" s="63"/>
      <c r="CT332" s="128"/>
      <c r="CU332" s="131"/>
      <c r="CV332"/>
      <c r="CW332"/>
      <c r="CX332"/>
      <c r="CY332"/>
      <c r="CZ332"/>
      <c r="DA332"/>
      <c r="DB332" s="187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</row>
    <row r="333" spans="1:174">
      <c r="A333" s="23"/>
      <c r="B333" s="24"/>
      <c r="D333" s="40"/>
      <c r="E333" s="5"/>
      <c r="I333" s="57"/>
      <c r="N333" s="128"/>
      <c r="Q333" s="21"/>
      <c r="S333" s="64"/>
      <c r="T333" s="21"/>
      <c r="V333" s="11"/>
      <c r="W333" s="21"/>
      <c r="X333" s="148"/>
      <c r="Y333" s="11"/>
      <c r="Z333" s="21"/>
      <c r="AA333" s="148"/>
      <c r="CS333" s="8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</row>
    <row r="334" spans="1:174">
      <c r="A334" s="23"/>
      <c r="B334" s="24"/>
      <c r="D334" s="42"/>
      <c r="E334" s="89"/>
      <c r="F334" s="302"/>
      <c r="G334" s="262"/>
      <c r="H334" s="153"/>
      <c r="I334" s="59"/>
      <c r="J334" s="154"/>
      <c r="K334" s="155"/>
      <c r="L334" s="347"/>
      <c r="M334" s="31"/>
      <c r="N334" s="127"/>
      <c r="O334" s="143"/>
      <c r="Q334" s="128"/>
      <c r="S334" s="21"/>
      <c r="T334" s="128"/>
      <c r="V334" s="21"/>
      <c r="W334" s="128"/>
      <c r="X334" s="148"/>
      <c r="Y334" s="21"/>
      <c r="Z334" s="128"/>
      <c r="AA334" s="148"/>
      <c r="AB334" s="63"/>
      <c r="AC334" s="128"/>
      <c r="AD334" s="129"/>
      <c r="AE334" s="46"/>
      <c r="AF334" s="10"/>
      <c r="AG334" s="129"/>
      <c r="AH334" s="46"/>
      <c r="AI334" s="21"/>
      <c r="AJ334" s="129"/>
      <c r="AK334" s="13"/>
      <c r="AL334" s="21"/>
      <c r="AM334" s="129"/>
      <c r="AN334" s="13"/>
      <c r="AO334" s="21"/>
      <c r="AP334" s="140"/>
      <c r="CS334" s="8"/>
      <c r="CV334" s="8"/>
      <c r="CY334" s="8"/>
      <c r="DB334" s="8"/>
      <c r="DE334" s="8"/>
      <c r="DH334" s="8"/>
      <c r="DW334" s="8"/>
      <c r="DZ334" s="8"/>
      <c r="EC334" s="8"/>
      <c r="EF334" s="8"/>
    </row>
    <row r="335" spans="1:174">
      <c r="A335" s="23"/>
      <c r="B335" s="24"/>
      <c r="D335" s="42"/>
      <c r="E335" s="89"/>
      <c r="F335" s="302"/>
      <c r="G335" s="262"/>
      <c r="H335" s="153"/>
      <c r="I335" s="59"/>
      <c r="J335" s="154"/>
      <c r="K335" s="155"/>
      <c r="M335" s="31"/>
      <c r="N335" s="127"/>
      <c r="O335" s="143"/>
      <c r="Q335" s="128"/>
      <c r="S335" s="21"/>
      <c r="T335" s="128"/>
      <c r="V335" s="21"/>
      <c r="W335" s="128"/>
      <c r="X335" s="148"/>
      <c r="Y335" s="21"/>
      <c r="Z335" s="128"/>
      <c r="AA335" s="148"/>
      <c r="AB335" s="63"/>
      <c r="AC335" s="128"/>
      <c r="AD335" s="129"/>
      <c r="AE335" s="46"/>
      <c r="AF335" s="10"/>
      <c r="AG335" s="129"/>
      <c r="AH335" s="46"/>
      <c r="AI335" s="21"/>
      <c r="AJ335" s="129"/>
      <c r="AK335" s="13"/>
      <c r="AL335" s="21"/>
      <c r="AM335" s="129"/>
      <c r="AN335" s="13"/>
      <c r="AO335" s="21"/>
      <c r="AP335" s="140"/>
      <c r="CS335" s="8"/>
      <c r="CV335" s="8"/>
      <c r="CY335" s="8"/>
      <c r="DB335" s="8"/>
      <c r="DE335" s="8"/>
      <c r="DH335" s="8"/>
    </row>
    <row r="336" spans="1:174">
      <c r="A336" s="23"/>
      <c r="B336" s="24"/>
      <c r="E336" s="5"/>
      <c r="I336" s="57"/>
      <c r="N336" s="128"/>
      <c r="Q336" s="128"/>
      <c r="S336" s="21"/>
      <c r="T336" s="128"/>
      <c r="V336" s="21"/>
      <c r="W336" s="128"/>
      <c r="X336" s="148"/>
      <c r="Y336" s="21"/>
      <c r="Z336" s="128"/>
      <c r="AA336" s="148"/>
      <c r="AB336" s="63"/>
      <c r="AC336" s="128"/>
      <c r="AD336" s="129"/>
      <c r="AE336" s="46"/>
      <c r="AF336" s="10"/>
      <c r="AG336" s="129"/>
      <c r="AH336" s="46"/>
      <c r="AI336" s="21"/>
      <c r="AJ336" s="129"/>
      <c r="AK336" s="13"/>
      <c r="AL336" s="21"/>
      <c r="AM336" s="129"/>
      <c r="AN336" s="13"/>
      <c r="AO336" s="21"/>
      <c r="AP336" s="140"/>
      <c r="CS336" s="29"/>
      <c r="CV336" s="8"/>
      <c r="CY336" s="8"/>
      <c r="DB336" s="8"/>
      <c r="DE336" s="8"/>
      <c r="DH336" s="8"/>
    </row>
    <row r="337" spans="1:408">
      <c r="A337" s="23"/>
      <c r="B337" s="24"/>
      <c r="E337" s="5"/>
      <c r="I337" s="57"/>
      <c r="N337" s="128"/>
      <c r="Q337" s="128"/>
      <c r="S337" s="21"/>
      <c r="T337" s="128"/>
      <c r="V337" s="21"/>
      <c r="W337" s="128"/>
      <c r="X337" s="148"/>
      <c r="Y337" s="21"/>
      <c r="Z337" s="128"/>
      <c r="AA337" s="148"/>
      <c r="AB337" s="63"/>
      <c r="AC337" s="128"/>
      <c r="AD337" s="129"/>
      <c r="AE337" s="46"/>
      <c r="AF337" s="10"/>
      <c r="AG337" s="129"/>
      <c r="AH337" s="46"/>
      <c r="AI337" s="21"/>
      <c r="AJ337" s="129"/>
      <c r="AK337" s="13"/>
      <c r="AL337" s="21"/>
      <c r="AM337" s="129"/>
      <c r="AN337" s="13"/>
      <c r="AO337" s="21"/>
      <c r="AP337" s="140"/>
      <c r="CP337" s="8"/>
      <c r="CS337" s="8"/>
      <c r="CV337" s="8"/>
      <c r="CY337" s="8"/>
      <c r="DB337" s="8"/>
      <c r="DE337" s="8"/>
      <c r="DH337" s="8"/>
      <c r="DW337" s="29"/>
      <c r="DZ337" s="29"/>
      <c r="EC337" s="29"/>
      <c r="EF337" s="29"/>
    </row>
    <row r="338" spans="1:408">
      <c r="A338" s="28"/>
      <c r="B338" s="27"/>
      <c r="D338" s="40"/>
      <c r="E338" s="5"/>
      <c r="I338" s="57"/>
      <c r="M338" s="11"/>
      <c r="N338" s="22"/>
      <c r="P338" s="11"/>
      <c r="Q338" s="22"/>
      <c r="S338" s="11"/>
      <c r="T338" s="22"/>
      <c r="V338" s="64"/>
      <c r="W338" s="22"/>
      <c r="X338" s="148"/>
      <c r="Y338" s="11"/>
      <c r="Z338" s="22"/>
      <c r="AA338" s="148"/>
      <c r="AB338" s="11"/>
      <c r="AC338" s="4"/>
      <c r="AD338" s="22"/>
      <c r="AG338" s="8"/>
      <c r="AJ338" s="8"/>
      <c r="AM338" s="8"/>
      <c r="AP338" s="8"/>
      <c r="CS338" s="29"/>
      <c r="CV338" s="8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</row>
    <row r="339" spans="1:408">
      <c r="A339" s="28"/>
      <c r="B339" s="27"/>
      <c r="D339" s="41"/>
      <c r="E339" s="25"/>
      <c r="F339" s="508"/>
      <c r="H339" s="144"/>
      <c r="I339" s="58"/>
      <c r="J339" s="145"/>
      <c r="K339" s="128"/>
      <c r="N339" s="21"/>
      <c r="Q339" s="21"/>
      <c r="S339" s="21"/>
      <c r="T339" s="21"/>
      <c r="V339" s="21"/>
      <c r="W339" s="21"/>
      <c r="X339" s="148"/>
      <c r="Y339" s="21"/>
      <c r="Z339" s="21"/>
      <c r="AA339" s="148"/>
      <c r="AB339" s="21"/>
      <c r="AC339" s="21"/>
      <c r="AD339" s="129"/>
      <c r="AF339" s="8"/>
      <c r="AG339" s="8"/>
      <c r="AI339" s="8"/>
      <c r="AJ339" s="8"/>
      <c r="AL339" s="8"/>
      <c r="AM339" s="8"/>
      <c r="AO339" s="8"/>
      <c r="AP339" s="8"/>
      <c r="AR339" s="8"/>
      <c r="AS339" s="8"/>
      <c r="AU339" s="8"/>
      <c r="AV339" s="8"/>
      <c r="AX339" s="8"/>
      <c r="AY339" s="8"/>
      <c r="BA339" s="8"/>
      <c r="BB339" s="8"/>
      <c r="BD339" s="8"/>
      <c r="BE339" s="8"/>
      <c r="BG339" s="8"/>
      <c r="BH339" s="8"/>
      <c r="BJ339" s="8"/>
      <c r="BK339" s="8"/>
      <c r="BM339" s="8"/>
      <c r="BN339" s="8"/>
      <c r="BP339" s="8"/>
      <c r="BQ339" s="8"/>
      <c r="BS339" s="8"/>
      <c r="BT339" s="8"/>
      <c r="BV339" s="8"/>
      <c r="BW339" s="8"/>
      <c r="BY339" s="8"/>
      <c r="BZ339" s="8"/>
      <c r="CB339" s="8"/>
      <c r="CC339" s="8"/>
      <c r="CE339" s="8"/>
      <c r="CF339" s="8"/>
      <c r="CH339" s="8"/>
      <c r="CI339" s="8"/>
      <c r="CK339" s="8"/>
      <c r="CL339" s="8"/>
      <c r="CN339" s="8"/>
      <c r="CO339" s="8"/>
      <c r="CQ339" s="8"/>
      <c r="CR339" s="8"/>
      <c r="CS339" s="29"/>
      <c r="CT339" s="8"/>
      <c r="CU339" s="8"/>
      <c r="CV339" s="8"/>
      <c r="CW339" s="8"/>
      <c r="CX339" s="8"/>
      <c r="CY339" s="8"/>
      <c r="CZ339" s="8"/>
      <c r="DA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</row>
    <row r="340" spans="1:408">
      <c r="A340" s="28"/>
      <c r="B340" s="27"/>
      <c r="D340" s="41"/>
      <c r="E340" s="25"/>
      <c r="F340" s="508"/>
      <c r="H340" s="144"/>
      <c r="I340" s="58"/>
      <c r="J340" s="145"/>
      <c r="K340" s="128"/>
      <c r="N340" s="21"/>
      <c r="Q340" s="21"/>
      <c r="S340" s="21"/>
      <c r="T340" s="21"/>
      <c r="V340" s="21"/>
      <c r="W340" s="21"/>
      <c r="X340" s="148"/>
      <c r="Y340" s="21"/>
      <c r="Z340" s="21"/>
      <c r="AA340" s="148"/>
      <c r="AB340" s="21"/>
      <c r="AC340" s="21"/>
      <c r="AD340" s="129"/>
      <c r="AF340" s="8"/>
      <c r="AG340" s="8"/>
      <c r="AI340" s="8"/>
      <c r="AJ340" s="8"/>
      <c r="AL340" s="8"/>
      <c r="AM340" s="8"/>
      <c r="AO340" s="8"/>
      <c r="AP340" s="8"/>
      <c r="AR340" s="8"/>
      <c r="AS340" s="8"/>
      <c r="AU340" s="8"/>
      <c r="AV340" s="8"/>
      <c r="AX340" s="8"/>
      <c r="AY340" s="8"/>
      <c r="BA340" s="8"/>
      <c r="BB340" s="8"/>
      <c r="BD340" s="8"/>
      <c r="BE340" s="8"/>
      <c r="BF340" s="8"/>
      <c r="BG340" s="8"/>
      <c r="BH340" s="8"/>
      <c r="BJ340" s="8"/>
      <c r="BK340" s="8"/>
      <c r="BM340" s="8"/>
      <c r="BN340" s="8"/>
      <c r="BP340" s="8"/>
      <c r="BQ340" s="8"/>
      <c r="BS340" s="8"/>
      <c r="BT340" s="8"/>
      <c r="BV340" s="8"/>
      <c r="BW340" s="8"/>
      <c r="BY340" s="8"/>
      <c r="BZ340" s="8"/>
      <c r="CB340" s="8"/>
      <c r="CC340" s="8"/>
      <c r="CE340" s="8"/>
      <c r="CF340" s="8"/>
      <c r="CH340" s="8"/>
      <c r="CI340" s="8"/>
      <c r="CK340" s="8"/>
      <c r="CL340" s="8"/>
      <c r="CN340" s="8"/>
      <c r="CO340" s="8"/>
      <c r="CQ340" s="8"/>
      <c r="CR340" s="8"/>
      <c r="CS340" s="29"/>
      <c r="CT340" s="8"/>
      <c r="CU340" s="8"/>
      <c r="CV340" s="8"/>
      <c r="CW340" s="8"/>
      <c r="CX340" s="8"/>
      <c r="CY340" s="8"/>
      <c r="CZ340" s="8"/>
      <c r="DA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</row>
    <row r="341" spans="1:408">
      <c r="A341" s="23"/>
      <c r="B341" s="24"/>
      <c r="D341" s="40"/>
      <c r="E341" s="5"/>
      <c r="I341" s="57"/>
      <c r="N341" s="128"/>
      <c r="Q341" s="128"/>
      <c r="S341" s="21"/>
      <c r="T341" s="128"/>
      <c r="V341" s="21"/>
      <c r="W341" s="128"/>
      <c r="X341" s="148"/>
      <c r="Y341" s="21"/>
      <c r="Z341" s="128"/>
      <c r="AA341" s="148"/>
      <c r="AB341" s="21"/>
      <c r="AC341" s="128"/>
      <c r="AD341" s="129"/>
      <c r="AE341" s="14"/>
      <c r="AF341" s="128"/>
      <c r="AG341" s="129"/>
      <c r="AH341" s="14"/>
      <c r="AI341" s="128"/>
      <c r="AJ341" s="129"/>
      <c r="AK341" s="14"/>
      <c r="AL341" s="128"/>
      <c r="AM341" s="129"/>
      <c r="AN341" s="14"/>
      <c r="AO341" s="128"/>
      <c r="AP341" s="129"/>
      <c r="AQ341" s="14"/>
      <c r="AR341" s="128"/>
      <c r="AS341" s="129"/>
      <c r="AT341" s="45"/>
      <c r="AU341" s="128"/>
      <c r="AV341" s="129"/>
      <c r="AW341" s="45"/>
      <c r="AX341" s="128"/>
      <c r="AY341" s="129"/>
      <c r="AZ341" s="45"/>
      <c r="BA341" s="128"/>
      <c r="BB341" s="129"/>
      <c r="BC341" s="45"/>
      <c r="BD341" s="128"/>
      <c r="BE341" s="129"/>
      <c r="BF341" s="21"/>
      <c r="BG341" s="128"/>
      <c r="BH341" s="129"/>
      <c r="BI341" s="14"/>
      <c r="BJ341" s="128"/>
      <c r="BK341" s="129"/>
      <c r="BL341" s="14"/>
      <c r="BM341" s="128"/>
      <c r="BN341" s="129"/>
      <c r="BO341" s="45"/>
      <c r="BP341" s="128"/>
      <c r="BQ341" s="131"/>
      <c r="BR341" s="45"/>
      <c r="BS341" s="128"/>
      <c r="BT341" s="131"/>
      <c r="BU341" s="45"/>
      <c r="BV341" s="128"/>
      <c r="BW341" s="131"/>
      <c r="BX341" s="45"/>
      <c r="BY341" s="128"/>
      <c r="BZ341" s="131"/>
      <c r="CA341" s="46"/>
      <c r="CB341" s="22"/>
      <c r="CC341" s="131"/>
      <c r="CD341" s="13"/>
      <c r="CE341" s="22"/>
      <c r="CF341" s="129"/>
      <c r="CG341" s="13"/>
      <c r="CH341" s="22"/>
      <c r="CI341" s="140"/>
      <c r="CJ341" s="13"/>
      <c r="CK341" s="22"/>
      <c r="CL341" s="6"/>
      <c r="CS341" s="29"/>
      <c r="CV341" s="8"/>
      <c r="CY341" s="8"/>
      <c r="DB341" s="8"/>
      <c r="DE341" s="8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U341" s="8"/>
      <c r="EX341" s="8"/>
      <c r="FA341" s="8"/>
    </row>
    <row r="342" spans="1:408">
      <c r="A342" s="23"/>
      <c r="B342" s="24"/>
      <c r="D342" s="40"/>
      <c r="E342" s="5"/>
      <c r="I342" s="57"/>
      <c r="N342" s="128"/>
      <c r="Q342" s="128"/>
      <c r="S342" s="21"/>
      <c r="T342" s="128"/>
      <c r="V342" s="21"/>
      <c r="W342" s="128"/>
      <c r="X342" s="148"/>
      <c r="Y342" s="21"/>
      <c r="Z342" s="128"/>
      <c r="AA342" s="148"/>
      <c r="AB342" s="21"/>
      <c r="AC342" s="128"/>
      <c r="AD342" s="129"/>
      <c r="AE342" s="14"/>
      <c r="AF342" s="128"/>
      <c r="AG342" s="129"/>
      <c r="AH342" s="14"/>
      <c r="AI342" s="128"/>
      <c r="AJ342" s="129"/>
      <c r="AK342" s="14"/>
      <c r="AL342" s="128"/>
      <c r="AM342" s="129"/>
      <c r="AN342" s="14"/>
      <c r="AO342" s="128"/>
      <c r="AP342" s="129"/>
      <c r="AQ342" s="45"/>
      <c r="AR342" s="128"/>
      <c r="AS342" s="129"/>
      <c r="AT342" s="45"/>
      <c r="AU342" s="128"/>
      <c r="AV342" s="129"/>
      <c r="AW342" s="45"/>
      <c r="AX342" s="128"/>
      <c r="AY342" s="129"/>
      <c r="AZ342" s="45"/>
      <c r="BA342" s="128"/>
      <c r="BB342" s="129"/>
      <c r="BC342" s="14"/>
      <c r="BD342" s="128"/>
      <c r="BE342" s="129"/>
      <c r="BF342" s="14"/>
      <c r="BG342" s="128"/>
      <c r="BH342" s="129"/>
      <c r="BI342" s="14"/>
      <c r="BJ342" s="128"/>
      <c r="BK342" s="129"/>
      <c r="BL342" s="45"/>
      <c r="BM342" s="128"/>
      <c r="BN342" s="131"/>
      <c r="BO342" s="45"/>
      <c r="BP342" s="128"/>
      <c r="BQ342" s="131"/>
      <c r="BR342" s="45"/>
      <c r="BS342" s="128"/>
      <c r="BT342" s="131"/>
      <c r="BU342" s="45"/>
      <c r="BV342" s="128"/>
      <c r="BW342" s="131"/>
      <c r="BX342" s="46"/>
      <c r="BY342" s="22"/>
      <c r="BZ342" s="131"/>
      <c r="CA342" s="13"/>
      <c r="CB342" s="22"/>
      <c r="CC342" s="129"/>
      <c r="CD342" s="13"/>
      <c r="CE342" s="22"/>
      <c r="CF342" s="129"/>
      <c r="CG342" s="13"/>
      <c r="CH342" s="22"/>
      <c r="CI342" s="140"/>
      <c r="CJ342" s="13"/>
      <c r="CK342" s="22"/>
      <c r="CL342" s="6"/>
      <c r="CS342" s="29"/>
      <c r="CV342" s="29"/>
      <c r="CY342" s="29"/>
      <c r="DE342" s="8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U342" s="8"/>
      <c r="EX342" s="8"/>
      <c r="FA342" s="8"/>
    </row>
    <row r="343" spans="1:408">
      <c r="A343" s="23"/>
      <c r="B343" s="24"/>
      <c r="D343" s="40"/>
      <c r="E343" s="5"/>
      <c r="I343" s="57"/>
      <c r="N343" s="128"/>
      <c r="Q343" s="128"/>
      <c r="S343" s="21"/>
      <c r="T343" s="128"/>
      <c r="V343" s="21"/>
      <c r="W343" s="128"/>
      <c r="X343" s="148"/>
      <c r="Y343" s="21"/>
      <c r="Z343" s="128"/>
      <c r="AA343" s="148"/>
      <c r="AB343" s="21"/>
      <c r="AC343" s="128"/>
      <c r="AD343" s="129"/>
      <c r="AE343" s="14"/>
      <c r="AF343" s="128"/>
      <c r="AG343" s="129"/>
      <c r="AH343" s="14"/>
      <c r="AI343" s="128"/>
      <c r="AJ343" s="129"/>
      <c r="AK343" s="14"/>
      <c r="AL343" s="128"/>
      <c r="AM343" s="129"/>
      <c r="AN343" s="14"/>
      <c r="AO343" s="128"/>
      <c r="AP343" s="129"/>
      <c r="AQ343" s="45"/>
      <c r="AR343" s="128"/>
      <c r="AS343" s="129"/>
      <c r="AT343" s="45"/>
      <c r="AU343" s="128"/>
      <c r="AV343" s="129"/>
      <c r="AW343" s="45"/>
      <c r="AX343" s="128"/>
      <c r="AY343" s="129"/>
      <c r="AZ343" s="45"/>
      <c r="BA343" s="128"/>
      <c r="BB343" s="129"/>
      <c r="BC343" s="14"/>
      <c r="BD343" s="128"/>
      <c r="BE343" s="129"/>
      <c r="BF343" s="14"/>
      <c r="BG343" s="128"/>
      <c r="BH343" s="129"/>
      <c r="BI343" s="14"/>
      <c r="BJ343" s="128"/>
      <c r="BK343" s="129"/>
      <c r="BL343" s="45"/>
      <c r="BM343" s="128"/>
      <c r="BN343" s="131"/>
      <c r="BO343" s="45"/>
      <c r="BP343" s="128"/>
      <c r="BQ343" s="131"/>
      <c r="BR343" s="45"/>
      <c r="BS343" s="128"/>
      <c r="BT343" s="131"/>
      <c r="BU343" s="45"/>
      <c r="BV343" s="128"/>
      <c r="BW343" s="131"/>
      <c r="BX343" s="46"/>
      <c r="BY343" s="22"/>
      <c r="BZ343" s="131"/>
      <c r="CA343" s="13"/>
      <c r="CB343" s="22"/>
      <c r="CC343" s="129"/>
      <c r="CD343" s="13"/>
      <c r="CE343" s="22"/>
      <c r="CF343" s="129"/>
      <c r="CG343" s="13"/>
      <c r="CH343" s="22"/>
      <c r="CI343" s="140"/>
      <c r="CJ343" s="13"/>
      <c r="CK343" s="22"/>
      <c r="CL343" s="6"/>
      <c r="CS343" s="29"/>
      <c r="CV343" s="29"/>
      <c r="CY343" s="29"/>
      <c r="DB343" s="8"/>
      <c r="DE343" s="8"/>
      <c r="DG343"/>
      <c r="DH343" s="187"/>
      <c r="DI343"/>
      <c r="DJ343"/>
      <c r="DK343" s="187"/>
      <c r="DL343"/>
      <c r="DM343"/>
      <c r="DN343" s="187"/>
      <c r="DO343"/>
      <c r="DP343"/>
      <c r="DQ343" s="187"/>
      <c r="DR343"/>
      <c r="DS343"/>
      <c r="DT343" s="187"/>
      <c r="DU343"/>
      <c r="DV343"/>
      <c r="DW343" s="187"/>
      <c r="DX343"/>
      <c r="DY343"/>
      <c r="DZ343" s="187"/>
      <c r="EA343"/>
      <c r="EB343"/>
      <c r="EC343" s="187"/>
      <c r="ED343"/>
      <c r="EE343"/>
      <c r="EF343" s="187"/>
      <c r="EG343"/>
      <c r="EH343"/>
      <c r="EI343" s="187"/>
      <c r="EJ343"/>
      <c r="EK343"/>
      <c r="EL343" s="187"/>
      <c r="EM343"/>
      <c r="EN343"/>
      <c r="EO343" s="187"/>
      <c r="EP343"/>
      <c r="EQ343"/>
      <c r="ER343" s="187"/>
      <c r="EU343" s="8"/>
      <c r="EX343" s="8"/>
      <c r="FA343" s="8"/>
    </row>
    <row r="344" spans="1:408">
      <c r="A344" s="23"/>
      <c r="B344" s="24"/>
      <c r="D344" s="40"/>
      <c r="E344" s="5"/>
      <c r="I344" s="57"/>
      <c r="N344" s="128"/>
      <c r="O344" s="566"/>
      <c r="Q344" s="128"/>
      <c r="R344" s="566"/>
      <c r="S344" s="21"/>
      <c r="T344" s="128"/>
      <c r="U344" s="566"/>
      <c r="V344" s="21"/>
      <c r="W344" s="128"/>
      <c r="X344" s="566"/>
      <c r="Y344" s="21"/>
      <c r="Z344" s="128"/>
      <c r="AA344" s="148"/>
      <c r="AB344" s="21"/>
      <c r="AC344" s="128"/>
      <c r="AD344" s="129"/>
      <c r="AE344" s="45"/>
      <c r="AF344" s="128"/>
      <c r="AG344" s="129"/>
      <c r="AH344" s="14"/>
      <c r="AI344" s="21"/>
      <c r="AJ344" s="129"/>
      <c r="AK344" s="12"/>
      <c r="AL344" s="21"/>
      <c r="AM344" s="129"/>
      <c r="AN344" s="12"/>
      <c r="AO344" s="21"/>
      <c r="AP344" s="129"/>
      <c r="AQ344" s="12"/>
      <c r="AR344" s="21"/>
      <c r="AS344" s="140"/>
      <c r="AT344" s="12"/>
      <c r="AU344" s="7"/>
      <c r="AV344" s="140"/>
      <c r="AW344" s="12"/>
      <c r="AX344" s="7"/>
      <c r="AY344" s="6"/>
      <c r="AZ344" s="12"/>
      <c r="BA344" s="7"/>
      <c r="BB344" s="6"/>
      <c r="CS344" s="29"/>
      <c r="CU344"/>
      <c r="CV344" s="194"/>
      <c r="CW344"/>
      <c r="CX344"/>
      <c r="CY344" s="194"/>
      <c r="CZ344"/>
      <c r="DA344"/>
      <c r="DB344"/>
      <c r="DC344"/>
      <c r="DD344"/>
      <c r="DE344" s="187"/>
      <c r="DF344"/>
      <c r="DG344"/>
      <c r="DH344" s="187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</row>
    <row r="345" spans="1:408">
      <c r="A345" s="23"/>
      <c r="B345" s="24"/>
      <c r="E345" s="5"/>
      <c r="I345" s="57"/>
      <c r="N345" s="128"/>
      <c r="Q345" s="128"/>
      <c r="S345" s="21"/>
      <c r="T345" s="128"/>
      <c r="V345" s="21"/>
      <c r="W345" s="128"/>
      <c r="X345" s="148"/>
      <c r="Y345" s="21"/>
      <c r="Z345" s="128"/>
      <c r="AA345" s="148"/>
      <c r="AB345" s="63"/>
      <c r="AC345" s="21"/>
      <c r="AD345" s="129"/>
      <c r="AE345" s="12"/>
      <c r="AF345" s="21"/>
      <c r="AG345" s="140"/>
      <c r="AH345" s="12"/>
      <c r="AI345" s="7"/>
      <c r="AJ345" s="140"/>
      <c r="AK345" s="10"/>
      <c r="AL345" s="7"/>
      <c r="AM345" s="6"/>
      <c r="AN345" s="10"/>
      <c r="AO345" s="7"/>
      <c r="AP345" s="6"/>
      <c r="AQ345" s="8"/>
      <c r="AT345" s="8"/>
      <c r="AW345" s="8"/>
      <c r="AZ345" s="8"/>
      <c r="BC345" s="8"/>
      <c r="BF345" s="8"/>
      <c r="BI345" s="8"/>
      <c r="BL345" s="8"/>
      <c r="BO345" s="8"/>
      <c r="BR345" s="8"/>
      <c r="BU345" s="8"/>
      <c r="BX345" s="8"/>
      <c r="CA345" s="8"/>
      <c r="CD345" s="8"/>
      <c r="CG345" s="8"/>
      <c r="CJ345" s="8"/>
      <c r="CM345" s="8"/>
      <c r="CP345" s="8"/>
      <c r="CS345" s="8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</row>
    <row r="346" spans="1:408">
      <c r="A346" s="23"/>
      <c r="B346" s="24"/>
      <c r="E346" s="5"/>
      <c r="I346" s="57"/>
      <c r="N346" s="128"/>
      <c r="Q346" s="128"/>
      <c r="S346" s="21"/>
      <c r="T346" s="128"/>
      <c r="V346" s="21"/>
      <c r="W346" s="128"/>
      <c r="X346" s="148"/>
      <c r="Y346" s="21"/>
      <c r="Z346" s="128"/>
      <c r="AA346" s="148"/>
      <c r="AB346" s="63"/>
      <c r="AC346" s="21"/>
      <c r="AD346" s="129"/>
      <c r="AE346" s="12"/>
      <c r="AF346" s="21"/>
      <c r="AG346" s="140"/>
      <c r="AH346" s="12"/>
      <c r="AI346" s="7"/>
      <c r="AJ346" s="140"/>
      <c r="AK346" s="12"/>
      <c r="AL346" s="7"/>
      <c r="AM346" s="6"/>
      <c r="AN346" s="12"/>
      <c r="AO346" s="7"/>
      <c r="AP346" s="6"/>
      <c r="CS346" s="29"/>
      <c r="CU346"/>
      <c r="CV346" s="194"/>
      <c r="CW346"/>
      <c r="CX346"/>
      <c r="CY346" s="194"/>
      <c r="CZ346"/>
      <c r="DA346"/>
      <c r="DB346" s="194"/>
      <c r="DC346"/>
      <c r="DD346"/>
      <c r="DE346" s="194"/>
      <c r="DF346"/>
      <c r="DG346"/>
      <c r="DH346" s="194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 s="187"/>
      <c r="ED346"/>
      <c r="EE346"/>
      <c r="EF346"/>
    </row>
    <row r="347" spans="1:408">
      <c r="A347" s="23"/>
      <c r="B347" s="24"/>
      <c r="D347" s="40"/>
      <c r="E347" s="5"/>
      <c r="I347" s="57"/>
      <c r="M347" s="11"/>
      <c r="N347" s="21"/>
      <c r="Q347" s="21"/>
      <c r="T347" s="21"/>
      <c r="V347" s="10"/>
      <c r="W347" s="21"/>
      <c r="X347" s="148"/>
      <c r="Y347" s="10"/>
      <c r="Z347" s="7"/>
      <c r="AA347" s="148"/>
      <c r="AB347" s="10"/>
      <c r="AC347" s="7"/>
      <c r="AD347" s="6"/>
      <c r="AE347" s="12"/>
      <c r="AF347" s="7"/>
      <c r="AG347" s="6"/>
      <c r="CS347" s="8"/>
      <c r="CU347"/>
      <c r="CV347" s="187"/>
      <c r="CW347"/>
      <c r="CX347"/>
      <c r="CY347" s="187"/>
      <c r="CZ347"/>
      <c r="DA347"/>
      <c r="DB347" s="187"/>
      <c r="DC347"/>
      <c r="DD347"/>
      <c r="DE347" s="187"/>
      <c r="DF347"/>
      <c r="DG347"/>
      <c r="DH347" s="187"/>
      <c r="DI347"/>
      <c r="DJ347"/>
      <c r="DK347" s="187"/>
      <c r="DL347"/>
      <c r="DM347"/>
      <c r="DN347" s="187"/>
      <c r="DO347"/>
      <c r="DP347"/>
      <c r="DQ347" s="187"/>
      <c r="DR347"/>
      <c r="DS347"/>
      <c r="DT347" s="187"/>
      <c r="DW347" s="8"/>
      <c r="DZ347" s="8"/>
      <c r="EC347" s="8"/>
      <c r="EF347" s="8"/>
      <c r="EI347" s="8"/>
      <c r="EL347" s="8"/>
      <c r="EO347" s="8"/>
      <c r="ER347" s="8"/>
      <c r="EU347" s="8"/>
      <c r="EX347" s="8"/>
      <c r="FA347" s="8"/>
      <c r="FD347" s="8"/>
      <c r="FG347" s="8"/>
      <c r="FJ347" s="8"/>
      <c r="FM347" s="8"/>
      <c r="FP347" s="8"/>
    </row>
    <row r="348" spans="1:408">
      <c r="A348" s="23"/>
      <c r="B348" s="24"/>
      <c r="D348" s="40"/>
      <c r="E348" s="5"/>
      <c r="I348" s="57"/>
      <c r="M348" s="11"/>
      <c r="N348" s="21"/>
      <c r="Q348" s="21"/>
      <c r="T348" s="21"/>
      <c r="V348" s="10"/>
      <c r="W348" s="21"/>
      <c r="X348" s="148"/>
      <c r="Y348" s="10"/>
      <c r="Z348" s="7"/>
      <c r="AA348" s="148"/>
      <c r="AB348" s="10"/>
      <c r="AC348" s="7"/>
      <c r="AD348" s="6"/>
      <c r="AE348" s="12"/>
      <c r="AF348" s="7"/>
      <c r="AG348" s="6"/>
      <c r="CS348" s="8"/>
      <c r="CU348"/>
      <c r="CV348" s="187"/>
      <c r="CW348"/>
      <c r="CX348"/>
      <c r="CY348" s="187"/>
      <c r="CZ348"/>
      <c r="DA348"/>
      <c r="DB348" s="187"/>
      <c r="DC348"/>
      <c r="DD348"/>
      <c r="DE348" s="187"/>
      <c r="DF348"/>
      <c r="DG348"/>
      <c r="DH348" s="187"/>
      <c r="DI348"/>
      <c r="DJ348"/>
      <c r="DK348" s="187"/>
      <c r="DL348"/>
      <c r="DM348"/>
      <c r="DN348" s="187"/>
      <c r="DO348"/>
      <c r="DP348"/>
      <c r="DQ348" s="187"/>
      <c r="DR348"/>
      <c r="DS348"/>
      <c r="DT348" s="187"/>
      <c r="DW348" s="8"/>
      <c r="DZ348" s="8"/>
      <c r="EC348" s="8"/>
      <c r="EF348" s="8"/>
      <c r="EI348" s="8"/>
      <c r="EL348" s="8"/>
      <c r="EO348" s="8"/>
      <c r="ER348" s="8"/>
      <c r="EU348" s="8"/>
      <c r="EX348" s="8"/>
      <c r="FA348" s="8"/>
      <c r="FD348" s="8"/>
      <c r="FG348" s="8"/>
      <c r="FJ348" s="8"/>
      <c r="FM348" s="8"/>
      <c r="FP348" s="8"/>
    </row>
    <row r="349" spans="1:408">
      <c r="A349" s="23"/>
      <c r="B349" s="24"/>
      <c r="D349" s="40"/>
      <c r="E349" s="5"/>
      <c r="I349" s="57"/>
      <c r="M349" s="11"/>
      <c r="N349" s="21"/>
      <c r="P349" s="11"/>
      <c r="Q349" s="21"/>
      <c r="S349" s="21"/>
      <c r="T349" s="21"/>
      <c r="V349" s="10"/>
      <c r="W349" s="21"/>
      <c r="X349" s="148"/>
      <c r="Y349" s="10"/>
      <c r="Z349" s="7"/>
      <c r="AA349" s="148"/>
      <c r="AB349" s="10"/>
      <c r="AC349" s="7"/>
      <c r="AD349" s="6"/>
      <c r="AE349" s="12"/>
      <c r="AF349" s="7"/>
      <c r="AG349" s="6"/>
      <c r="CS349" s="29"/>
      <c r="CU349"/>
      <c r="CV349" s="194"/>
      <c r="CW349"/>
      <c r="CX349"/>
      <c r="CY349" s="194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EC349" s="29"/>
    </row>
    <row r="350" spans="1:408">
      <c r="A350" s="23"/>
      <c r="B350" s="24"/>
      <c r="D350" s="40"/>
      <c r="E350" s="5"/>
      <c r="I350" s="57"/>
      <c r="M350" s="11"/>
      <c r="N350" s="21"/>
      <c r="P350" s="11"/>
      <c r="Q350" s="21"/>
      <c r="S350" s="11"/>
      <c r="T350" s="21"/>
      <c r="V350" s="11"/>
      <c r="W350" s="21"/>
      <c r="X350" s="148"/>
      <c r="Y350" s="10"/>
      <c r="Z350" s="7"/>
      <c r="AA350" s="148"/>
      <c r="AB350" s="10"/>
      <c r="AC350" s="7"/>
      <c r="AD350" s="6"/>
      <c r="AE350" s="12"/>
      <c r="AF350" s="7"/>
      <c r="AG350" s="6"/>
      <c r="BC350" s="8"/>
      <c r="CS350" s="29"/>
      <c r="CU350"/>
      <c r="CV350" s="187"/>
      <c r="CW350"/>
      <c r="CX350"/>
      <c r="CY350" s="187"/>
      <c r="CZ350"/>
      <c r="DA350"/>
      <c r="DB350" s="187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</row>
    <row r="351" spans="1:408">
      <c r="A351" s="23"/>
      <c r="B351" s="24"/>
      <c r="D351" s="40"/>
      <c r="E351" s="5"/>
      <c r="I351" s="57"/>
      <c r="M351" s="11"/>
      <c r="N351" s="21"/>
      <c r="P351" s="11"/>
      <c r="Q351" s="21"/>
      <c r="S351" s="11"/>
      <c r="T351" s="21"/>
      <c r="V351" s="21"/>
      <c r="W351" s="21"/>
      <c r="X351" s="148"/>
      <c r="Y351" s="11"/>
      <c r="Z351" s="21"/>
      <c r="AA351" s="148"/>
      <c r="AB351" s="21"/>
      <c r="AC351" s="21"/>
      <c r="AD351" s="129"/>
      <c r="AE351" s="12"/>
      <c r="AF351" s="7"/>
      <c r="AG351" s="6"/>
      <c r="BC351" s="8"/>
      <c r="CS351" s="29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</row>
    <row r="352" spans="1:408">
      <c r="A352" s="23"/>
      <c r="B352" s="24"/>
      <c r="D352" s="40"/>
      <c r="E352" s="5"/>
      <c r="I352" s="57"/>
      <c r="M352" s="11"/>
      <c r="N352" s="21"/>
      <c r="P352" s="11"/>
      <c r="Q352" s="21"/>
      <c r="S352" s="11"/>
      <c r="T352" s="21"/>
      <c r="V352" s="11"/>
      <c r="W352" s="21"/>
      <c r="X352" s="148"/>
      <c r="Y352" s="11"/>
      <c r="Z352" s="21"/>
      <c r="AA352" s="148"/>
      <c r="AB352" s="11"/>
      <c r="AC352" s="21"/>
      <c r="AD352" s="129"/>
      <c r="AE352" s="13"/>
      <c r="AF352" s="21"/>
      <c r="AG352" s="129"/>
      <c r="AH352" s="13"/>
      <c r="AI352" s="21"/>
      <c r="AJ352" s="129"/>
      <c r="AK352" s="13"/>
      <c r="AL352" s="21"/>
      <c r="AM352" s="129"/>
      <c r="AN352" s="12"/>
      <c r="AO352" s="7"/>
      <c r="AP352" s="6"/>
      <c r="BC352" s="8"/>
      <c r="CS352" s="29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</row>
    <row r="353" spans="1:408" s="28" customFormat="1">
      <c r="A353" s="23"/>
      <c r="B353" s="24"/>
      <c r="C353" s="15"/>
      <c r="D353" s="40"/>
      <c r="E353" s="5"/>
      <c r="F353" s="33"/>
      <c r="G353" s="144"/>
      <c r="H353" s="138"/>
      <c r="I353" s="57"/>
      <c r="J353" s="139"/>
      <c r="K353" s="130"/>
      <c r="L353" s="158"/>
      <c r="M353" s="11"/>
      <c r="N353" s="21"/>
      <c r="O353" s="148"/>
      <c r="P353" s="11"/>
      <c r="Q353" s="21"/>
      <c r="R353" s="148"/>
      <c r="S353" s="11"/>
      <c r="T353" s="21"/>
      <c r="U353" s="148"/>
      <c r="V353" s="11"/>
      <c r="W353" s="21"/>
      <c r="X353" s="148"/>
      <c r="Y353" s="11"/>
      <c r="Z353" s="21"/>
      <c r="AA353" s="148"/>
      <c r="AB353" s="11"/>
      <c r="AC353" s="21"/>
      <c r="AD353" s="129"/>
      <c r="AE353" s="13"/>
      <c r="AF353" s="21"/>
      <c r="AG353" s="129"/>
      <c r="AH353" s="13"/>
      <c r="AI353" s="21"/>
      <c r="AJ353" s="129"/>
      <c r="AK353" s="13"/>
      <c r="AL353" s="21"/>
      <c r="AM353" s="129"/>
      <c r="AN353" s="12"/>
      <c r="AO353" s="7"/>
      <c r="AP353" s="6"/>
      <c r="AQ353" s="29"/>
      <c r="AR353" s="1"/>
      <c r="AS353" s="1"/>
      <c r="AT353" s="29"/>
      <c r="AU353" s="1"/>
      <c r="AV353" s="1"/>
      <c r="AW353" s="29"/>
      <c r="AX353" s="1"/>
      <c r="AY353" s="1"/>
      <c r="AZ353" s="29"/>
      <c r="BA353" s="1"/>
      <c r="BB353" s="1"/>
      <c r="BC353" s="29"/>
      <c r="BD353" s="1"/>
      <c r="BE353" s="1"/>
      <c r="BF353" s="29"/>
      <c r="BG353" s="1"/>
      <c r="BH353" s="1"/>
      <c r="BI353" s="29"/>
      <c r="BJ353" s="1"/>
      <c r="BK353" s="1"/>
      <c r="BL353" s="29"/>
      <c r="BM353" s="1"/>
      <c r="BN353" s="1"/>
      <c r="BO353" s="29"/>
      <c r="BP353" s="1"/>
      <c r="BQ353" s="1"/>
      <c r="BR353" s="29"/>
      <c r="BS353" s="1"/>
      <c r="BT353" s="1"/>
      <c r="BU353" s="29"/>
      <c r="BV353" s="1"/>
      <c r="BW353" s="1"/>
      <c r="BX353" s="29"/>
      <c r="BY353" s="1"/>
      <c r="BZ353" s="1"/>
      <c r="CA353" s="29"/>
      <c r="CB353" s="1"/>
      <c r="CC353" s="1"/>
      <c r="CD353" s="29"/>
      <c r="CE353" s="1"/>
      <c r="CF353" s="1"/>
      <c r="CG353" s="29"/>
      <c r="CH353" s="1"/>
      <c r="CI353" s="1"/>
      <c r="CJ353" s="29"/>
      <c r="CK353" s="1"/>
      <c r="CL353" s="1"/>
      <c r="CM353" s="29"/>
      <c r="CN353" s="1"/>
      <c r="CO353" s="1"/>
      <c r="CP353" s="29"/>
      <c r="CQ353" s="1"/>
      <c r="CR353" s="1"/>
      <c r="CS353" s="29"/>
      <c r="CT353" s="1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</row>
    <row r="354" spans="1:408">
      <c r="A354" s="23"/>
      <c r="B354" s="24"/>
      <c r="D354" s="40"/>
      <c r="E354" s="5"/>
      <c r="F354" s="508"/>
      <c r="I354" s="57"/>
      <c r="N354" s="128"/>
      <c r="Q354" s="128"/>
      <c r="S354" s="21"/>
      <c r="T354" s="128"/>
      <c r="V354" s="21"/>
      <c r="W354" s="128"/>
      <c r="X354" s="148"/>
      <c r="Y354" s="21"/>
      <c r="Z354" s="128"/>
      <c r="AA354" s="148"/>
      <c r="AB354" s="21"/>
      <c r="AC354" s="128"/>
      <c r="AD354" s="129"/>
      <c r="BC354" s="8"/>
      <c r="BL354" s="8"/>
      <c r="CS354" s="29"/>
      <c r="CU354"/>
      <c r="CV354" s="187"/>
      <c r="CW354"/>
      <c r="CX354"/>
      <c r="CY354" s="187"/>
      <c r="CZ354"/>
      <c r="DA354"/>
      <c r="DB354" s="187"/>
      <c r="DC354"/>
      <c r="DD354"/>
      <c r="DE354" s="187"/>
      <c r="DF354"/>
      <c r="DG354"/>
      <c r="DH354" s="187"/>
      <c r="DI354"/>
      <c r="DJ354"/>
      <c r="DK354" s="187"/>
      <c r="DL354"/>
      <c r="DM354"/>
      <c r="DN354" s="187"/>
      <c r="DO354"/>
      <c r="DP354"/>
      <c r="DQ354" s="187"/>
      <c r="DR354"/>
      <c r="DS354"/>
      <c r="DT354" s="187"/>
      <c r="DW354" s="8"/>
      <c r="DZ354" s="8"/>
      <c r="EC354" s="8"/>
      <c r="EF354" s="8"/>
      <c r="EI354" s="8"/>
      <c r="EL354" s="8"/>
      <c r="FP354" s="8"/>
      <c r="FS354" s="8"/>
    </row>
    <row r="355" spans="1:408">
      <c r="A355" s="23"/>
      <c r="B355" s="24"/>
      <c r="D355" s="40"/>
      <c r="E355" s="5"/>
      <c r="F355" s="508"/>
      <c r="I355" s="57"/>
      <c r="N355" s="128"/>
      <c r="Q355" s="128"/>
      <c r="S355" s="64"/>
      <c r="T355" s="7"/>
      <c r="V355" s="11"/>
      <c r="W355" s="7"/>
      <c r="X355" s="148"/>
      <c r="AW355" s="8"/>
      <c r="BC355" s="8"/>
      <c r="BL355" s="8"/>
      <c r="CS355" s="8"/>
      <c r="CU355"/>
      <c r="CV355" s="187"/>
      <c r="CW355"/>
      <c r="CX355"/>
      <c r="CY355" s="187"/>
      <c r="CZ355"/>
      <c r="DA355"/>
      <c r="DB355" s="187"/>
      <c r="DC355"/>
      <c r="DD355"/>
      <c r="DE355" s="187"/>
      <c r="DF355"/>
      <c r="DG355"/>
      <c r="DH355" s="187"/>
      <c r="DI355"/>
      <c r="DJ355"/>
      <c r="DK355" s="187"/>
      <c r="DL355"/>
      <c r="DM355"/>
      <c r="DN355" s="187"/>
      <c r="DO355"/>
      <c r="DP355"/>
      <c r="DQ355" s="187"/>
      <c r="DR355"/>
      <c r="DS355"/>
      <c r="DT355" s="187"/>
      <c r="DW355" s="8"/>
      <c r="DZ355" s="8"/>
      <c r="EC355" s="8"/>
      <c r="EF355" s="8"/>
      <c r="EI355" s="8"/>
      <c r="EL355" s="8"/>
      <c r="FP355" s="8"/>
      <c r="FS355" s="8"/>
    </row>
    <row r="356" spans="1:408">
      <c r="A356" s="23"/>
      <c r="B356" s="24"/>
      <c r="E356" s="5"/>
      <c r="I356" s="57"/>
      <c r="N356" s="128"/>
      <c r="Q356" s="128"/>
      <c r="S356" s="21"/>
      <c r="T356" s="128"/>
      <c r="V356" s="21"/>
      <c r="W356" s="128"/>
      <c r="X356" s="148"/>
      <c r="Y356" s="21"/>
      <c r="Z356" s="130"/>
      <c r="AA356" s="148"/>
      <c r="AB356" s="64"/>
      <c r="AC356" s="10"/>
      <c r="AD356" s="129"/>
      <c r="AE356" s="13"/>
      <c r="AF356" s="21"/>
      <c r="AG356" s="129"/>
      <c r="AH356" s="13"/>
      <c r="AI356" s="21"/>
      <c r="AJ356" s="140"/>
      <c r="AK356" s="13"/>
      <c r="AL356" s="21"/>
      <c r="AM356" s="140"/>
      <c r="AN356" s="13"/>
      <c r="AO356" s="21"/>
      <c r="AP356" s="140"/>
      <c r="AW356" s="8"/>
      <c r="BC356" s="8"/>
      <c r="BL356" s="8"/>
      <c r="CS356" s="8"/>
      <c r="CU356"/>
      <c r="CV356" s="187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</row>
    <row r="357" spans="1:408">
      <c r="A357" s="23"/>
      <c r="B357" s="27"/>
      <c r="D357" s="41"/>
      <c r="E357" s="25"/>
      <c r="F357" s="508"/>
      <c r="H357" s="144"/>
      <c r="I357" s="99"/>
      <c r="J357" s="145"/>
      <c r="K357" s="128"/>
      <c r="N357" s="128"/>
      <c r="Q357" s="128"/>
      <c r="S357" s="21"/>
      <c r="T357" s="128"/>
      <c r="V357" s="21"/>
      <c r="W357" s="128"/>
      <c r="X357" s="148"/>
      <c r="Y357" s="21"/>
      <c r="Z357" s="128"/>
      <c r="AA357" s="148"/>
      <c r="AB357" s="21"/>
      <c r="AC357" s="128"/>
      <c r="AD357" s="129"/>
      <c r="AE357" s="14"/>
      <c r="AF357" s="128"/>
      <c r="AG357" s="129"/>
      <c r="AH357" s="14"/>
      <c r="AI357" s="128"/>
      <c r="AJ357" s="129"/>
      <c r="AK357" s="14"/>
      <c r="AL357" s="128"/>
      <c r="AM357" s="129"/>
      <c r="AN357" s="14"/>
      <c r="AO357" s="128"/>
      <c r="AP357" s="129"/>
      <c r="AQ357" s="14"/>
      <c r="AR357" s="128"/>
      <c r="AS357" s="129"/>
      <c r="AT357" s="14"/>
      <c r="AU357" s="128"/>
      <c r="AV357" s="129"/>
      <c r="AW357" s="14"/>
      <c r="AX357" s="128"/>
      <c r="AY357" s="129"/>
      <c r="AZ357" s="14"/>
      <c r="BA357" s="128"/>
      <c r="BB357" s="129"/>
      <c r="BC357" s="14"/>
      <c r="BD357" s="128"/>
      <c r="BE357" s="129"/>
      <c r="BF357" s="45"/>
      <c r="BG357" s="128"/>
      <c r="BH357" s="129"/>
      <c r="BI357" s="45"/>
      <c r="BJ357" s="128"/>
      <c r="BK357" s="129"/>
      <c r="BL357" s="45"/>
      <c r="BM357" s="128"/>
      <c r="BN357" s="129"/>
      <c r="BO357" s="14"/>
      <c r="BP357" s="128"/>
      <c r="BQ357" s="129"/>
      <c r="BR357" s="14"/>
      <c r="BS357" s="128"/>
      <c r="BT357" s="129"/>
      <c r="BU357" s="14"/>
      <c r="BV357" s="128"/>
      <c r="BW357" s="129"/>
      <c r="BX357" s="14"/>
      <c r="BY357" s="128"/>
      <c r="BZ357" s="129"/>
      <c r="CA357" s="14"/>
      <c r="CB357" s="21"/>
      <c r="CC357" s="129"/>
      <c r="CD357" s="14"/>
      <c r="CE357" s="21"/>
      <c r="CF357" s="129"/>
      <c r="CG357" s="12"/>
      <c r="CH357" s="21"/>
      <c r="CI357" s="129"/>
      <c r="CK357" s="8"/>
      <c r="CL357" s="147"/>
      <c r="CN357" s="8"/>
      <c r="CO357" s="8"/>
      <c r="CQ357" s="8"/>
      <c r="CR357" s="8"/>
      <c r="CS357" s="29"/>
      <c r="CT357" s="8"/>
      <c r="CU357" s="8"/>
      <c r="CV357" s="29"/>
      <c r="CW357" s="8"/>
      <c r="CX357" s="8"/>
      <c r="CY357" s="29"/>
      <c r="CZ357" s="8"/>
      <c r="DA357" s="8"/>
      <c r="DB357" s="29"/>
      <c r="DC357" s="8"/>
      <c r="DD357"/>
      <c r="DE357" s="194"/>
      <c r="DF357"/>
      <c r="DG357"/>
      <c r="DH357" s="194"/>
      <c r="DI357"/>
      <c r="DJ357"/>
      <c r="DK357" s="194"/>
      <c r="DL357"/>
      <c r="DM357"/>
      <c r="DN357" s="194"/>
      <c r="DO357"/>
      <c r="DP357"/>
      <c r="DQ357" s="194"/>
      <c r="DR357"/>
      <c r="DS357"/>
      <c r="DT357" s="194"/>
      <c r="DU357" s="8"/>
      <c r="DV357" s="8"/>
      <c r="DW357" s="29"/>
      <c r="DX357" s="8"/>
      <c r="DY357" s="8"/>
      <c r="DZ357" s="29"/>
      <c r="EA357" s="8"/>
      <c r="EB357" s="8"/>
      <c r="EC357" s="29"/>
      <c r="ED357" s="8"/>
      <c r="EE357" s="8"/>
      <c r="EF357" s="29"/>
      <c r="EG357" s="8"/>
      <c r="EH357" s="8"/>
      <c r="EI357" s="29"/>
      <c r="EJ357" s="8"/>
      <c r="EK357" s="8"/>
      <c r="EL357" s="29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P357" s="29"/>
      <c r="FS357" s="29"/>
    </row>
    <row r="358" spans="1:408">
      <c r="A358" s="23"/>
      <c r="B358" s="24"/>
      <c r="E358" s="5"/>
      <c r="I358" s="57"/>
      <c r="N358" s="128"/>
      <c r="P358" s="84"/>
      <c r="Q358" s="134"/>
      <c r="R358" s="577"/>
      <c r="S358" s="21"/>
      <c r="T358" s="130"/>
      <c r="V358" s="64"/>
      <c r="W358" s="10"/>
      <c r="X358" s="148"/>
      <c r="Y358" s="11"/>
      <c r="Z358" s="21"/>
      <c r="AA358" s="148"/>
      <c r="AB358" s="11"/>
      <c r="AC358" s="21"/>
      <c r="AD358" s="148"/>
      <c r="AE358" s="13"/>
      <c r="AF358" s="21"/>
      <c r="AG358" s="140"/>
      <c r="AH358" s="13"/>
      <c r="AI358" s="21"/>
      <c r="AJ358" s="140"/>
      <c r="AK358" s="13"/>
      <c r="AL358" s="21"/>
      <c r="AM358" s="140"/>
      <c r="AN358" s="13"/>
      <c r="AO358" s="21"/>
      <c r="AP358" s="140"/>
      <c r="CS358" s="29"/>
      <c r="CU358"/>
      <c r="CV358" s="194"/>
      <c r="CW358"/>
      <c r="CX358"/>
      <c r="CY358" s="194"/>
      <c r="CZ358"/>
      <c r="DA358"/>
      <c r="DB358" s="194"/>
      <c r="DC358"/>
      <c r="DD358"/>
      <c r="DE358" s="194"/>
      <c r="DF358"/>
      <c r="DG358"/>
      <c r="DH358" s="194"/>
      <c r="DI358"/>
      <c r="DJ358"/>
      <c r="DK358" s="194"/>
      <c r="DL358"/>
      <c r="DM358"/>
      <c r="DN358" s="194"/>
      <c r="DO358"/>
      <c r="DP358"/>
      <c r="DQ358" s="194"/>
      <c r="DR358"/>
      <c r="DS358"/>
      <c r="DT358" s="194"/>
      <c r="DW358" s="29"/>
      <c r="DZ358" s="29"/>
      <c r="EC358" s="29"/>
      <c r="EF358" s="29"/>
      <c r="EI358" s="29"/>
      <c r="EL358" s="29"/>
      <c r="FP358" s="29"/>
      <c r="FS358" s="29"/>
    </row>
    <row r="359" spans="1:408">
      <c r="A359" s="23"/>
      <c r="B359" s="24"/>
      <c r="E359" s="5"/>
      <c r="I359" s="57"/>
      <c r="N359" s="128"/>
      <c r="Q359" s="128"/>
      <c r="S359" s="21"/>
      <c r="T359" s="128"/>
      <c r="V359" s="21"/>
      <c r="W359" s="128"/>
      <c r="X359" s="148"/>
      <c r="Y359" s="21"/>
      <c r="Z359" s="128"/>
      <c r="AA359" s="148"/>
      <c r="AB359" s="21"/>
      <c r="AC359" s="128"/>
      <c r="AD359" s="129"/>
      <c r="AE359" s="14"/>
      <c r="AF359" s="128"/>
      <c r="AG359" s="129"/>
      <c r="AH359" s="14"/>
      <c r="AI359" s="128"/>
      <c r="AJ359" s="129"/>
      <c r="AK359" s="13"/>
      <c r="AL359" s="21"/>
      <c r="AM359" s="140"/>
      <c r="AN359" s="13"/>
      <c r="AO359" s="21"/>
      <c r="AP359" s="140"/>
      <c r="AW359" s="8"/>
      <c r="CS359" s="8"/>
      <c r="CU359"/>
      <c r="CV359" s="187"/>
      <c r="CW359"/>
      <c r="CX359"/>
      <c r="CY359" s="187"/>
      <c r="CZ359"/>
      <c r="DA359"/>
      <c r="DB359" s="187"/>
      <c r="DC359"/>
      <c r="DD359"/>
      <c r="DE359" s="187"/>
      <c r="DF359"/>
      <c r="DG359"/>
      <c r="DH359" s="187"/>
      <c r="DI359"/>
      <c r="DJ359"/>
      <c r="DK359" s="187"/>
      <c r="DL359"/>
      <c r="DM359"/>
      <c r="DN359" s="187"/>
      <c r="DO359"/>
      <c r="DP359"/>
      <c r="DQ359" s="187"/>
      <c r="DR359"/>
      <c r="DS359"/>
      <c r="DT359" s="187"/>
      <c r="DW359" s="8"/>
      <c r="DZ359" s="8"/>
      <c r="EC359" s="8"/>
      <c r="EF359" s="8"/>
      <c r="EI359" s="8"/>
      <c r="EL359" s="8"/>
    </row>
    <row r="360" spans="1:408">
      <c r="A360" s="28"/>
      <c r="B360" s="27"/>
      <c r="D360" s="43"/>
      <c r="E360" s="25"/>
      <c r="H360" s="144"/>
      <c r="I360" s="58"/>
      <c r="J360" s="145"/>
      <c r="K360" s="128"/>
      <c r="N360" s="128"/>
      <c r="Q360" s="128"/>
      <c r="S360" s="21"/>
      <c r="T360" s="128"/>
      <c r="V360" s="21"/>
      <c r="W360" s="128"/>
      <c r="X360" s="148"/>
      <c r="Y360" s="21"/>
      <c r="Z360" s="128"/>
      <c r="AA360" s="148"/>
      <c r="AB360" s="21"/>
      <c r="AC360" s="128"/>
      <c r="AD360" s="129"/>
      <c r="AE360" s="13"/>
      <c r="AF360" s="21"/>
      <c r="AG360" s="129"/>
      <c r="AH360" s="13"/>
      <c r="AI360" s="21"/>
      <c r="AJ360" s="129"/>
      <c r="AK360" s="13"/>
      <c r="AL360" s="21"/>
      <c r="AM360" s="129"/>
      <c r="AN360" s="13"/>
      <c r="AO360" s="21"/>
      <c r="AP360" s="129"/>
      <c r="AR360" s="8"/>
      <c r="AS360" s="8"/>
      <c r="AU360" s="8"/>
      <c r="AV360" s="8"/>
      <c r="AW360" s="8"/>
      <c r="AX360" s="8"/>
      <c r="AY360" s="8"/>
      <c r="BA360" s="8"/>
      <c r="BB360" s="8"/>
      <c r="BD360" s="8"/>
      <c r="BE360" s="8"/>
      <c r="BG360" s="8"/>
      <c r="BH360" s="8"/>
      <c r="BJ360" s="8"/>
      <c r="BK360" s="8"/>
      <c r="BM360" s="8"/>
      <c r="BN360" s="8"/>
      <c r="BP360" s="8"/>
      <c r="BQ360" s="8"/>
      <c r="BS360" s="8"/>
      <c r="BT360" s="8"/>
      <c r="BV360" s="8"/>
      <c r="BW360" s="8"/>
      <c r="BY360" s="8"/>
      <c r="BZ360" s="8"/>
      <c r="CB360" s="8"/>
      <c r="CC360" s="8"/>
      <c r="CE360" s="8"/>
      <c r="CF360" s="8"/>
      <c r="CH360" s="8"/>
      <c r="CI360" s="8"/>
      <c r="CK360" s="8"/>
      <c r="CL360" s="8"/>
      <c r="CN360" s="8"/>
      <c r="CO360" s="8"/>
      <c r="CQ360" s="8"/>
      <c r="CR360" s="8"/>
      <c r="CS360" s="8"/>
      <c r="CT360" s="8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NF360" s="103"/>
      <c r="NG360" s="103"/>
      <c r="NH360" s="103"/>
      <c r="NI360" s="103"/>
      <c r="NJ360" s="103"/>
      <c r="NK360" s="103"/>
      <c r="NL360" s="103"/>
      <c r="NM360" s="103"/>
      <c r="NN360" s="103"/>
      <c r="NO360" s="103"/>
      <c r="NP360" s="103"/>
      <c r="NQ360" s="103"/>
      <c r="NR360" s="103"/>
      <c r="NS360" s="103"/>
      <c r="NT360" s="103"/>
      <c r="NU360" s="103"/>
      <c r="NV360" s="103"/>
      <c r="NW360" s="103"/>
      <c r="NX360" s="103"/>
      <c r="NY360" s="103"/>
      <c r="NZ360" s="103"/>
      <c r="OA360" s="10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103"/>
      <c r="OM360" s="103"/>
      <c r="ON360" s="103"/>
      <c r="OO360" s="103"/>
      <c r="OP360" s="103"/>
      <c r="OQ360" s="103"/>
      <c r="OR360" s="103"/>
    </row>
    <row r="361" spans="1:408">
      <c r="A361" s="28"/>
      <c r="B361" s="27"/>
      <c r="D361" s="43"/>
      <c r="E361" s="25"/>
      <c r="H361" s="144"/>
      <c r="I361" s="58"/>
      <c r="J361" s="145"/>
      <c r="K361" s="128"/>
      <c r="N361" s="128"/>
      <c r="Q361" s="128"/>
      <c r="S361" s="21"/>
      <c r="T361" s="128"/>
      <c r="V361" s="21"/>
      <c r="W361" s="128"/>
      <c r="X361" s="148"/>
      <c r="Y361" s="21"/>
      <c r="Z361" s="128"/>
      <c r="AA361" s="148"/>
      <c r="AB361" s="21"/>
      <c r="AC361" s="128"/>
      <c r="AD361" s="129"/>
      <c r="AE361" s="14"/>
      <c r="AF361" s="128"/>
      <c r="AG361" s="129"/>
      <c r="AH361" s="14"/>
      <c r="AI361" s="128"/>
      <c r="AJ361" s="129"/>
      <c r="AK361" s="14"/>
      <c r="AL361" s="128"/>
      <c r="AM361" s="129"/>
      <c r="AN361" s="13"/>
      <c r="AO361" s="21"/>
      <c r="AP361" s="129"/>
      <c r="AR361" s="8"/>
      <c r="AS361" s="8"/>
      <c r="AU361" s="8"/>
      <c r="AV361" s="8"/>
      <c r="AW361" s="8"/>
      <c r="AX361" s="8"/>
      <c r="AY361" s="8"/>
      <c r="BA361" s="8"/>
      <c r="BB361" s="8"/>
      <c r="BD361" s="8"/>
      <c r="BE361" s="8"/>
      <c r="BG361" s="8"/>
      <c r="BH361" s="8"/>
      <c r="BJ361" s="8"/>
      <c r="BK361" s="8"/>
      <c r="BM361" s="8"/>
      <c r="BN361" s="8"/>
      <c r="BP361" s="8"/>
      <c r="BQ361" s="8"/>
      <c r="BS361" s="8"/>
      <c r="BT361" s="8"/>
      <c r="BV361" s="8"/>
      <c r="BW361" s="8"/>
      <c r="BY361" s="8"/>
      <c r="BZ361" s="8"/>
      <c r="CB361" s="8"/>
      <c r="CC361" s="8"/>
      <c r="CE361" s="8"/>
      <c r="CF361" s="8"/>
      <c r="CH361" s="8"/>
      <c r="CI361" s="8"/>
      <c r="CK361" s="8"/>
      <c r="CL361" s="8"/>
      <c r="CN361" s="8"/>
      <c r="CO361" s="8"/>
      <c r="CQ361" s="8"/>
      <c r="CR361" s="8"/>
      <c r="CS361" s="8"/>
      <c r="CT361" s="8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NF361" s="103"/>
      <c r="NG361" s="103"/>
      <c r="NH361" s="103"/>
      <c r="NI361" s="103"/>
      <c r="NJ361" s="103"/>
      <c r="NK361" s="103"/>
      <c r="NL361" s="103"/>
      <c r="NM361" s="103"/>
      <c r="NN361" s="103"/>
      <c r="NO361" s="103"/>
      <c r="NP361" s="103"/>
      <c r="NQ361" s="103"/>
      <c r="NR361" s="103"/>
      <c r="NS361" s="103"/>
      <c r="NT361" s="103"/>
      <c r="NU361" s="103"/>
      <c r="NV361" s="103"/>
      <c r="NW361" s="103"/>
      <c r="NX361" s="103"/>
      <c r="NY361" s="103"/>
      <c r="NZ361" s="103"/>
      <c r="OA361" s="103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103"/>
      <c r="OM361" s="103"/>
      <c r="ON361" s="103"/>
      <c r="OO361" s="103"/>
      <c r="OP361" s="103"/>
      <c r="OQ361" s="103"/>
      <c r="OR361" s="103"/>
    </row>
    <row r="362" spans="1:408">
      <c r="A362" s="23"/>
      <c r="B362" s="24"/>
      <c r="D362" s="40"/>
      <c r="E362" s="5"/>
      <c r="F362" s="508"/>
      <c r="I362" s="57"/>
      <c r="N362" s="128"/>
      <c r="Q362" s="128"/>
      <c r="S362" s="21"/>
      <c r="T362" s="128"/>
      <c r="V362" s="21"/>
      <c r="W362" s="128"/>
      <c r="X362" s="148"/>
      <c r="Y362" s="21"/>
      <c r="Z362" s="128"/>
      <c r="AA362" s="148"/>
      <c r="AB362" s="21"/>
      <c r="AC362" s="128"/>
      <c r="AD362" s="129"/>
      <c r="AE362" s="14"/>
      <c r="AF362" s="128"/>
      <c r="AG362" s="129"/>
      <c r="AH362" s="14"/>
      <c r="AI362" s="128"/>
      <c r="AJ362" s="129"/>
      <c r="AK362" s="14"/>
      <c r="AL362" s="128"/>
      <c r="AM362" s="129"/>
      <c r="AN362" s="14"/>
      <c r="AO362" s="128"/>
      <c r="AP362" s="129"/>
      <c r="AQ362" s="45"/>
      <c r="AR362" s="128"/>
      <c r="AS362" s="129"/>
      <c r="AT362" s="45"/>
      <c r="AU362" s="128"/>
      <c r="AV362" s="129"/>
      <c r="AW362" s="63"/>
      <c r="AX362" s="128"/>
      <c r="AY362" s="131"/>
      <c r="AZ362" s="45"/>
      <c r="BA362" s="128"/>
      <c r="BB362" s="131"/>
      <c r="BC362" s="45"/>
      <c r="BD362" s="128"/>
      <c r="BE362" s="131"/>
      <c r="BF362" s="46"/>
      <c r="BG362" s="21"/>
      <c r="BH362" s="131"/>
      <c r="BK362" s="8"/>
      <c r="CS362" s="8"/>
      <c r="CV362" s="8"/>
      <c r="CY362" s="8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</row>
    <row r="363" spans="1:408" s="103" customFormat="1">
      <c r="A363" s="23"/>
      <c r="B363" s="24"/>
      <c r="C363" s="15"/>
      <c r="D363" s="40"/>
      <c r="E363" s="509"/>
      <c r="F363" s="33"/>
      <c r="G363" s="144"/>
      <c r="H363" s="138"/>
      <c r="I363" s="57"/>
      <c r="J363" s="139"/>
      <c r="K363" s="130"/>
      <c r="L363" s="158"/>
      <c r="M363" s="21"/>
      <c r="N363" s="10"/>
      <c r="O363" s="148"/>
      <c r="P363" s="21"/>
      <c r="Q363" s="128"/>
      <c r="R363" s="148"/>
      <c r="S363" s="21"/>
      <c r="T363" s="128"/>
      <c r="U363" s="148"/>
      <c r="V363" s="21"/>
      <c r="W363" s="128"/>
      <c r="X363" s="148"/>
      <c r="Y363" s="21"/>
      <c r="Z363" s="128"/>
      <c r="AA363" s="148"/>
      <c r="AB363" s="21"/>
      <c r="AC363" s="128"/>
      <c r="AD363" s="129"/>
      <c r="AE363" s="14"/>
      <c r="AF363" s="128"/>
      <c r="AG363" s="129"/>
      <c r="AH363" s="14"/>
      <c r="AI363" s="128"/>
      <c r="AJ363" s="129"/>
      <c r="AK363" s="14"/>
      <c r="AL363" s="128"/>
      <c r="AM363" s="129"/>
      <c r="AN363" s="14"/>
      <c r="AO363" s="128"/>
      <c r="AP363" s="129"/>
      <c r="AQ363" s="12"/>
      <c r="AR363" s="21"/>
      <c r="AS363" s="129"/>
      <c r="AT363" s="12"/>
      <c r="AU363" s="21"/>
      <c r="AV363" s="129"/>
      <c r="AW363" s="12"/>
      <c r="AX363" s="21"/>
      <c r="AY363" s="129"/>
      <c r="AZ363" s="12"/>
      <c r="BA363" s="21"/>
      <c r="BB363" s="129"/>
      <c r="BC363" s="29"/>
      <c r="BD363" s="1"/>
      <c r="BE363" s="1"/>
      <c r="BF363" s="29"/>
      <c r="BG363" s="1"/>
      <c r="BH363" s="1"/>
      <c r="BI363" s="29"/>
      <c r="BJ363" s="1"/>
      <c r="BK363" s="1"/>
      <c r="BL363" s="29"/>
      <c r="BM363" s="1"/>
      <c r="BN363" s="1"/>
      <c r="BO363" s="29"/>
      <c r="BP363" s="1"/>
      <c r="BQ363" s="1"/>
      <c r="BR363" s="29"/>
      <c r="BS363" s="1"/>
      <c r="BT363"/>
      <c r="BU363" s="194"/>
      <c r="BV363"/>
      <c r="BW363"/>
      <c r="BX363" s="194"/>
      <c r="BY363"/>
      <c r="BZ363"/>
      <c r="CA363" s="194"/>
      <c r="CB363"/>
      <c r="CC363"/>
      <c r="CD363" s="194"/>
      <c r="CE363"/>
      <c r="CF363"/>
      <c r="CG363" s="194"/>
      <c r="CH363"/>
      <c r="CI363"/>
      <c r="CJ363" s="194"/>
      <c r="CK363"/>
      <c r="CL363"/>
      <c r="CM363" s="194"/>
      <c r="CN363"/>
      <c r="CO363"/>
      <c r="CP363" s="194"/>
      <c r="CQ363"/>
      <c r="CR363"/>
      <c r="CS363" s="187"/>
      <c r="CT363"/>
      <c r="CU363"/>
      <c r="CV363" s="187"/>
      <c r="CW363"/>
      <c r="CX363"/>
      <c r="CY363" s="187"/>
      <c r="CZ363"/>
      <c r="DA363"/>
      <c r="DB363" s="187"/>
      <c r="DC363"/>
      <c r="DD363"/>
      <c r="DE363" s="187"/>
      <c r="DF363"/>
      <c r="DG363"/>
      <c r="DH363" s="187"/>
      <c r="DI363"/>
      <c r="DJ363"/>
      <c r="DK363" s="187"/>
      <c r="DL363"/>
      <c r="DM363"/>
      <c r="DN363" s="187"/>
      <c r="DO363"/>
      <c r="DP363"/>
      <c r="DQ363" s="187"/>
      <c r="DR363"/>
      <c r="DS363"/>
      <c r="DT363" s="187"/>
      <c r="DU363"/>
      <c r="DV363"/>
      <c r="DW363" s="187"/>
      <c r="DX363"/>
      <c r="DY363"/>
      <c r="DZ363" s="187"/>
      <c r="EA363"/>
      <c r="EB363"/>
      <c r="EC363" s="187"/>
      <c r="ED363"/>
      <c r="EE363"/>
      <c r="EF363" s="187"/>
      <c r="EG363"/>
      <c r="EH363"/>
      <c r="EI363" s="187"/>
      <c r="EJ363"/>
      <c r="EK363"/>
      <c r="EL363" s="187"/>
      <c r="EM363"/>
      <c r="EN363"/>
      <c r="EO363"/>
      <c r="EP363"/>
      <c r="EQ363"/>
      <c r="ER363"/>
      <c r="ES363"/>
      <c r="ET363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</row>
    <row r="364" spans="1:408" s="103" customFormat="1">
      <c r="A364" s="23"/>
      <c r="B364" s="24"/>
      <c r="C364" s="15"/>
      <c r="D364" s="40"/>
      <c r="E364" s="5"/>
      <c r="F364" s="508"/>
      <c r="G364" s="144"/>
      <c r="H364" s="138"/>
      <c r="I364" s="57"/>
      <c r="J364" s="139"/>
      <c r="K364" s="130"/>
      <c r="L364" s="158"/>
      <c r="M364" s="21"/>
      <c r="N364" s="128"/>
      <c r="O364" s="148"/>
      <c r="P364" s="21"/>
      <c r="Q364" s="128"/>
      <c r="R364" s="148"/>
      <c r="S364" s="21"/>
      <c r="T364" s="128"/>
      <c r="U364" s="148"/>
      <c r="V364" s="21"/>
      <c r="W364" s="128"/>
      <c r="X364" s="148"/>
      <c r="Y364" s="21"/>
      <c r="Z364" s="128"/>
      <c r="AA364" s="148"/>
      <c r="AB364" s="21"/>
      <c r="AC364" s="128"/>
      <c r="AD364" s="148"/>
      <c r="AE364" s="21"/>
      <c r="AF364" s="128"/>
      <c r="AG364" s="148"/>
      <c r="AH364" s="21"/>
      <c r="AI364" s="128"/>
      <c r="AJ364" s="129"/>
      <c r="AK364" s="14"/>
      <c r="AL364" s="128"/>
      <c r="AM364" s="129"/>
      <c r="AN364" s="14"/>
      <c r="AO364" s="128"/>
      <c r="AP364" s="129"/>
      <c r="AQ364" s="45"/>
      <c r="AR364" s="128"/>
      <c r="AS364" s="129"/>
      <c r="AT364" s="45"/>
      <c r="AU364" s="128"/>
      <c r="AV364" s="129"/>
      <c r="AW364" s="45"/>
      <c r="AX364" s="128"/>
      <c r="AY364" s="131"/>
      <c r="AZ364" s="45"/>
      <c r="BA364" s="128"/>
      <c r="BB364" s="131"/>
      <c r="BC364" s="45"/>
      <c r="BD364" s="128"/>
      <c r="BE364" s="131"/>
      <c r="BF364" s="46"/>
      <c r="BG364" s="21"/>
      <c r="BH364" s="131"/>
      <c r="BI364" s="29"/>
      <c r="BJ364" s="1"/>
      <c r="BK364" s="8"/>
      <c r="BL364" s="29"/>
      <c r="BM364" s="1"/>
      <c r="BN364" s="1"/>
      <c r="BO364" s="29"/>
      <c r="BP364" s="1"/>
      <c r="BQ364" s="1"/>
      <c r="BR364" s="29"/>
      <c r="BS364" s="1"/>
      <c r="BT364" s="1"/>
      <c r="BU364" s="29"/>
      <c r="BV364" s="1"/>
      <c r="BW364" s="1"/>
      <c r="BX364" s="29"/>
      <c r="BY364" s="1"/>
      <c r="BZ364" s="1"/>
      <c r="CA364" s="29"/>
      <c r="CB364" s="1"/>
      <c r="CC364" s="1"/>
      <c r="CD364" s="29"/>
      <c r="CE364" s="1"/>
      <c r="CF364" s="1"/>
      <c r="CG364" s="29"/>
      <c r="CH364" s="1"/>
      <c r="CI364" s="1"/>
      <c r="CJ364" s="29"/>
      <c r="CK364" s="1"/>
      <c r="CL364" s="1"/>
      <c r="CM364" s="29"/>
      <c r="CN364" s="1"/>
      <c r="CO364" s="1"/>
      <c r="CP364" s="29"/>
      <c r="CQ364" s="1"/>
      <c r="CR364" s="1"/>
      <c r="CS364" s="8"/>
      <c r="CT364" s="1"/>
      <c r="CU364" s="1"/>
      <c r="CV364" s="8"/>
      <c r="CW364" s="1"/>
      <c r="CX364" s="1"/>
      <c r="CY364" s="8"/>
      <c r="CZ364" s="1"/>
      <c r="DA364"/>
      <c r="DB364" s="187"/>
      <c r="DC364"/>
      <c r="DD364"/>
      <c r="DE364" s="187"/>
      <c r="DF364"/>
      <c r="DG364"/>
      <c r="DH364" s="187"/>
      <c r="DI364"/>
      <c r="DJ364"/>
      <c r="DK364" s="187"/>
      <c r="DL364"/>
      <c r="DM364"/>
      <c r="DN364" s="187"/>
      <c r="DO364"/>
      <c r="DP364"/>
      <c r="DQ364" s="187"/>
      <c r="DR364"/>
      <c r="DS364"/>
      <c r="DT364" s="187"/>
      <c r="DU364"/>
      <c r="DV364"/>
      <c r="DW364" s="187"/>
      <c r="DX364"/>
      <c r="DY364"/>
      <c r="DZ364" s="187"/>
      <c r="EA364" s="1"/>
      <c r="EB364" s="1"/>
      <c r="EC364" s="8"/>
      <c r="ED364" s="1"/>
      <c r="EE364" s="1"/>
      <c r="EF364" s="8"/>
      <c r="EG364" s="1"/>
      <c r="EH364" s="1"/>
      <c r="EI364" s="8"/>
      <c r="EJ364" s="1"/>
      <c r="EK364" s="1"/>
      <c r="EL364" s="8"/>
      <c r="EM364" s="1"/>
      <c r="EN364" s="1"/>
      <c r="EO364" s="8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</row>
    <row r="365" spans="1:408">
      <c r="A365" s="28"/>
      <c r="B365" s="27"/>
      <c r="D365" s="41"/>
      <c r="E365" s="25"/>
      <c r="F365" s="508"/>
      <c r="H365" s="144"/>
      <c r="I365" s="58"/>
      <c r="J365" s="145"/>
      <c r="K365" s="128"/>
      <c r="N365" s="128"/>
      <c r="Q365" s="128"/>
      <c r="S365" s="21"/>
      <c r="T365" s="128"/>
      <c r="V365" s="21"/>
      <c r="W365" s="128"/>
      <c r="X365" s="148"/>
      <c r="Y365" s="21"/>
      <c r="Z365" s="128"/>
      <c r="AA365" s="148"/>
      <c r="AB365" s="21"/>
      <c r="AC365" s="128"/>
      <c r="AD365" s="129"/>
      <c r="AE365" s="14"/>
      <c r="AF365" s="128"/>
      <c r="AG365" s="129"/>
      <c r="AH365" s="14"/>
      <c r="AI365" s="128"/>
      <c r="AJ365" s="129"/>
      <c r="AK365" s="14"/>
      <c r="AL365" s="128"/>
      <c r="AM365" s="129"/>
      <c r="AN365" s="14"/>
      <c r="AO365" s="128"/>
      <c r="AP365" s="129"/>
      <c r="AQ365" s="14"/>
      <c r="AR365" s="128"/>
      <c r="AS365" s="129"/>
      <c r="AT365" s="14"/>
      <c r="AU365" s="128"/>
      <c r="AV365" s="129"/>
      <c r="AW365" s="14"/>
      <c r="AX365" s="128"/>
      <c r="AY365" s="129"/>
      <c r="AZ365" s="14"/>
      <c r="BA365" s="128"/>
      <c r="BB365" s="129"/>
      <c r="BC365" s="14"/>
      <c r="BD365" s="128"/>
      <c r="BE365" s="129"/>
      <c r="BF365" s="14"/>
      <c r="BG365" s="128"/>
      <c r="BH365" s="129"/>
      <c r="BI365" s="14"/>
      <c r="BJ365" s="128"/>
      <c r="BK365" s="129"/>
      <c r="BL365" s="14"/>
      <c r="BM365" s="128"/>
      <c r="BN365" s="129"/>
      <c r="BO365" s="14"/>
      <c r="BP365" s="128"/>
      <c r="BQ365" s="129"/>
      <c r="BR365" s="14"/>
      <c r="BS365" s="128"/>
      <c r="BT365" s="129"/>
      <c r="BU365" s="14"/>
      <c r="BV365" s="128"/>
      <c r="BW365" s="129"/>
      <c r="BX365" s="14"/>
      <c r="BY365" s="21"/>
      <c r="BZ365" s="129"/>
      <c r="CB365" s="8"/>
      <c r="CC365" s="8"/>
      <c r="CE365" s="8"/>
      <c r="CF365" s="8"/>
      <c r="CH365" s="8"/>
      <c r="CI365" s="8"/>
      <c r="CK365" s="8"/>
      <c r="CL365" s="8"/>
      <c r="CN365" s="8"/>
      <c r="CO365" s="8"/>
      <c r="CQ365" s="8"/>
      <c r="CR365"/>
      <c r="CS365" s="194"/>
      <c r="CT365"/>
      <c r="CU365"/>
      <c r="CV365" s="194"/>
      <c r="CW365"/>
      <c r="CX365"/>
      <c r="CY365" s="194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</row>
    <row r="366" spans="1:408">
      <c r="A366" s="23"/>
      <c r="B366" s="24"/>
      <c r="D366" s="40"/>
      <c r="E366" s="5"/>
      <c r="F366" s="508"/>
      <c r="I366" s="57"/>
      <c r="N366" s="128"/>
      <c r="Q366" s="128"/>
      <c r="S366" s="64"/>
      <c r="T366" s="7"/>
      <c r="V366" s="11"/>
      <c r="W366" s="7"/>
      <c r="X366" s="148"/>
      <c r="CS366" s="29"/>
      <c r="CU366"/>
      <c r="CV366" s="194"/>
      <c r="CW366"/>
      <c r="CX366"/>
      <c r="CY366" s="194"/>
      <c r="CZ366"/>
      <c r="DA366"/>
      <c r="DB366" s="194"/>
      <c r="DC366"/>
      <c r="DD366"/>
      <c r="DE366" s="194"/>
      <c r="DF366"/>
      <c r="DG366"/>
      <c r="DH366" s="194"/>
      <c r="DI366"/>
      <c r="DJ366"/>
      <c r="DK366" s="194"/>
      <c r="DL366"/>
      <c r="DM366"/>
      <c r="DN366" s="194"/>
      <c r="DO366"/>
      <c r="DP366"/>
      <c r="DQ366" s="194"/>
      <c r="DR366"/>
      <c r="DS366"/>
      <c r="DT366" s="194"/>
      <c r="DW366" s="29"/>
      <c r="DZ366" s="29"/>
      <c r="EC366" s="29"/>
      <c r="EF366" s="29"/>
      <c r="EI366" s="29"/>
      <c r="EL366" s="29"/>
      <c r="EO366" s="29"/>
      <c r="FP366" s="8"/>
      <c r="FS366" s="8"/>
    </row>
    <row r="367" spans="1:408">
      <c r="A367" s="28"/>
      <c r="B367" s="27"/>
      <c r="D367" s="41"/>
      <c r="E367" s="25"/>
      <c r="F367" s="508"/>
      <c r="H367" s="144"/>
      <c r="I367" s="58"/>
      <c r="J367" s="145"/>
      <c r="K367" s="128"/>
      <c r="N367" s="128"/>
      <c r="Q367" s="128"/>
      <c r="S367" s="64"/>
      <c r="T367" s="21"/>
      <c r="V367" s="11"/>
      <c r="W367" s="21"/>
      <c r="X367" s="148"/>
      <c r="Z367" s="8"/>
      <c r="AC367" s="8"/>
      <c r="AD367" s="8"/>
      <c r="AF367" s="8"/>
      <c r="AG367" s="8"/>
      <c r="AI367" s="8"/>
      <c r="AJ367" s="8"/>
      <c r="AL367" s="8"/>
      <c r="AM367" s="8"/>
      <c r="AO367" s="8"/>
      <c r="AP367" s="8"/>
      <c r="AR367" s="8"/>
      <c r="AS367" s="8"/>
      <c r="AU367" s="8"/>
      <c r="AV367" s="8"/>
      <c r="AX367" s="8"/>
      <c r="AY367" s="8"/>
      <c r="BA367" s="8"/>
      <c r="BB367" s="8"/>
      <c r="BD367" s="8"/>
      <c r="BE367" s="8"/>
      <c r="BG367" s="8"/>
      <c r="BH367" s="8"/>
      <c r="BJ367" s="8"/>
      <c r="BK367" s="8"/>
      <c r="BM367" s="8"/>
      <c r="BN367" s="8"/>
      <c r="BP367" s="8"/>
      <c r="BQ367" s="8"/>
      <c r="BS367" s="8"/>
      <c r="BT367" s="8"/>
      <c r="BV367" s="8"/>
      <c r="BW367" s="8"/>
      <c r="BY367" s="8"/>
      <c r="BZ367" s="8"/>
      <c r="CB367" s="8"/>
      <c r="CC367" s="8"/>
      <c r="CE367" s="8"/>
      <c r="CF367" s="8"/>
      <c r="CH367" s="8"/>
      <c r="CI367" s="8"/>
      <c r="CK367" s="8"/>
      <c r="CL367" s="8"/>
      <c r="CN367" s="8"/>
      <c r="CO367" s="8"/>
      <c r="CQ367" s="8"/>
      <c r="CR367" s="8"/>
      <c r="CS367" s="29"/>
      <c r="CT367" s="8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</row>
    <row r="368" spans="1:408">
      <c r="A368" s="23"/>
      <c r="B368" s="24"/>
      <c r="D368" s="40"/>
      <c r="E368" s="36"/>
      <c r="I368" s="98"/>
      <c r="N368" s="128"/>
      <c r="Q368" s="128"/>
      <c r="S368" s="21"/>
      <c r="T368" s="128"/>
      <c r="V368" s="21"/>
      <c r="W368" s="128"/>
      <c r="X368" s="148"/>
      <c r="Y368" s="21"/>
      <c r="Z368" s="128"/>
      <c r="AA368" s="148"/>
      <c r="AB368" s="21"/>
      <c r="AC368" s="128"/>
      <c r="AD368" s="129"/>
      <c r="AE368" s="14"/>
      <c r="AF368" s="128"/>
      <c r="AG368" s="129"/>
      <c r="AH368" s="14"/>
      <c r="AI368" s="128"/>
      <c r="AJ368" s="129"/>
      <c r="AK368" s="14"/>
      <c r="AL368" s="128"/>
      <c r="AM368" s="129"/>
      <c r="AN368" s="14"/>
      <c r="AO368" s="128"/>
      <c r="AP368" s="129"/>
      <c r="AQ368" s="14"/>
      <c r="AR368" s="128"/>
      <c r="AS368" s="129"/>
      <c r="AT368" s="14"/>
      <c r="AU368" s="128"/>
      <c r="AV368" s="129"/>
      <c r="AW368" s="14"/>
      <c r="AX368" s="128"/>
      <c r="AY368" s="129"/>
      <c r="AZ368" s="14"/>
      <c r="BA368" s="128"/>
      <c r="BB368" s="129"/>
      <c r="BC368" s="14"/>
      <c r="BD368" s="128"/>
      <c r="BE368" s="129"/>
      <c r="BF368" s="14"/>
      <c r="BG368" s="128"/>
      <c r="BH368" s="129"/>
      <c r="BI368" s="14"/>
      <c r="BJ368" s="128"/>
      <c r="BK368" s="129"/>
      <c r="BL368" s="14"/>
      <c r="BM368" s="128"/>
      <c r="BN368" s="129"/>
      <c r="BO368" s="14"/>
      <c r="BP368" s="128"/>
      <c r="BQ368" s="129"/>
      <c r="BR368" s="14"/>
      <c r="BS368" s="128"/>
      <c r="BT368" s="129"/>
      <c r="BU368" s="14"/>
      <c r="BV368" s="128"/>
      <c r="BW368" s="129"/>
      <c r="BX368" s="14"/>
      <c r="BY368" s="128"/>
      <c r="BZ368" s="129"/>
      <c r="CA368" s="45"/>
      <c r="CB368" s="128"/>
      <c r="CC368" s="129"/>
      <c r="CD368" s="45"/>
      <c r="CE368" s="128"/>
      <c r="CF368" s="129"/>
      <c r="CG368" s="13"/>
      <c r="CH368" s="21"/>
      <c r="CI368" s="129"/>
      <c r="CJ368" s="13"/>
      <c r="CK368" s="21"/>
      <c r="CL368" s="129"/>
      <c r="CM368" s="13"/>
      <c r="CN368" s="21"/>
      <c r="CO368" s="129"/>
      <c r="CS368" s="29"/>
      <c r="CV368" s="29"/>
      <c r="CY368" s="29"/>
      <c r="DA368"/>
      <c r="DB368" s="194"/>
      <c r="DC368"/>
      <c r="DD368"/>
      <c r="DE368" s="194"/>
      <c r="DF368"/>
      <c r="DG368"/>
      <c r="DH368" s="194"/>
      <c r="DI368"/>
      <c r="DJ368"/>
      <c r="DK368" s="194"/>
      <c r="DL368"/>
      <c r="DM368"/>
      <c r="DN368" s="194"/>
      <c r="DO368"/>
      <c r="DP368"/>
      <c r="DQ368" s="194"/>
      <c r="DR368"/>
      <c r="DS368"/>
      <c r="DT368" s="194"/>
      <c r="DU368"/>
      <c r="DV368"/>
      <c r="DW368" s="194"/>
      <c r="DX368"/>
      <c r="DY368"/>
      <c r="DZ368" s="194"/>
      <c r="EC368" s="29"/>
      <c r="EF368" s="29"/>
      <c r="EI368" s="29"/>
      <c r="EL368" s="29"/>
      <c r="FP368" s="29"/>
      <c r="FS368" s="29"/>
    </row>
    <row r="369" spans="1:408">
      <c r="A369" s="23"/>
      <c r="B369" s="24"/>
      <c r="D369" s="40"/>
      <c r="E369" s="5"/>
      <c r="I369" s="57"/>
      <c r="N369" s="128"/>
      <c r="Q369" s="128"/>
      <c r="S369" s="21"/>
      <c r="T369" s="128"/>
      <c r="V369" s="21"/>
      <c r="W369" s="128"/>
      <c r="X369" s="148"/>
      <c r="Y369" s="21"/>
      <c r="Z369" s="128"/>
      <c r="AA369" s="148"/>
      <c r="AB369" s="21"/>
      <c r="AC369" s="128"/>
      <c r="AD369" s="129"/>
      <c r="AE369" s="14"/>
      <c r="AF369" s="128"/>
      <c r="AG369" s="129"/>
      <c r="AH369" s="14"/>
      <c r="AI369" s="128"/>
      <c r="AJ369" s="129"/>
      <c r="AK369" s="14"/>
      <c r="AL369" s="128"/>
      <c r="AM369" s="129"/>
      <c r="AN369" s="14"/>
      <c r="AO369" s="128"/>
      <c r="AP369" s="129"/>
      <c r="AQ369" s="14"/>
      <c r="AR369" s="128"/>
      <c r="AS369" s="129"/>
      <c r="AT369" s="14"/>
      <c r="AU369" s="128"/>
      <c r="AV369" s="129"/>
      <c r="AW369" s="14"/>
      <c r="AX369" s="128"/>
      <c r="AY369" s="129"/>
      <c r="AZ369" s="14"/>
      <c r="BA369" s="128"/>
      <c r="BB369" s="129"/>
      <c r="BC369" s="14"/>
      <c r="BD369" s="128"/>
      <c r="BE369" s="129"/>
      <c r="BF369" s="14"/>
      <c r="BG369" s="128"/>
      <c r="BH369" s="129"/>
      <c r="BI369" s="14"/>
      <c r="BJ369" s="128"/>
      <c r="BK369" s="129"/>
      <c r="BL369" s="14"/>
      <c r="BM369" s="128"/>
      <c r="BN369" s="129"/>
      <c r="BO369" s="45"/>
      <c r="BP369" s="128"/>
      <c r="BQ369" s="129"/>
      <c r="BR369" s="45"/>
      <c r="BS369" s="128"/>
      <c r="BT369" s="129"/>
      <c r="BU369" s="13"/>
      <c r="BV369" s="21"/>
      <c r="BW369" s="129"/>
      <c r="BX369" s="13"/>
      <c r="BY369" s="21"/>
      <c r="BZ369" s="129"/>
      <c r="CA369" s="13"/>
      <c r="CB369" s="21"/>
      <c r="CC369" s="129"/>
      <c r="CS369" s="29"/>
      <c r="CV369" s="29"/>
      <c r="CY369" s="29"/>
      <c r="DA369"/>
      <c r="DB369" s="194"/>
      <c r="DC369"/>
      <c r="DD369"/>
      <c r="DE369" s="194"/>
      <c r="DF369"/>
      <c r="DG369"/>
      <c r="DH369" s="194"/>
      <c r="DI369"/>
      <c r="DJ369"/>
      <c r="DK369" s="194"/>
      <c r="DL369"/>
      <c r="DM369"/>
      <c r="DN369" s="194"/>
      <c r="DO369"/>
      <c r="DP369"/>
      <c r="DQ369" s="194"/>
      <c r="DR369"/>
      <c r="DS369"/>
      <c r="DT369" s="194"/>
      <c r="DU369"/>
      <c r="DV369"/>
      <c r="DW369" s="194"/>
      <c r="DX369"/>
      <c r="DY369"/>
      <c r="DZ369" s="194"/>
      <c r="EC369" s="29"/>
      <c r="EF369" s="29"/>
      <c r="EI369" s="29"/>
      <c r="EL369" s="29"/>
      <c r="FP369" s="29"/>
      <c r="FS369" s="29"/>
    </row>
    <row r="370" spans="1:408">
      <c r="A370" s="23"/>
      <c r="B370" s="24"/>
      <c r="D370" s="40"/>
      <c r="E370" s="5"/>
      <c r="I370" s="98"/>
      <c r="N370" s="128"/>
      <c r="Q370" s="128"/>
      <c r="S370" s="21"/>
      <c r="T370" s="128"/>
      <c r="V370" s="21"/>
      <c r="W370" s="128"/>
      <c r="X370" s="148"/>
      <c r="Y370" s="21"/>
      <c r="Z370" s="128"/>
      <c r="AA370" s="148"/>
      <c r="AB370" s="21"/>
      <c r="AC370" s="128"/>
      <c r="AD370" s="129"/>
      <c r="AE370" s="14"/>
      <c r="AF370" s="128"/>
      <c r="AG370" s="129"/>
      <c r="AH370" s="14"/>
      <c r="AI370" s="128"/>
      <c r="AJ370" s="129"/>
      <c r="AK370" s="14"/>
      <c r="AL370" s="128"/>
      <c r="AM370" s="129"/>
      <c r="AN370" s="14"/>
      <c r="AO370" s="128"/>
      <c r="AP370" s="129"/>
      <c r="AQ370" s="14"/>
      <c r="AR370" s="128"/>
      <c r="AS370" s="129"/>
      <c r="AT370" s="14"/>
      <c r="AU370" s="128"/>
      <c r="AV370" s="129"/>
      <c r="AW370" s="14"/>
      <c r="AX370" s="128"/>
      <c r="AY370" s="129"/>
      <c r="AZ370" s="14"/>
      <c r="BA370" s="128"/>
      <c r="BB370" s="129"/>
      <c r="BC370" s="14"/>
      <c r="BD370" s="128"/>
      <c r="BE370" s="129"/>
      <c r="BF370" s="14"/>
      <c r="BG370" s="128"/>
      <c r="BH370" s="129"/>
      <c r="BI370" s="14"/>
      <c r="BJ370" s="128"/>
      <c r="BK370" s="129"/>
      <c r="BL370" s="45"/>
      <c r="BM370" s="128"/>
      <c r="BN370" s="129"/>
      <c r="BO370" s="45"/>
      <c r="BP370" s="128"/>
      <c r="BQ370" s="129"/>
      <c r="BR370" s="13"/>
      <c r="BS370" s="21"/>
      <c r="BT370" s="129"/>
      <c r="BU370" s="13"/>
      <c r="BV370" s="21"/>
      <c r="BW370" s="129"/>
      <c r="BX370" s="13"/>
      <c r="BY370" s="21"/>
      <c r="BZ370" s="129"/>
      <c r="CS370" s="29"/>
      <c r="CV370" s="8"/>
      <c r="CY370" s="8"/>
      <c r="DA370"/>
      <c r="DB370" s="187"/>
      <c r="DC370"/>
      <c r="DD370"/>
      <c r="DE370" s="187"/>
      <c r="DF370"/>
      <c r="DG370"/>
      <c r="DH370" s="187"/>
      <c r="DI370"/>
      <c r="DJ370"/>
      <c r="DK370" s="187"/>
      <c r="DL370"/>
      <c r="DM370"/>
      <c r="DN370" s="187"/>
      <c r="DO370"/>
      <c r="DP370"/>
      <c r="DQ370" s="187"/>
      <c r="DR370"/>
      <c r="DS370"/>
      <c r="DT370" s="187"/>
      <c r="DU370"/>
      <c r="DV370"/>
      <c r="DW370" s="187"/>
      <c r="DX370"/>
      <c r="DY370"/>
      <c r="DZ370"/>
      <c r="EC370" s="8"/>
    </row>
    <row r="371" spans="1:408">
      <c r="A371" s="23"/>
      <c r="B371" s="24"/>
      <c r="D371" s="42"/>
      <c r="E371" s="89"/>
      <c r="F371" s="302"/>
      <c r="H371" s="153"/>
      <c r="I371" s="59"/>
      <c r="J371" s="154"/>
      <c r="K371" s="155"/>
      <c r="L371" s="347"/>
      <c r="M371" s="30"/>
      <c r="N371" s="31"/>
      <c r="O371" s="143"/>
      <c r="P371" s="3"/>
      <c r="S371" s="3"/>
      <c r="V371" s="3"/>
      <c r="W371" s="3"/>
      <c r="X371" s="148"/>
      <c r="Y371" s="3"/>
      <c r="Z371" s="3"/>
      <c r="AA371" s="148"/>
      <c r="AB371" s="3"/>
      <c r="AC371" s="3"/>
      <c r="AD371" s="148"/>
      <c r="AE371" s="3"/>
      <c r="AF371" s="3"/>
      <c r="AG371" s="148"/>
      <c r="AH371" s="31"/>
      <c r="AI371" s="127"/>
      <c r="AJ371" s="133"/>
      <c r="AK371" s="83"/>
      <c r="AL371" s="127"/>
      <c r="AM371" s="133"/>
      <c r="AN371" s="44"/>
      <c r="AO371" s="127"/>
      <c r="AP371" s="132"/>
      <c r="AQ371" s="44"/>
      <c r="AR371" s="127"/>
      <c r="AS371" s="132"/>
      <c r="AT371" s="44"/>
      <c r="AU371" s="127"/>
      <c r="AV371" s="132"/>
      <c r="AW371" s="44"/>
      <c r="AX371" s="127"/>
      <c r="AY371" s="132"/>
      <c r="AZ371" s="44"/>
      <c r="BA371" s="127"/>
      <c r="BB371" s="132"/>
      <c r="BC371" s="44"/>
      <c r="BD371" s="127"/>
      <c r="BE371" s="132"/>
      <c r="BF371" s="44"/>
      <c r="BG371" s="127"/>
      <c r="BH371" s="132"/>
      <c r="BI371" s="44"/>
      <c r="BJ371" s="127"/>
      <c r="BK371" s="132"/>
      <c r="BL371" s="44"/>
      <c r="BM371" s="127"/>
      <c r="BN371" s="132"/>
      <c r="BO371" s="44"/>
      <c r="BP371" s="27"/>
      <c r="BQ371" s="132"/>
      <c r="BR371" s="19"/>
      <c r="BS371" s="31"/>
      <c r="BT371" s="132"/>
      <c r="BU371" s="19"/>
      <c r="BV371" s="31"/>
      <c r="BW371" s="133"/>
      <c r="BX371" s="19"/>
      <c r="BY371" s="31"/>
      <c r="BZ371" s="133"/>
      <c r="CA371" s="19"/>
      <c r="CB371" s="31"/>
      <c r="CC371" s="133"/>
      <c r="CD371" s="19"/>
      <c r="CE371" s="31"/>
      <c r="CF371" s="133"/>
      <c r="CG371" s="19"/>
      <c r="CH371" s="31"/>
      <c r="CI371" s="133"/>
      <c r="CJ371" s="30"/>
      <c r="CK371" s="31"/>
      <c r="CL371" s="133"/>
      <c r="CM371" s="19"/>
      <c r="CN371" s="31"/>
      <c r="CO371" s="142"/>
      <c r="CP371" s="19"/>
      <c r="CQ371" s="31"/>
      <c r="CR371" s="133"/>
      <c r="CS371" s="19"/>
      <c r="CT371" s="31"/>
      <c r="CU371" s="142"/>
      <c r="CV371" s="30"/>
      <c r="CW371" s="31"/>
      <c r="CX371" s="142"/>
      <c r="CY371" s="30"/>
      <c r="CZ371" s="31"/>
      <c r="DA371" s="34"/>
      <c r="DB371" s="28"/>
      <c r="DC371" s="23"/>
      <c r="DD371" s="258"/>
      <c r="DE371" s="258"/>
      <c r="DF371" s="258"/>
      <c r="DG371" s="258"/>
      <c r="DH371" s="258"/>
      <c r="DI371" s="258"/>
      <c r="DJ371" s="258"/>
      <c r="DK371" s="258"/>
      <c r="DL371" s="258"/>
      <c r="DM371" s="258"/>
      <c r="DN371" s="258"/>
      <c r="DO371" s="258"/>
      <c r="DP371" s="258"/>
      <c r="DQ371" s="258"/>
      <c r="DR371" s="258"/>
      <c r="DS371" s="258"/>
      <c r="DT371" s="258"/>
      <c r="DU371" s="258"/>
      <c r="DV371" s="258"/>
      <c r="DW371" s="258"/>
      <c r="DX371" s="258"/>
      <c r="DY371" s="258"/>
      <c r="DZ371" s="258"/>
      <c r="EA371" s="258"/>
      <c r="EB371" s="258"/>
      <c r="EC371" s="258"/>
      <c r="ED371" s="23"/>
      <c r="EE371" s="23"/>
      <c r="EF371" s="28"/>
      <c r="EG371" s="23"/>
      <c r="EH371" s="23"/>
      <c r="EI371" s="28"/>
      <c r="EJ371" s="23"/>
      <c r="EK371" s="23"/>
      <c r="EL371" s="28"/>
      <c r="EM371" s="23"/>
      <c r="EN371" s="23"/>
      <c r="EO371" s="28"/>
      <c r="EP371" s="23"/>
      <c r="EQ371" s="23"/>
      <c r="ER371" s="28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  <c r="OI371" s="23"/>
      <c r="OJ371" s="23"/>
      <c r="OK371" s="23"/>
      <c r="OL371" s="23"/>
      <c r="OM371" s="23"/>
      <c r="ON371" s="23"/>
      <c r="OO371" s="23"/>
      <c r="OP371" s="23"/>
      <c r="OQ371" s="23"/>
      <c r="OR371" s="23"/>
    </row>
    <row r="372" spans="1:408">
      <c r="A372" s="23"/>
      <c r="B372" s="24"/>
      <c r="D372" s="42"/>
      <c r="E372" s="89"/>
      <c r="F372" s="302"/>
      <c r="G372" s="262"/>
      <c r="H372" s="153"/>
      <c r="I372" s="59"/>
      <c r="J372" s="154"/>
      <c r="K372" s="155"/>
      <c r="L372" s="347"/>
      <c r="Q372" s="10"/>
      <c r="S372" s="24"/>
      <c r="T372" s="24"/>
      <c r="V372" s="23"/>
      <c r="W372" s="23"/>
      <c r="X372" s="148"/>
      <c r="Y372" s="30"/>
      <c r="Z372" s="31"/>
      <c r="AA372" s="143"/>
      <c r="AB372" s="30"/>
      <c r="AC372" s="31"/>
      <c r="AD372" s="143"/>
      <c r="AE372" s="30"/>
      <c r="AF372" s="31"/>
      <c r="AG372" s="143"/>
      <c r="AH372" s="30"/>
      <c r="AI372" s="31"/>
      <c r="AJ372" s="133"/>
      <c r="AK372" s="19"/>
      <c r="AL372" s="31"/>
      <c r="AM372" s="133"/>
      <c r="AN372" s="19"/>
      <c r="AO372" s="31"/>
      <c r="AP372" s="133"/>
      <c r="AQ372" s="19"/>
      <c r="AR372" s="31"/>
      <c r="AS372" s="133"/>
      <c r="AT372" s="19"/>
      <c r="AU372" s="31"/>
      <c r="AV372" s="133"/>
      <c r="AW372" s="44"/>
      <c r="AX372" s="127"/>
      <c r="AY372" s="132"/>
      <c r="AZ372" s="44"/>
      <c r="BA372" s="127"/>
      <c r="BB372" s="132"/>
      <c r="BC372" s="44"/>
      <c r="BD372" s="127"/>
      <c r="BE372" s="132"/>
      <c r="BF372" s="44"/>
      <c r="BG372" s="127"/>
      <c r="BH372" s="132"/>
      <c r="BI372" s="44"/>
      <c r="BJ372" s="127"/>
      <c r="BK372" s="132"/>
      <c r="BL372" s="274"/>
      <c r="BM372" s="127"/>
      <c r="BN372" s="132"/>
      <c r="BO372" s="44"/>
      <c r="BP372" s="27"/>
      <c r="BQ372" s="132"/>
      <c r="BR372" s="19"/>
      <c r="BS372" s="31"/>
      <c r="BT372" s="132"/>
      <c r="BU372" s="30"/>
      <c r="BV372" s="31"/>
      <c r="BW372" s="133"/>
      <c r="BX372" s="19"/>
      <c r="BY372" s="31"/>
      <c r="BZ372" s="133"/>
      <c r="CA372" s="19"/>
      <c r="CB372" s="31"/>
      <c r="CC372" s="133"/>
      <c r="CD372" s="19"/>
      <c r="CE372" s="31"/>
      <c r="CF372" s="133"/>
      <c r="CG372" s="19"/>
      <c r="CH372" s="31"/>
      <c r="CI372" s="133"/>
      <c r="CJ372" s="19"/>
      <c r="CK372" s="31"/>
      <c r="CL372" s="133"/>
      <c r="CM372" s="19"/>
      <c r="CN372" s="31"/>
      <c r="CO372" s="142"/>
      <c r="CP372" s="19"/>
      <c r="CQ372" s="31"/>
      <c r="CR372" s="133"/>
      <c r="CS372" s="19"/>
      <c r="CT372" s="31"/>
      <c r="CU372" s="142"/>
      <c r="CV372" s="19"/>
      <c r="CW372" s="31"/>
      <c r="CX372" s="142"/>
      <c r="CY372" s="19"/>
      <c r="CZ372" s="31"/>
      <c r="DA372" s="34"/>
      <c r="DB372" s="257"/>
      <c r="DC372" s="23"/>
      <c r="DD372" s="258"/>
      <c r="DE372" s="357"/>
      <c r="DF372" s="258"/>
      <c r="DG372" s="258"/>
      <c r="DH372" s="357"/>
      <c r="DI372" s="258"/>
      <c r="DJ372" s="258"/>
      <c r="DK372" s="357"/>
      <c r="DL372" s="258"/>
      <c r="DM372" s="258"/>
      <c r="DN372" s="357"/>
      <c r="DO372" s="258"/>
      <c r="DP372" s="258"/>
      <c r="DQ372" s="357"/>
      <c r="DR372" s="258"/>
      <c r="DS372" s="258"/>
      <c r="DT372" s="357"/>
      <c r="DU372" s="258"/>
      <c r="DV372" s="258"/>
      <c r="DW372" s="357"/>
      <c r="DX372" s="258"/>
      <c r="DY372" s="258"/>
      <c r="DZ372" s="258"/>
      <c r="EA372" s="258"/>
      <c r="EB372" s="258"/>
      <c r="EC372" s="258"/>
      <c r="ED372" s="23"/>
      <c r="EE372" s="23"/>
      <c r="EF372" s="28"/>
      <c r="EG372" s="23"/>
      <c r="EH372" s="23"/>
      <c r="EI372" s="28"/>
      <c r="EJ372" s="23"/>
      <c r="EK372" s="23"/>
      <c r="EL372" s="28"/>
      <c r="EM372" s="23"/>
      <c r="EN372" s="23"/>
      <c r="EO372" s="28"/>
      <c r="EP372" s="23"/>
      <c r="EQ372" s="23"/>
      <c r="ER372" s="28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  <c r="OI372" s="23"/>
      <c r="OJ372" s="23"/>
      <c r="OK372" s="23"/>
      <c r="OL372" s="23"/>
      <c r="OM372" s="23"/>
      <c r="ON372" s="23"/>
      <c r="OO372" s="23"/>
      <c r="OP372" s="23"/>
      <c r="OQ372" s="23"/>
      <c r="OR372" s="23"/>
    </row>
    <row r="373" spans="1:408" s="23" customFormat="1">
      <c r="B373" s="24"/>
      <c r="C373" s="15"/>
      <c r="D373" s="40"/>
      <c r="E373" s="5"/>
      <c r="F373" s="33"/>
      <c r="G373" s="144"/>
      <c r="H373" s="138"/>
      <c r="I373" s="98"/>
      <c r="J373" s="139"/>
      <c r="K373" s="130"/>
      <c r="L373" s="158"/>
      <c r="M373" s="21"/>
      <c r="N373" s="128"/>
      <c r="O373" s="148"/>
      <c r="P373" s="21"/>
      <c r="Q373" s="128"/>
      <c r="R373" s="148"/>
      <c r="S373" s="21"/>
      <c r="T373" s="128"/>
      <c r="U373" s="148"/>
      <c r="V373" s="21"/>
      <c r="W373" s="128"/>
      <c r="X373" s="148"/>
      <c r="Y373" s="21"/>
      <c r="Z373" s="128"/>
      <c r="AA373" s="148"/>
      <c r="AB373" s="21"/>
      <c r="AC373" s="128"/>
      <c r="AD373" s="148"/>
      <c r="AE373" s="21"/>
      <c r="AF373" s="128"/>
      <c r="AG373" s="129"/>
      <c r="AH373" s="14"/>
      <c r="AI373" s="128"/>
      <c r="AJ373" s="129"/>
      <c r="AK373" s="14"/>
      <c r="AL373" s="128"/>
      <c r="AM373" s="129"/>
      <c r="AN373" s="14"/>
      <c r="AO373" s="128"/>
      <c r="AP373" s="129"/>
      <c r="AQ373" s="14"/>
      <c r="AR373" s="128"/>
      <c r="AS373" s="129"/>
      <c r="AT373" s="14"/>
      <c r="AU373" s="128"/>
      <c r="AV373" s="129"/>
      <c r="AW373" s="14"/>
      <c r="AX373" s="128"/>
      <c r="AY373" s="129"/>
      <c r="AZ373" s="13"/>
      <c r="BA373" s="21"/>
      <c r="BB373" s="129"/>
      <c r="BC373" s="13"/>
      <c r="BD373" s="21"/>
      <c r="BE373" s="129"/>
      <c r="BF373" s="13"/>
      <c r="BG373" s="21"/>
      <c r="BH373" s="129"/>
      <c r="BI373" s="13"/>
      <c r="BJ373" s="21"/>
      <c r="BK373" s="129"/>
      <c r="BL373" s="13"/>
      <c r="BM373" s="21"/>
      <c r="BN373" s="129"/>
      <c r="BO373" s="13"/>
      <c r="BP373" s="21"/>
      <c r="BQ373" s="129"/>
      <c r="BR373" s="13"/>
      <c r="BS373" s="21"/>
      <c r="BT373" s="140"/>
      <c r="BU373" s="13"/>
      <c r="BV373" s="21"/>
      <c r="BW373" s="140"/>
      <c r="BX373" s="13"/>
      <c r="BY373" s="21"/>
      <c r="BZ373" s="140"/>
      <c r="CA373" s="13"/>
      <c r="CB373" s="21"/>
      <c r="CC373" s="140"/>
      <c r="CD373" s="29"/>
      <c r="CE373" s="1"/>
      <c r="CF373" s="1"/>
      <c r="CG373" s="29"/>
      <c r="CH373" s="1"/>
      <c r="CI373" s="1"/>
      <c r="CJ373" s="29"/>
      <c r="CK373" s="1"/>
      <c r="CL373" s="1"/>
      <c r="CM373" s="29"/>
      <c r="CN373" s="1"/>
      <c r="CO373" s="1"/>
      <c r="CP373" s="29"/>
      <c r="CQ373" s="1"/>
      <c r="CR373" s="1"/>
      <c r="CS373" s="8"/>
      <c r="CT373" s="1"/>
      <c r="CU373" s="1"/>
      <c r="CV373" s="8"/>
      <c r="CW373" s="1"/>
      <c r="CX373" s="1"/>
      <c r="CY373" s="8"/>
      <c r="CZ373" s="1"/>
      <c r="DA373" s="1"/>
      <c r="DB373" s="8"/>
      <c r="DC373" s="1"/>
      <c r="DD373" s="1"/>
      <c r="DE373" s="8"/>
      <c r="DF373" s="1"/>
      <c r="DG373" s="1"/>
      <c r="DH373" s="8"/>
      <c r="DI373" s="1"/>
      <c r="DJ373"/>
      <c r="DK373" s="187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 s="187"/>
      <c r="EA373"/>
      <c r="EB373"/>
      <c r="EC373" s="187"/>
      <c r="ED373"/>
      <c r="EE373"/>
      <c r="EF373"/>
      <c r="EG373"/>
      <c r="EH373"/>
      <c r="EI373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</row>
    <row r="374" spans="1:408" s="23" customFormat="1">
      <c r="B374" s="24"/>
      <c r="C374" s="15"/>
      <c r="D374" s="40"/>
      <c r="E374" s="5"/>
      <c r="F374" s="33"/>
      <c r="G374" s="144"/>
      <c r="H374" s="138"/>
      <c r="I374" s="57"/>
      <c r="J374" s="139"/>
      <c r="K374" s="130"/>
      <c r="L374" s="158"/>
      <c r="M374" s="21"/>
      <c r="N374" s="128"/>
      <c r="O374" s="148"/>
      <c r="P374" s="21"/>
      <c r="Q374" s="128"/>
      <c r="R374" s="148"/>
      <c r="S374" s="21"/>
      <c r="T374" s="128"/>
      <c r="U374" s="148"/>
      <c r="V374" s="21"/>
      <c r="W374" s="128"/>
      <c r="X374" s="148"/>
      <c r="Y374" s="21"/>
      <c r="Z374" s="128"/>
      <c r="AA374" s="148"/>
      <c r="AB374" s="21"/>
      <c r="AC374" s="128"/>
      <c r="AD374" s="148"/>
      <c r="AE374" s="21"/>
      <c r="AF374" s="128"/>
      <c r="AG374" s="148"/>
      <c r="AH374" s="63"/>
      <c r="AI374" s="128"/>
      <c r="AJ374" s="148"/>
      <c r="AK374" s="63"/>
      <c r="AL374" s="128"/>
      <c r="AM374" s="149"/>
      <c r="AN374" s="64"/>
      <c r="AO374" s="21"/>
      <c r="AP374" s="131"/>
      <c r="AQ374" s="13"/>
      <c r="AR374" s="21"/>
      <c r="AS374" s="129"/>
      <c r="AT374" s="13"/>
      <c r="AU374" s="21"/>
      <c r="AV374" s="129"/>
      <c r="AW374" s="13"/>
      <c r="AX374" s="21"/>
      <c r="AY374" s="129"/>
      <c r="AZ374" s="13"/>
      <c r="BA374" s="21"/>
      <c r="BB374" s="129"/>
      <c r="BC374" s="13"/>
      <c r="BD374" s="21"/>
      <c r="BE374" s="129"/>
      <c r="BF374" s="13"/>
      <c r="BG374" s="21"/>
      <c r="BH374" s="129"/>
      <c r="BI374" s="13"/>
      <c r="BJ374" s="21"/>
      <c r="BK374" s="129"/>
      <c r="BL374" s="13"/>
      <c r="BM374" s="21"/>
      <c r="BN374" s="129"/>
      <c r="BO374" s="13"/>
      <c r="BP374" s="21"/>
      <c r="BQ374" s="129"/>
      <c r="BR374" s="13"/>
      <c r="BS374" s="21"/>
      <c r="BT374" s="140"/>
      <c r="BU374" s="13"/>
      <c r="BV374" s="21"/>
      <c r="BW374" s="140"/>
      <c r="BX374" s="13"/>
      <c r="BY374" s="21"/>
      <c r="BZ374" s="140"/>
      <c r="CA374" s="13"/>
      <c r="CB374" s="21"/>
      <c r="CC374" s="140"/>
      <c r="CD374" s="29"/>
      <c r="CE374" s="1"/>
      <c r="CF374" s="1"/>
      <c r="CG374" s="29"/>
      <c r="CH374" s="1"/>
      <c r="CI374" s="1"/>
      <c r="CJ374" s="29"/>
      <c r="CK374" s="1"/>
      <c r="CL374" s="1"/>
      <c r="CM374" s="8"/>
      <c r="CN374" s="1"/>
      <c r="CO374" s="1"/>
      <c r="CP374" s="8"/>
      <c r="CQ374" s="1"/>
      <c r="CR374" s="1"/>
      <c r="CS374" s="8"/>
      <c r="CT374" s="1"/>
      <c r="CU374" s="1"/>
      <c r="CV374" s="8"/>
      <c r="CW374" s="1"/>
      <c r="CX374" s="1"/>
      <c r="CY374" s="8"/>
      <c r="CZ374" s="1"/>
      <c r="DA374" s="1"/>
      <c r="DB374" s="8"/>
      <c r="DC374" s="1"/>
      <c r="DD374" s="1"/>
      <c r="DE374" s="8"/>
      <c r="DF374" s="1"/>
      <c r="DG374" s="1"/>
      <c r="DH374" s="8"/>
      <c r="DI374" s="1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</row>
    <row r="375" spans="1:408">
      <c r="A375" s="23"/>
      <c r="B375" s="24"/>
      <c r="D375" s="40"/>
      <c r="E375" s="5"/>
      <c r="I375" s="57"/>
      <c r="N375" s="128"/>
      <c r="Q375" s="128"/>
      <c r="S375" s="21"/>
      <c r="T375" s="128"/>
      <c r="V375" s="21"/>
      <c r="W375" s="128"/>
      <c r="X375" s="148"/>
      <c r="Y375" s="21"/>
      <c r="Z375" s="128"/>
      <c r="AA375" s="148"/>
      <c r="AB375" s="21"/>
      <c r="AC375" s="128"/>
      <c r="AD375" s="129"/>
      <c r="AE375" s="14"/>
      <c r="AF375" s="128"/>
      <c r="AG375" s="129"/>
      <c r="AH375" s="14"/>
      <c r="AI375" s="128"/>
      <c r="AJ375" s="129"/>
      <c r="AK375" s="14"/>
      <c r="AL375" s="128"/>
      <c r="AM375" s="129"/>
      <c r="AN375" s="14"/>
      <c r="AO375" s="128"/>
      <c r="AP375" s="129"/>
      <c r="AQ375" s="13"/>
      <c r="AR375" s="21"/>
      <c r="AS375" s="129"/>
      <c r="AT375" s="13"/>
      <c r="AU375" s="21"/>
      <c r="AV375" s="129"/>
      <c r="AW375" s="13"/>
      <c r="AX375" s="21"/>
      <c r="AY375" s="129"/>
      <c r="AZ375" s="13"/>
      <c r="BA375" s="21"/>
      <c r="BB375" s="129"/>
      <c r="BC375" s="13"/>
      <c r="BD375" s="21"/>
      <c r="BE375" s="129"/>
      <c r="BF375" s="13"/>
      <c r="BG375" s="21"/>
      <c r="BH375" s="129"/>
      <c r="BI375" s="13"/>
      <c r="BJ375" s="21"/>
      <c r="BK375" s="129"/>
      <c r="BL375" s="13"/>
      <c r="BM375" s="21"/>
      <c r="BN375" s="129"/>
      <c r="BO375" s="13"/>
      <c r="BP375" s="21"/>
      <c r="BQ375" s="129"/>
      <c r="BR375" s="13"/>
      <c r="BS375" s="21"/>
      <c r="BT375" s="140"/>
      <c r="BU375" s="13"/>
      <c r="BV375" s="21"/>
      <c r="BW375" s="140"/>
      <c r="BX375" s="13"/>
      <c r="BY375" s="21"/>
      <c r="BZ375" s="140"/>
      <c r="CA375" s="13"/>
      <c r="CB375" s="21"/>
      <c r="CC375" s="140"/>
      <c r="CM375" s="8"/>
      <c r="CP375" s="8"/>
      <c r="CS375" s="8"/>
      <c r="CV375" s="8"/>
      <c r="CY375" s="8"/>
      <c r="DB375" s="8"/>
      <c r="DE375" s="8"/>
      <c r="DH375" s="8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</row>
    <row r="376" spans="1:408">
      <c r="A376" s="23"/>
      <c r="B376" s="440"/>
      <c r="D376" s="442"/>
      <c r="E376" s="443"/>
      <c r="F376" s="545"/>
      <c r="I376" s="57"/>
      <c r="N376" s="128"/>
      <c r="Q376" s="128"/>
      <c r="T376" s="128"/>
      <c r="V376" s="63"/>
      <c r="W376" s="128"/>
      <c r="X376" s="148"/>
      <c r="Y376" s="63"/>
      <c r="Z376" s="128"/>
      <c r="AA376" s="148"/>
      <c r="AB376" s="63"/>
      <c r="AC376" s="128"/>
      <c r="AD376" s="131"/>
      <c r="AE376" s="45"/>
      <c r="AF376" s="128"/>
      <c r="AG376" s="131"/>
      <c r="AH376" s="45"/>
      <c r="AI376" s="128"/>
      <c r="AJ376" s="131"/>
      <c r="AK376" s="45"/>
      <c r="AL376" s="128"/>
      <c r="AM376" s="131"/>
      <c r="AN376" s="45"/>
      <c r="AO376" s="128"/>
      <c r="AP376" s="131"/>
      <c r="AQ376" s="45"/>
      <c r="AR376" s="128"/>
      <c r="AS376" s="128"/>
      <c r="AT376" s="45"/>
      <c r="AU376" s="128"/>
      <c r="AV376" s="131"/>
      <c r="AW376" s="45"/>
      <c r="AX376" s="130"/>
      <c r="AY376" s="141"/>
      <c r="AZ376" s="46"/>
      <c r="BA376" s="21"/>
      <c r="BB376" s="131"/>
      <c r="BC376" s="13"/>
      <c r="BD376" s="21"/>
      <c r="BE376" s="129"/>
      <c r="BF376" s="13"/>
      <c r="BG376" s="21"/>
      <c r="BH376" s="129"/>
      <c r="BI376" s="13"/>
      <c r="BJ376" s="21"/>
      <c r="BK376" s="129"/>
      <c r="BL376" s="13"/>
      <c r="BM376" s="21"/>
      <c r="BN376" s="129"/>
      <c r="BO376" s="11"/>
      <c r="BP376" s="21"/>
      <c r="BQ376" s="129"/>
      <c r="BR376" s="13"/>
      <c r="BS376" s="21"/>
      <c r="BT376" s="129"/>
      <c r="BU376" s="13"/>
      <c r="BV376" s="21"/>
      <c r="BW376" s="129"/>
      <c r="BX376" s="13"/>
      <c r="BY376" s="21"/>
      <c r="BZ376" s="129"/>
      <c r="CA376" s="13"/>
      <c r="CB376" s="21"/>
      <c r="CC376" s="129"/>
      <c r="CD376" s="13"/>
      <c r="CE376" s="21"/>
      <c r="CF376" s="140"/>
      <c r="CG376" s="13"/>
      <c r="CH376" s="21"/>
      <c r="CI376" s="140"/>
      <c r="CJ376" s="13"/>
      <c r="CK376" s="21"/>
      <c r="CL376" s="140"/>
      <c r="CM376" s="11"/>
      <c r="CN376" s="21"/>
      <c r="CO376" s="140"/>
      <c r="CP376" s="8"/>
      <c r="CS376" s="8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W376" s="8"/>
      <c r="DZ376" s="8"/>
      <c r="EC376" s="8"/>
    </row>
    <row r="377" spans="1:408">
      <c r="A377" s="23"/>
      <c r="B377" s="440"/>
      <c r="D377" s="442"/>
      <c r="E377" s="443"/>
      <c r="F377" s="545"/>
      <c r="I377" s="57"/>
      <c r="N377" s="128"/>
      <c r="Q377" s="128"/>
      <c r="S377" s="21"/>
      <c r="T377" s="128"/>
      <c r="V377" s="21"/>
      <c r="W377" s="128"/>
      <c r="X377" s="148"/>
      <c r="Y377" s="21"/>
      <c r="Z377" s="128"/>
      <c r="AA377" s="148"/>
      <c r="AB377" s="63"/>
      <c r="AC377" s="128"/>
      <c r="AD377" s="149"/>
      <c r="AE377" s="63"/>
      <c r="AF377" s="128"/>
      <c r="AG377" s="149"/>
      <c r="AH377" s="63"/>
      <c r="AI377" s="128"/>
      <c r="AJ377" s="131"/>
      <c r="AK377" s="45"/>
      <c r="AL377" s="128"/>
      <c r="AM377" s="131"/>
      <c r="AN377" s="45"/>
      <c r="AO377" s="128"/>
      <c r="AP377" s="131"/>
      <c r="AQ377" s="45"/>
      <c r="AR377" s="128"/>
      <c r="AS377" s="128"/>
      <c r="AT377" s="45"/>
      <c r="AU377" s="128"/>
      <c r="AV377" s="131"/>
      <c r="AW377" s="45"/>
      <c r="AX377" s="130"/>
      <c r="AY377" s="141"/>
      <c r="AZ377" s="46"/>
      <c r="BA377" s="21"/>
      <c r="BB377" s="131"/>
      <c r="BC377" s="13"/>
      <c r="BD377" s="21"/>
      <c r="BE377" s="129"/>
      <c r="BF377" s="13"/>
      <c r="BG377" s="21"/>
      <c r="BH377" s="129"/>
      <c r="BI377" s="13"/>
      <c r="BJ377" s="21"/>
      <c r="BK377" s="129"/>
      <c r="BL377" s="13"/>
      <c r="BM377" s="21"/>
      <c r="BN377" s="129"/>
      <c r="BO377" s="11"/>
      <c r="BP377" s="21"/>
      <c r="BQ377" s="129"/>
      <c r="BR377" s="13"/>
      <c r="BS377" s="21"/>
      <c r="BT377" s="129"/>
      <c r="BU377" s="13"/>
      <c r="BV377" s="21"/>
      <c r="BW377" s="129"/>
      <c r="BX377" s="13"/>
      <c r="BY377" s="21"/>
      <c r="BZ377" s="129"/>
      <c r="CA377" s="13"/>
      <c r="CB377" s="21"/>
      <c r="CC377" s="129"/>
      <c r="CD377" s="13"/>
      <c r="CE377" s="21"/>
      <c r="CF377" s="140"/>
      <c r="CG377" s="13"/>
      <c r="CH377" s="21"/>
      <c r="CI377" s="140"/>
      <c r="CJ377" s="13"/>
      <c r="CK377" s="21"/>
      <c r="CL377" s="140"/>
      <c r="CM377" s="11"/>
      <c r="CN377" s="21"/>
      <c r="CO377" s="140"/>
      <c r="CP377" s="8"/>
      <c r="CS377" s="8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W377" s="8"/>
      <c r="DZ377" s="8"/>
      <c r="EC377" s="8"/>
    </row>
    <row r="378" spans="1:408">
      <c r="A378" s="23"/>
      <c r="B378" s="440"/>
      <c r="D378" s="442"/>
      <c r="E378" s="443"/>
      <c r="F378" s="545"/>
      <c r="I378" s="57"/>
      <c r="N378" s="128"/>
      <c r="Q378" s="128"/>
      <c r="T378" s="128"/>
      <c r="V378" s="63"/>
      <c r="W378" s="128"/>
      <c r="X378" s="148"/>
      <c r="Y378" s="63"/>
      <c r="Z378" s="128"/>
      <c r="AA378" s="148"/>
      <c r="AB378" s="63"/>
      <c r="AC378" s="128"/>
      <c r="AD378" s="131"/>
      <c r="AE378" s="45"/>
      <c r="AF378" s="128"/>
      <c r="AG378" s="131"/>
      <c r="AH378" s="45"/>
      <c r="AI378" s="128"/>
      <c r="AJ378" s="131"/>
      <c r="AK378" s="45"/>
      <c r="AL378" s="128"/>
      <c r="AM378" s="131"/>
      <c r="AN378" s="45"/>
      <c r="AO378" s="128"/>
      <c r="AP378" s="131"/>
      <c r="AQ378" s="45"/>
      <c r="AR378" s="128"/>
      <c r="AS378" s="128"/>
      <c r="AT378" s="45"/>
      <c r="AU378" s="128"/>
      <c r="AV378" s="131"/>
      <c r="AW378" s="45"/>
      <c r="AX378" s="130"/>
      <c r="AY378" s="141"/>
      <c r="AZ378" s="46"/>
      <c r="BA378" s="21"/>
      <c r="BB378" s="131"/>
      <c r="BC378" s="13"/>
      <c r="BD378" s="21"/>
      <c r="BE378" s="129"/>
      <c r="BF378" s="13"/>
      <c r="BG378" s="21"/>
      <c r="BH378" s="129"/>
      <c r="BI378" s="13"/>
      <c r="BJ378" s="21"/>
      <c r="BK378" s="129"/>
      <c r="BL378" s="13"/>
      <c r="BM378" s="21"/>
      <c r="BN378" s="129"/>
      <c r="BO378" s="11"/>
      <c r="BP378" s="21"/>
      <c r="BQ378" s="129"/>
      <c r="BR378" s="13"/>
      <c r="BS378" s="21"/>
      <c r="BT378" s="129"/>
      <c r="BU378" s="13"/>
      <c r="BV378" s="21"/>
      <c r="BW378" s="129"/>
      <c r="BX378" s="13"/>
      <c r="BY378" s="21"/>
      <c r="BZ378" s="129"/>
      <c r="CA378" s="13"/>
      <c r="CB378" s="21"/>
      <c r="CC378" s="129"/>
      <c r="CD378" s="13"/>
      <c r="CE378" s="21"/>
      <c r="CF378" s="140"/>
      <c r="CG378" s="13"/>
      <c r="CH378" s="21"/>
      <c r="CI378" s="140"/>
      <c r="CJ378" s="13"/>
      <c r="CK378" s="21"/>
      <c r="CL378" s="140"/>
      <c r="CM378" s="11"/>
      <c r="CN378" s="21"/>
      <c r="CO378" s="140"/>
      <c r="CP378" s="8"/>
      <c r="CS378" s="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W378" s="8"/>
      <c r="DZ378" s="8"/>
      <c r="EC378" s="8"/>
    </row>
    <row r="379" spans="1:408">
      <c r="A379" s="23"/>
      <c r="B379" s="440"/>
      <c r="D379" s="442"/>
      <c r="E379" s="444"/>
      <c r="F379" s="545"/>
      <c r="I379" s="98"/>
      <c r="N379" s="128"/>
      <c r="Q379" s="128"/>
      <c r="S379" s="21"/>
      <c r="T379" s="128"/>
      <c r="V379" s="21"/>
      <c r="W379" s="128"/>
      <c r="X379" s="148"/>
      <c r="Y379" s="21"/>
      <c r="Z379" s="128"/>
      <c r="AA379" s="148"/>
      <c r="AB379" s="21"/>
      <c r="AC379" s="128"/>
      <c r="AD379" s="129"/>
      <c r="AE379" s="14"/>
      <c r="AF379" s="128"/>
      <c r="AG379" s="129"/>
      <c r="AH379" s="14"/>
      <c r="AI379" s="128"/>
      <c r="AJ379" s="129"/>
      <c r="AK379" s="14"/>
      <c r="AL379" s="128"/>
      <c r="AM379" s="129"/>
      <c r="AN379" s="14"/>
      <c r="AO379" s="128"/>
      <c r="AP379" s="129"/>
      <c r="AQ379" s="14"/>
      <c r="AR379" s="128"/>
      <c r="AS379" s="129"/>
      <c r="AT379" s="14"/>
      <c r="AU379" s="128"/>
      <c r="AV379" s="129"/>
      <c r="AW379" s="14"/>
      <c r="AX379" s="128"/>
      <c r="AY379" s="129"/>
      <c r="AZ379" s="14"/>
      <c r="BA379" s="128"/>
      <c r="BB379" s="129"/>
      <c r="BC379" s="14"/>
      <c r="BD379" s="128"/>
      <c r="BE379" s="129"/>
      <c r="BF379" s="14"/>
      <c r="BG379" s="128"/>
      <c r="BH379" s="129"/>
      <c r="BI379" s="14"/>
      <c r="BJ379" s="128"/>
      <c r="BK379" s="129"/>
      <c r="BL379" s="14"/>
      <c r="BM379" s="128"/>
      <c r="BN379" s="129"/>
      <c r="BO379" s="21"/>
      <c r="BP379" s="128"/>
      <c r="BQ379" s="129"/>
      <c r="BR379" s="14"/>
      <c r="BS379" s="128"/>
      <c r="BT379" s="129"/>
      <c r="BU379" s="14"/>
      <c r="BV379" s="128"/>
      <c r="BW379" s="129"/>
      <c r="BX379" s="14"/>
      <c r="BY379" s="128"/>
      <c r="BZ379" s="129"/>
      <c r="CA379" s="14"/>
      <c r="CB379" s="128"/>
      <c r="CC379" s="129"/>
      <c r="CD379" s="14"/>
      <c r="CE379" s="128"/>
      <c r="CF379" s="129"/>
      <c r="CG379" s="14"/>
      <c r="CH379" s="128"/>
      <c r="CI379" s="129"/>
      <c r="CJ379" s="14"/>
      <c r="CK379" s="128"/>
      <c r="CL379" s="129"/>
      <c r="CM379" s="21"/>
      <c r="CN379" s="128"/>
      <c r="CO379" s="129"/>
      <c r="CP379" s="11"/>
      <c r="CQ379" s="21"/>
      <c r="CR379" s="6"/>
      <c r="CS379" s="11"/>
      <c r="CT379" s="21"/>
      <c r="CU379" s="6"/>
      <c r="CV379" s="11"/>
      <c r="CW379" s="21"/>
      <c r="CX379" s="6"/>
      <c r="CY379" s="8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C379" s="8"/>
      <c r="EF379" s="8"/>
      <c r="EI379" s="8"/>
      <c r="EL379" s="8"/>
      <c r="EO379" s="8"/>
      <c r="ER379" s="8"/>
      <c r="EU379" s="8"/>
      <c r="EX379" s="8"/>
    </row>
    <row r="380" spans="1:408">
      <c r="A380" s="23"/>
      <c r="B380" s="24"/>
      <c r="D380" s="40"/>
      <c r="E380" s="509"/>
      <c r="I380" s="57"/>
      <c r="Q380" s="128"/>
      <c r="S380" s="21"/>
      <c r="T380" s="128"/>
      <c r="V380" s="21"/>
      <c r="W380" s="128"/>
      <c r="X380" s="148"/>
      <c r="Y380" s="21"/>
      <c r="Z380" s="128"/>
      <c r="AA380" s="148"/>
      <c r="AB380" s="21"/>
      <c r="AC380" s="128"/>
      <c r="AD380" s="129"/>
      <c r="AE380" s="14"/>
      <c r="AF380" s="128"/>
      <c r="AG380" s="129"/>
      <c r="AH380" s="14"/>
      <c r="AI380" s="128"/>
      <c r="AJ380" s="129"/>
      <c r="AK380" s="14"/>
      <c r="AL380" s="128"/>
      <c r="AM380" s="129"/>
      <c r="AN380" s="14"/>
      <c r="AO380" s="128"/>
      <c r="AP380" s="129"/>
      <c r="AQ380" s="12"/>
      <c r="AR380" s="21"/>
      <c r="AS380" s="129"/>
      <c r="AT380" s="12"/>
      <c r="AU380" s="21"/>
      <c r="AV380" s="129"/>
      <c r="AW380" s="12"/>
      <c r="AX380" s="21"/>
      <c r="AY380" s="129"/>
      <c r="AZ380" s="12"/>
      <c r="BA380" s="21"/>
      <c r="BB380" s="129"/>
      <c r="BO380" s="8"/>
      <c r="BT380"/>
      <c r="BU380" s="194"/>
      <c r="BV380"/>
      <c r="BW380"/>
      <c r="BX380" s="194"/>
      <c r="BY380"/>
      <c r="BZ380"/>
      <c r="CA380" s="194"/>
      <c r="CB380"/>
      <c r="CC380"/>
      <c r="CD380" s="194"/>
      <c r="CE380"/>
      <c r="CF380"/>
      <c r="CG380" s="194"/>
      <c r="CH380"/>
      <c r="CI380"/>
      <c r="CJ380" s="194"/>
      <c r="CK380"/>
      <c r="CL380"/>
      <c r="CM380" s="187"/>
      <c r="CN380"/>
      <c r="CO380"/>
      <c r="CP380" s="187"/>
      <c r="CQ380"/>
      <c r="CR380"/>
      <c r="CS380" s="187"/>
      <c r="CT380"/>
      <c r="CU380"/>
      <c r="CV380" s="187"/>
      <c r="CW380"/>
      <c r="CX380"/>
      <c r="CY380" s="187"/>
      <c r="CZ380"/>
      <c r="DA380"/>
      <c r="DB380" s="187"/>
      <c r="DC380"/>
      <c r="DD380"/>
      <c r="DE380" s="187"/>
      <c r="DF380"/>
      <c r="DG380"/>
      <c r="DH380" s="187"/>
      <c r="DI380"/>
      <c r="DJ380"/>
      <c r="DK380" s="187"/>
      <c r="DL380"/>
      <c r="DM380"/>
      <c r="DN380" s="187"/>
      <c r="DO380"/>
      <c r="DP380"/>
      <c r="DQ380" s="187"/>
      <c r="DR380"/>
      <c r="DS380"/>
      <c r="DT380" s="187"/>
      <c r="DU380"/>
      <c r="DV380"/>
      <c r="DW380" s="187"/>
      <c r="DX380"/>
      <c r="DY380"/>
      <c r="DZ380" s="187"/>
      <c r="EA380"/>
      <c r="EB380"/>
      <c r="EC380" s="187"/>
      <c r="ED380"/>
      <c r="EE380"/>
      <c r="EF380" s="187"/>
      <c r="EG380"/>
      <c r="EH380"/>
      <c r="EI380" s="187"/>
      <c r="EJ380"/>
      <c r="EK380"/>
      <c r="EL380" s="187"/>
      <c r="EM380"/>
      <c r="EN380"/>
      <c r="EO380"/>
      <c r="EP380"/>
      <c r="EQ380"/>
      <c r="ER380"/>
      <c r="ES380"/>
      <c r="ET380"/>
    </row>
    <row r="381" spans="1:408">
      <c r="A381" s="23"/>
      <c r="B381" s="440"/>
      <c r="D381" s="442"/>
      <c r="E381" s="443"/>
      <c r="F381" s="545"/>
      <c r="I381" s="57"/>
      <c r="J381" s="154"/>
      <c r="N381" s="128"/>
      <c r="Q381" s="128"/>
      <c r="S381" s="21"/>
      <c r="T381" s="128"/>
      <c r="V381" s="21"/>
      <c r="W381" s="128"/>
      <c r="X381" s="148"/>
      <c r="Y381" s="21"/>
      <c r="Z381" s="128"/>
      <c r="AA381" s="148"/>
      <c r="AB381" s="21"/>
      <c r="AC381" s="128"/>
      <c r="AD381" s="129"/>
      <c r="AE381" s="14"/>
      <c r="AF381" s="128"/>
      <c r="AG381" s="129"/>
      <c r="AH381" s="14"/>
      <c r="AI381" s="128"/>
      <c r="AJ381" s="129"/>
      <c r="AK381" s="12"/>
      <c r="AL381" s="21"/>
      <c r="AM381" s="6"/>
      <c r="AN381" s="12"/>
      <c r="AO381" s="21"/>
      <c r="AP381" s="6"/>
      <c r="AQ381" s="12"/>
      <c r="AR381" s="11"/>
      <c r="AS381" s="6"/>
      <c r="AT381" s="13"/>
      <c r="AU381" s="4"/>
      <c r="AV381" s="6"/>
      <c r="AW381" s="13"/>
      <c r="AX381" s="4"/>
      <c r="AY381" s="6"/>
      <c r="BO381" s="8"/>
      <c r="CM381" s="8"/>
      <c r="CP381" s="8"/>
      <c r="CS381" s="8"/>
      <c r="CU381"/>
      <c r="CV381" s="187"/>
      <c r="CW381"/>
      <c r="CX381"/>
      <c r="CY381" s="187"/>
      <c r="CZ381"/>
      <c r="DA381"/>
      <c r="DB381" s="187"/>
      <c r="DC381"/>
      <c r="DD381"/>
      <c r="DE381" s="187"/>
      <c r="DF381"/>
      <c r="DG381"/>
      <c r="DH381" s="187"/>
      <c r="DI381"/>
      <c r="DJ381"/>
      <c r="DK381" s="187"/>
      <c r="DL381"/>
      <c r="DM381"/>
      <c r="DN381" s="187"/>
      <c r="DO381"/>
      <c r="DP381"/>
      <c r="DQ381" s="187"/>
      <c r="DR381"/>
      <c r="DS381"/>
      <c r="DT381" s="187"/>
      <c r="DW381" s="8"/>
      <c r="DZ381" s="8"/>
      <c r="EC381" s="8"/>
      <c r="EF381" s="8"/>
      <c r="EI381" s="8"/>
      <c r="EL381" s="8"/>
      <c r="FP381" s="8"/>
      <c r="FS381" s="8"/>
    </row>
    <row r="382" spans="1:408">
      <c r="A382" s="23"/>
      <c r="B382" s="446"/>
      <c r="D382" s="442"/>
      <c r="E382" s="445"/>
      <c r="F382" s="545"/>
      <c r="I382" s="57"/>
      <c r="Q382" s="10"/>
      <c r="S382" s="21"/>
      <c r="V382" s="21"/>
      <c r="W382" s="128"/>
      <c r="X382" s="148"/>
      <c r="Y382" s="21"/>
      <c r="Z382" s="128"/>
      <c r="AA382" s="148"/>
      <c r="AB382" s="21"/>
      <c r="AC382" s="128"/>
      <c r="AD382" s="148"/>
      <c r="AE382" s="21"/>
      <c r="AF382" s="128"/>
      <c r="AG382" s="129"/>
      <c r="AH382" s="14"/>
      <c r="AI382" s="128"/>
      <c r="AJ382" s="129"/>
      <c r="AK382" s="14"/>
      <c r="AL382" s="128"/>
      <c r="AM382" s="129"/>
      <c r="AN382" s="14"/>
      <c r="AO382" s="128"/>
      <c r="AP382" s="129"/>
      <c r="AQ382" s="14"/>
      <c r="AR382" s="128"/>
      <c r="AS382" s="129"/>
      <c r="AT382" s="14"/>
      <c r="AU382" s="128"/>
      <c r="AV382" s="129"/>
      <c r="AW382" s="14"/>
      <c r="AX382" s="128"/>
      <c r="AY382" s="129"/>
      <c r="AZ382" s="46"/>
      <c r="BA382" s="21"/>
      <c r="BB382" s="131"/>
      <c r="BC382" s="13"/>
      <c r="BD382" s="21"/>
      <c r="BE382" s="129"/>
      <c r="BF382" s="13"/>
      <c r="BG382" s="21"/>
      <c r="BH382" s="129"/>
      <c r="BI382" s="13"/>
      <c r="BJ382" s="21"/>
      <c r="BK382" s="129"/>
      <c r="BL382" s="13"/>
      <c r="BM382" s="21"/>
      <c r="BN382" s="129"/>
      <c r="BO382" s="11"/>
      <c r="BP382" s="21"/>
      <c r="BQ382" s="129"/>
      <c r="BR382" s="13"/>
      <c r="BS382" s="21"/>
      <c r="BT382" s="129"/>
      <c r="BU382" s="13"/>
      <c r="BV382" s="21"/>
      <c r="BW382" s="129"/>
      <c r="BX382" s="13"/>
      <c r="BY382" s="21"/>
      <c r="BZ382" s="129"/>
      <c r="CA382" s="13"/>
      <c r="CB382" s="21"/>
      <c r="CC382" s="129"/>
      <c r="CD382" s="13"/>
      <c r="CE382" s="21"/>
      <c r="CF382" s="140"/>
      <c r="CG382" s="13"/>
      <c r="CH382" s="21"/>
      <c r="CI382" s="140"/>
      <c r="CJ382" s="13"/>
      <c r="CK382" s="21"/>
      <c r="CL382" s="140"/>
      <c r="CM382" s="11"/>
      <c r="CN382" s="21"/>
      <c r="CO382" s="140"/>
      <c r="CP382" s="8"/>
      <c r="CS382" s="8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W382" s="8"/>
      <c r="DZ382" s="8"/>
      <c r="EC382" s="8"/>
    </row>
    <row r="383" spans="1:408">
      <c r="A383" s="23"/>
      <c r="B383" s="24"/>
      <c r="D383" s="40"/>
      <c r="E383" s="5"/>
      <c r="I383" s="57"/>
      <c r="N383" s="128"/>
      <c r="Q383" s="128"/>
      <c r="S383" s="21"/>
      <c r="T383" s="128"/>
      <c r="V383" s="21"/>
      <c r="W383" s="128"/>
      <c r="X383" s="148"/>
      <c r="Y383" s="21"/>
      <c r="Z383" s="128"/>
      <c r="AA383" s="148"/>
      <c r="AB383" s="21"/>
      <c r="AC383" s="128"/>
      <c r="AD383" s="148"/>
      <c r="AE383" s="21"/>
      <c r="AF383" s="128"/>
      <c r="AG383" s="148"/>
      <c r="AH383" s="21"/>
      <c r="AI383" s="128"/>
      <c r="AJ383" s="148"/>
      <c r="AK383" s="63"/>
      <c r="AL383" s="128"/>
      <c r="AM383" s="149"/>
      <c r="AN383" s="63"/>
      <c r="AO383" s="128"/>
      <c r="AP383" s="131"/>
      <c r="AQ383" s="46"/>
      <c r="AR383" s="21"/>
      <c r="AS383" s="131"/>
      <c r="AT383" s="13"/>
      <c r="AU383" s="4"/>
      <c r="AV383" s="129"/>
      <c r="AW383" s="13"/>
      <c r="AX383" s="4"/>
      <c r="AY383" s="129"/>
      <c r="AZ383" s="13"/>
      <c r="BA383" s="4"/>
      <c r="BB383" s="129"/>
      <c r="BC383" s="13"/>
      <c r="BD383" s="4"/>
      <c r="BE383" s="22"/>
      <c r="BF383" s="13"/>
      <c r="BG383" s="4"/>
      <c r="BH383" s="22"/>
      <c r="BR383" s="8"/>
      <c r="CP383" s="8"/>
      <c r="CS383" s="8"/>
      <c r="CU383"/>
      <c r="CV383" s="187"/>
      <c r="CW383"/>
      <c r="CX383"/>
      <c r="CY383" s="187"/>
      <c r="CZ383"/>
      <c r="DA383"/>
      <c r="DB383" s="187"/>
      <c r="DC383"/>
      <c r="DD383"/>
      <c r="DE383" s="187"/>
      <c r="DF383"/>
      <c r="DG383"/>
      <c r="DH383" s="187"/>
      <c r="DI383"/>
      <c r="DJ383"/>
      <c r="DK383" s="187"/>
      <c r="DL383"/>
      <c r="DM383"/>
      <c r="DN383" s="187"/>
      <c r="DO383"/>
      <c r="DP383"/>
      <c r="DQ383"/>
      <c r="DR383"/>
      <c r="DS383"/>
      <c r="DT383"/>
    </row>
    <row r="384" spans="1:408">
      <c r="A384" s="23"/>
      <c r="B384" s="24"/>
      <c r="D384" s="40"/>
      <c r="E384" s="5"/>
      <c r="I384" s="57"/>
      <c r="N384" s="128"/>
      <c r="Q384" s="128"/>
      <c r="S384" s="21"/>
      <c r="T384" s="128"/>
      <c r="V384" s="21"/>
      <c r="W384" s="128"/>
      <c r="X384" s="148"/>
      <c r="Y384" s="21"/>
      <c r="Z384" s="128"/>
      <c r="AA384" s="148"/>
      <c r="AB384" s="21"/>
      <c r="AC384" s="128"/>
      <c r="AD384" s="129"/>
      <c r="AE384" s="14"/>
      <c r="AF384" s="128"/>
      <c r="AG384" s="129"/>
      <c r="AH384" s="14"/>
      <c r="AI384" s="128"/>
      <c r="AJ384" s="129"/>
      <c r="AK384" s="45"/>
      <c r="AL384" s="128"/>
      <c r="AM384" s="131"/>
      <c r="AN384" s="45"/>
      <c r="AO384" s="128"/>
      <c r="AP384" s="131"/>
      <c r="AQ384" s="46"/>
      <c r="AR384" s="21"/>
      <c r="AS384" s="131"/>
      <c r="AT384" s="13"/>
      <c r="AU384" s="4"/>
      <c r="AV384" s="129"/>
      <c r="AW384" s="13"/>
      <c r="AX384" s="4"/>
      <c r="AY384" s="129"/>
      <c r="AZ384" s="13"/>
      <c r="BA384" s="4"/>
      <c r="BB384" s="129"/>
      <c r="BC384" s="13"/>
      <c r="BD384" s="4"/>
      <c r="BE384" s="22"/>
      <c r="BF384" s="13"/>
      <c r="BG384" s="4"/>
      <c r="BH384" s="22"/>
      <c r="BO384" s="8"/>
      <c r="CM384" s="8"/>
      <c r="CP384" s="8"/>
      <c r="CS384" s="8"/>
      <c r="CU384"/>
      <c r="CV384" s="187"/>
      <c r="CW384"/>
      <c r="CX384"/>
      <c r="CY384" s="187"/>
      <c r="CZ384"/>
      <c r="DA384"/>
      <c r="DB384"/>
      <c r="DC384"/>
      <c r="DD384"/>
      <c r="DE384" s="194"/>
      <c r="DF384"/>
      <c r="DG384"/>
      <c r="DH384" s="194"/>
      <c r="DI384"/>
      <c r="DJ384"/>
      <c r="DK384" s="194"/>
      <c r="DL384"/>
      <c r="DM384"/>
      <c r="DN384" s="194"/>
      <c r="DO384"/>
      <c r="DP384"/>
      <c r="DQ384"/>
      <c r="DR384"/>
      <c r="DS384"/>
      <c r="DT384"/>
    </row>
    <row r="385" spans="1:408">
      <c r="A385" s="23"/>
      <c r="B385" s="24"/>
      <c r="D385" s="40"/>
      <c r="E385" s="5"/>
      <c r="I385" s="57"/>
      <c r="Q385" s="128"/>
      <c r="S385" s="21"/>
      <c r="T385" s="128"/>
      <c r="V385" s="21"/>
      <c r="W385" s="128"/>
      <c r="X385" s="148"/>
      <c r="Y385" s="21"/>
      <c r="Z385" s="128"/>
      <c r="AA385" s="148"/>
      <c r="AB385" s="21"/>
      <c r="AC385" s="128"/>
      <c r="AD385" s="129"/>
      <c r="AE385" s="14"/>
      <c r="AF385" s="128"/>
      <c r="AG385" s="129"/>
      <c r="AH385" s="14"/>
      <c r="AI385" s="128"/>
      <c r="AJ385" s="129"/>
      <c r="AK385" s="45"/>
      <c r="AL385" s="128"/>
      <c r="AM385" s="131"/>
      <c r="AN385" s="45"/>
      <c r="AO385" s="128"/>
      <c r="AP385" s="131"/>
      <c r="AQ385" s="46"/>
      <c r="AR385" s="21"/>
      <c r="AS385" s="131"/>
      <c r="AT385" s="13"/>
      <c r="AU385" s="4"/>
      <c r="AV385" s="129"/>
      <c r="AW385" s="13"/>
      <c r="AX385" s="4"/>
      <c r="AY385" s="129"/>
      <c r="AZ385" s="13"/>
      <c r="BA385" s="4"/>
      <c r="BB385" s="129"/>
      <c r="BC385" s="13"/>
      <c r="BD385" s="4"/>
      <c r="BE385" s="22"/>
      <c r="BF385" s="13"/>
      <c r="BG385" s="4"/>
      <c r="BH385" s="22"/>
      <c r="BO385" s="8"/>
      <c r="CM385" s="8"/>
      <c r="CP385" s="8"/>
      <c r="CS385" s="8"/>
      <c r="CU385"/>
      <c r="CV385" s="187"/>
      <c r="CW385"/>
      <c r="CX385"/>
      <c r="CY385" s="187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</row>
    <row r="386" spans="1:408">
      <c r="A386" s="23"/>
      <c r="B386" s="24"/>
      <c r="D386" s="40"/>
      <c r="E386" s="5"/>
      <c r="I386" s="57"/>
      <c r="N386" s="128"/>
      <c r="Q386" s="128"/>
      <c r="S386" s="21"/>
      <c r="T386" s="128"/>
      <c r="V386" s="21"/>
      <c r="W386" s="128"/>
      <c r="X386" s="148"/>
      <c r="Y386" s="21"/>
      <c r="Z386" s="128"/>
      <c r="AA386" s="148"/>
      <c r="AB386" s="21"/>
      <c r="AC386" s="128"/>
      <c r="AD386" s="129"/>
      <c r="AE386" s="14"/>
      <c r="AF386" s="128"/>
      <c r="AG386" s="129"/>
      <c r="AH386" s="14"/>
      <c r="AI386" s="128"/>
      <c r="AJ386" s="129"/>
      <c r="AK386" s="45"/>
      <c r="AL386" s="128"/>
      <c r="AM386" s="131"/>
      <c r="AN386" s="45"/>
      <c r="AO386" s="128"/>
      <c r="AP386" s="131"/>
      <c r="AQ386" s="46"/>
      <c r="AR386" s="21"/>
      <c r="AS386" s="131"/>
      <c r="AT386" s="13"/>
      <c r="AU386" s="4"/>
      <c r="AV386" s="129"/>
      <c r="AW386" s="13"/>
      <c r="AX386" s="4"/>
      <c r="AY386" s="129"/>
      <c r="AZ386" s="13"/>
      <c r="BA386" s="4"/>
      <c r="BB386" s="129"/>
      <c r="BC386" s="13"/>
      <c r="BD386" s="4"/>
      <c r="BE386" s="22"/>
      <c r="BF386" s="13"/>
      <c r="BG386" s="4"/>
      <c r="BH386" s="22"/>
      <c r="BO386" s="8"/>
      <c r="CM386" s="8"/>
      <c r="CP386" s="8"/>
      <c r="CS386" s="8"/>
      <c r="CU386"/>
      <c r="CV386" s="187"/>
      <c r="CW386"/>
      <c r="CX386"/>
      <c r="CY386" s="187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</row>
    <row r="387" spans="1:408">
      <c r="A387" s="23"/>
      <c r="B387" s="24"/>
      <c r="D387" s="40"/>
      <c r="E387" s="5"/>
      <c r="I387" s="57"/>
      <c r="N387" s="128"/>
      <c r="Q387" s="128"/>
      <c r="S387" s="21"/>
      <c r="T387" s="128"/>
      <c r="V387" s="21"/>
      <c r="W387" s="128"/>
      <c r="X387" s="148"/>
      <c r="Y387" s="21"/>
      <c r="Z387" s="128"/>
      <c r="AA387" s="148"/>
      <c r="AB387" s="21"/>
      <c r="AC387" s="128"/>
      <c r="AD387" s="129"/>
      <c r="AE387" s="14"/>
      <c r="AF387" s="128"/>
      <c r="AG387" s="129"/>
      <c r="AH387" s="14"/>
      <c r="AI387" s="128"/>
      <c r="AJ387" s="129"/>
      <c r="AK387" s="45"/>
      <c r="AL387" s="128"/>
      <c r="AM387" s="129"/>
      <c r="AN387" s="14"/>
      <c r="AO387" s="128"/>
      <c r="AP387" s="129"/>
      <c r="AQ387" s="14"/>
      <c r="AR387" s="128"/>
      <c r="AS387" s="129"/>
      <c r="AT387" s="45"/>
      <c r="AU387" s="128"/>
      <c r="AV387" s="131"/>
      <c r="AW387" s="45"/>
      <c r="AX387" s="128"/>
      <c r="AY387" s="131"/>
      <c r="AZ387" s="45"/>
      <c r="BA387" s="128"/>
      <c r="BB387" s="131"/>
      <c r="BC387" s="45"/>
      <c r="BD387" s="21"/>
      <c r="BE387" s="131"/>
      <c r="BF387" s="12"/>
      <c r="BG387" s="4"/>
      <c r="BH387" s="129"/>
      <c r="BI387" s="13"/>
      <c r="BJ387" s="4"/>
      <c r="BK387" s="129"/>
      <c r="BL387" s="13"/>
      <c r="BM387" s="4"/>
      <c r="BN387" s="140"/>
      <c r="BO387" s="8"/>
      <c r="CM387" s="8"/>
      <c r="CO387"/>
      <c r="CP387" s="187"/>
      <c r="CQ387"/>
      <c r="CR387"/>
      <c r="CS387" s="187"/>
      <c r="CT387"/>
      <c r="CU387"/>
      <c r="CV387"/>
      <c r="CW387"/>
      <c r="CX387"/>
      <c r="CY387"/>
      <c r="CZ387"/>
      <c r="DA387"/>
      <c r="DB387"/>
      <c r="DC387"/>
      <c r="DD387"/>
      <c r="DE387"/>
      <c r="DH387" s="8"/>
      <c r="DK387" s="8"/>
      <c r="DN387" s="8"/>
      <c r="DQ387" s="8"/>
      <c r="DT387" s="8"/>
      <c r="DW387" s="8"/>
      <c r="DZ387" s="8"/>
      <c r="EC387" s="8"/>
      <c r="EF387" s="8"/>
    </row>
    <row r="388" spans="1:408">
      <c r="A388" s="23"/>
      <c r="B388" s="24"/>
      <c r="D388" s="40"/>
      <c r="E388" s="5"/>
      <c r="I388" s="57"/>
      <c r="N388" s="128"/>
      <c r="Q388" s="128"/>
      <c r="S388" s="21"/>
      <c r="T388" s="128"/>
      <c r="V388" s="21"/>
      <c r="W388" s="128"/>
      <c r="X388" s="148"/>
      <c r="Y388" s="21"/>
      <c r="Z388" s="128"/>
      <c r="AA388" s="148"/>
      <c r="AB388" s="21"/>
      <c r="AC388" s="128"/>
      <c r="AD388" s="129"/>
      <c r="AE388" s="14"/>
      <c r="AF388" s="128"/>
      <c r="AG388" s="129"/>
      <c r="AH388" s="14"/>
      <c r="AI388" s="128"/>
      <c r="AJ388" s="129"/>
      <c r="AK388" s="45"/>
      <c r="AL388" s="128"/>
      <c r="AM388" s="129"/>
      <c r="AN388" s="14"/>
      <c r="AO388" s="128"/>
      <c r="AP388" s="129"/>
      <c r="AQ388" s="14"/>
      <c r="AR388" s="128"/>
      <c r="AS388" s="129"/>
      <c r="AT388" s="45"/>
      <c r="AU388" s="128"/>
      <c r="AV388" s="131"/>
      <c r="AW388" s="45"/>
      <c r="AX388" s="128"/>
      <c r="AY388" s="131"/>
      <c r="AZ388" s="45"/>
      <c r="BA388" s="128"/>
      <c r="BB388" s="131"/>
      <c r="BC388" s="45"/>
      <c r="BD388" s="21"/>
      <c r="BE388" s="131"/>
      <c r="BF388" s="12"/>
      <c r="BG388" s="4"/>
      <c r="BH388" s="129"/>
      <c r="BI388" s="13"/>
      <c r="BJ388" s="4"/>
      <c r="BK388" s="129"/>
      <c r="BL388" s="13"/>
      <c r="BM388" s="4"/>
      <c r="BN388" s="140"/>
      <c r="BO388" s="8"/>
      <c r="CM388" s="8"/>
      <c r="CO388"/>
      <c r="CP388" s="187"/>
      <c r="CQ388"/>
      <c r="CR388"/>
      <c r="CS388" s="187"/>
      <c r="CT388"/>
      <c r="CU388"/>
      <c r="CV388"/>
      <c r="CW388"/>
      <c r="CX388"/>
      <c r="CY388"/>
      <c r="CZ388"/>
      <c r="DA388"/>
      <c r="DB388"/>
      <c r="DC388"/>
      <c r="DD388"/>
      <c r="DE388"/>
      <c r="DH388" s="8"/>
      <c r="DK388" s="8"/>
      <c r="DN388" s="8"/>
      <c r="DQ388" s="8"/>
      <c r="DT388" s="8"/>
      <c r="DW388" s="8"/>
      <c r="DZ388" s="8"/>
      <c r="EC388" s="8"/>
      <c r="EF388" s="8"/>
    </row>
    <row r="389" spans="1:408">
      <c r="A389" s="23"/>
      <c r="B389" s="24"/>
      <c r="E389" s="5"/>
      <c r="I389" s="57"/>
      <c r="N389" s="128"/>
      <c r="Q389" s="128"/>
      <c r="S389" s="21"/>
      <c r="T389" s="128"/>
      <c r="V389" s="21"/>
      <c r="W389" s="128"/>
      <c r="X389" s="148"/>
      <c r="Y389" s="21"/>
      <c r="Z389" s="128"/>
      <c r="AA389" s="148"/>
      <c r="AB389" s="21"/>
      <c r="AC389" s="128"/>
      <c r="AD389" s="129"/>
      <c r="AE389" s="14"/>
      <c r="AF389" s="128"/>
      <c r="AG389" s="129"/>
      <c r="AH389" s="14"/>
      <c r="AI389" s="128"/>
      <c r="AJ389" s="129"/>
      <c r="AK389" s="45"/>
      <c r="AL389" s="128"/>
      <c r="AM389" s="129"/>
      <c r="AN389" s="14"/>
      <c r="AO389" s="128"/>
      <c r="AP389" s="129"/>
      <c r="AQ389" s="14"/>
      <c r="AR389" s="128"/>
      <c r="AS389" s="129"/>
      <c r="AT389" s="45"/>
      <c r="AU389" s="128"/>
      <c r="AV389" s="131"/>
      <c r="AW389" s="45"/>
      <c r="AX389" s="128"/>
      <c r="AY389" s="131"/>
      <c r="AZ389" s="45"/>
      <c r="BA389" s="128"/>
      <c r="BB389" s="131"/>
      <c r="BC389" s="45"/>
      <c r="BD389" s="21"/>
      <c r="BE389" s="131"/>
      <c r="BF389" s="12"/>
      <c r="BG389" s="4"/>
      <c r="BH389" s="129"/>
      <c r="BI389" s="13"/>
      <c r="BJ389" s="4"/>
      <c r="BK389" s="129"/>
      <c r="BL389" s="13"/>
      <c r="BM389" s="4"/>
      <c r="BN389" s="140"/>
      <c r="BO389" s="8"/>
      <c r="CM389" s="8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H389" s="8"/>
      <c r="DK389" s="8"/>
      <c r="DN389" s="8"/>
      <c r="DQ389" s="8"/>
      <c r="DT389" s="8"/>
      <c r="DW389" s="8"/>
      <c r="DZ389" s="8"/>
      <c r="EC389" s="8"/>
      <c r="EF389" s="8"/>
    </row>
    <row r="390" spans="1:408">
      <c r="A390" s="28"/>
      <c r="B390" s="27"/>
      <c r="D390" s="41"/>
      <c r="E390" s="8"/>
      <c r="H390" s="144"/>
      <c r="I390" s="62"/>
      <c r="J390" s="145"/>
      <c r="K390" s="128"/>
      <c r="N390" s="128"/>
      <c r="Q390" s="128"/>
      <c r="S390" s="21"/>
      <c r="T390" s="128"/>
      <c r="V390" s="21"/>
      <c r="W390" s="128"/>
      <c r="X390" s="148"/>
      <c r="Y390" s="21"/>
      <c r="Z390" s="128"/>
      <c r="AA390" s="148"/>
      <c r="AB390" s="63"/>
      <c r="AC390" s="128"/>
      <c r="AD390" s="129"/>
      <c r="AE390" s="14"/>
      <c r="AF390" s="128"/>
      <c r="AG390" s="129"/>
      <c r="AH390" s="14"/>
      <c r="AI390" s="128"/>
      <c r="AJ390" s="129"/>
      <c r="AK390" s="14"/>
      <c r="AL390" s="128"/>
      <c r="AM390" s="129"/>
      <c r="AN390" s="45"/>
      <c r="AO390" s="128"/>
      <c r="AP390" s="131"/>
      <c r="AQ390" s="45"/>
      <c r="AR390" s="128"/>
      <c r="AS390" s="131"/>
      <c r="AT390" s="45"/>
      <c r="AU390" s="128"/>
      <c r="AV390" s="131"/>
      <c r="AW390" s="45"/>
      <c r="AX390" s="128"/>
      <c r="AY390" s="131"/>
      <c r="AZ390" s="45"/>
      <c r="BA390" s="128"/>
      <c r="BB390" s="131"/>
      <c r="BC390" s="45"/>
      <c r="BD390" s="128"/>
      <c r="BE390" s="131"/>
      <c r="BF390" s="45"/>
      <c r="BG390" s="128"/>
      <c r="BH390" s="131"/>
      <c r="BI390" s="46"/>
      <c r="BJ390" s="21"/>
      <c r="BK390" s="131"/>
      <c r="BL390" s="13"/>
      <c r="BM390" s="21"/>
      <c r="BN390" s="129"/>
      <c r="BO390" s="13"/>
      <c r="BP390" s="21"/>
      <c r="BQ390" s="129"/>
      <c r="BR390" s="13"/>
      <c r="BS390" s="21"/>
      <c r="BT390" s="129"/>
      <c r="BU390" s="13"/>
      <c r="BV390" s="21"/>
      <c r="BW390" s="129"/>
      <c r="BX390" s="13"/>
      <c r="BY390" s="21"/>
      <c r="BZ390" s="129"/>
      <c r="CA390" s="13"/>
      <c r="CB390" s="21"/>
      <c r="CC390" s="129"/>
      <c r="CD390" s="13"/>
      <c r="CE390" s="21"/>
      <c r="CF390" s="129"/>
      <c r="CG390" s="13"/>
      <c r="CH390" s="21"/>
      <c r="CI390" s="129"/>
      <c r="CK390" s="8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</row>
    <row r="391" spans="1:408">
      <c r="A391" s="23"/>
      <c r="B391" s="24"/>
      <c r="N391" s="128"/>
      <c r="Q391" s="128"/>
      <c r="S391" s="21"/>
      <c r="T391" s="128"/>
      <c r="V391" s="21"/>
      <c r="W391" s="128"/>
      <c r="X391" s="148"/>
      <c r="Y391" s="21"/>
      <c r="Z391" s="128"/>
      <c r="AA391" s="148"/>
      <c r="AB391" s="63"/>
      <c r="AC391" s="128"/>
      <c r="AD391" s="129"/>
      <c r="AE391" s="14"/>
      <c r="AF391" s="128"/>
      <c r="AG391" s="129"/>
      <c r="AH391" s="14"/>
      <c r="AI391" s="128"/>
      <c r="AJ391" s="129"/>
      <c r="AK391" s="14"/>
      <c r="AL391" s="128"/>
      <c r="AM391" s="129"/>
      <c r="AN391" s="45"/>
      <c r="AO391" s="128"/>
      <c r="AP391" s="131"/>
      <c r="AQ391" s="45"/>
      <c r="AR391" s="128"/>
      <c r="AS391" s="131"/>
      <c r="AT391" s="45"/>
      <c r="AU391" s="128"/>
      <c r="AV391" s="131"/>
      <c r="AW391" s="45"/>
      <c r="AX391" s="128"/>
      <c r="AY391" s="131"/>
      <c r="AZ391" s="63"/>
      <c r="BA391" s="128"/>
      <c r="BB391" s="131"/>
      <c r="BC391" s="63"/>
      <c r="BD391" s="128"/>
      <c r="BE391" s="131"/>
      <c r="BF391" s="63"/>
      <c r="BG391" s="128"/>
      <c r="BH391" s="131"/>
      <c r="BI391" s="64"/>
      <c r="BJ391" s="21"/>
      <c r="BK391" s="131"/>
      <c r="BL391" s="13"/>
      <c r="BM391" s="21"/>
      <c r="BN391" s="129"/>
      <c r="BO391" s="13"/>
      <c r="BP391" s="21"/>
      <c r="BQ391" s="129"/>
      <c r="BR391" s="13"/>
      <c r="BS391" s="21"/>
      <c r="BT391" s="129"/>
      <c r="BU391" s="13"/>
      <c r="BV391" s="21"/>
      <c r="BW391" s="129"/>
      <c r="BX391" s="13"/>
      <c r="BY391" s="21"/>
      <c r="BZ391" s="129"/>
      <c r="CA391" s="13"/>
      <c r="CB391" s="21"/>
      <c r="CC391" s="129"/>
      <c r="CD391" s="13"/>
      <c r="CE391" s="21"/>
      <c r="CF391" s="129"/>
      <c r="CG391" s="13"/>
      <c r="CH391" s="21"/>
      <c r="CI391" s="129"/>
      <c r="CL391"/>
      <c r="CM391" s="187"/>
      <c r="CN391"/>
      <c r="CO391"/>
      <c r="CP391" s="187"/>
      <c r="CQ391"/>
      <c r="CR391"/>
      <c r="CS391"/>
      <c r="CT391"/>
      <c r="CU391"/>
      <c r="CV391"/>
      <c r="CW391"/>
      <c r="CX391"/>
      <c r="CY391"/>
      <c r="CZ391"/>
      <c r="DA391"/>
      <c r="DB391"/>
      <c r="DE391" s="8"/>
      <c r="DH391" s="8"/>
      <c r="DK391" s="8"/>
      <c r="DN391" s="8"/>
      <c r="DQ391" s="8"/>
      <c r="DT391" s="8"/>
      <c r="DW391" s="8"/>
      <c r="DZ391" s="8"/>
      <c r="EC391" s="8"/>
      <c r="EF391" s="8"/>
      <c r="EI391" s="8"/>
      <c r="EL391" s="8"/>
    </row>
    <row r="392" spans="1:408">
      <c r="A392" s="23"/>
      <c r="B392" s="24"/>
      <c r="D392" s="40"/>
      <c r="E392" s="37"/>
      <c r="I392" s="101"/>
      <c r="Q392" s="10"/>
      <c r="S392" s="21"/>
      <c r="T392" s="10"/>
      <c r="V392" s="21"/>
      <c r="W392" s="3"/>
      <c r="X392" s="148"/>
      <c r="Y392" s="21"/>
      <c r="Z392" s="128"/>
      <c r="AA392" s="148"/>
      <c r="AB392" s="21"/>
      <c r="AC392" s="128"/>
      <c r="AD392" s="148"/>
      <c r="AE392" s="21"/>
      <c r="AF392" s="128"/>
      <c r="AG392" s="148"/>
      <c r="AH392" s="21"/>
      <c r="AI392" s="128"/>
      <c r="AJ392" s="129"/>
      <c r="AK392" s="14"/>
      <c r="AL392" s="128"/>
      <c r="AM392" s="129"/>
      <c r="AN392" s="14"/>
      <c r="AO392" s="128"/>
      <c r="AP392" s="129"/>
      <c r="AQ392" s="14"/>
      <c r="AR392" s="128"/>
      <c r="AS392" s="129"/>
      <c r="AT392" s="14"/>
      <c r="AU392" s="128"/>
      <c r="AV392" s="129"/>
      <c r="AW392" s="14"/>
      <c r="AX392" s="128"/>
      <c r="AY392" s="129"/>
      <c r="AZ392" s="14"/>
      <c r="BA392" s="128"/>
      <c r="BB392" s="129"/>
      <c r="BC392" s="14"/>
      <c r="BD392" s="128"/>
      <c r="BE392" s="129"/>
      <c r="BF392" s="21"/>
      <c r="BG392" s="128"/>
      <c r="BH392" s="129"/>
      <c r="BI392" s="21"/>
      <c r="BJ392" s="128"/>
      <c r="BK392" s="129"/>
      <c r="BL392" s="21"/>
      <c r="BM392" s="128"/>
      <c r="BN392" s="129"/>
      <c r="BO392" s="21"/>
      <c r="BP392" s="128"/>
      <c r="BQ392" s="129"/>
      <c r="BR392" s="14"/>
      <c r="BS392" s="128"/>
      <c r="BT392" s="129"/>
      <c r="BU392" s="14"/>
      <c r="BV392" s="128"/>
      <c r="BW392" s="129"/>
      <c r="BX392" s="14"/>
      <c r="BY392" s="128"/>
      <c r="BZ392" s="129"/>
      <c r="CA392" s="14"/>
      <c r="CB392" s="128"/>
      <c r="CC392" s="129"/>
      <c r="CD392" s="14"/>
      <c r="CE392" s="128"/>
      <c r="CF392" s="129"/>
      <c r="CG392" s="14"/>
      <c r="CH392" s="128"/>
      <c r="CI392" s="129"/>
      <c r="CJ392" s="14"/>
      <c r="CK392" s="128"/>
      <c r="CL392" s="129"/>
      <c r="CM392" s="14"/>
      <c r="CN392" s="128"/>
      <c r="CO392" s="129"/>
      <c r="CP392" s="14"/>
      <c r="CQ392" s="128"/>
      <c r="CR392" s="129"/>
      <c r="CS392" s="21"/>
      <c r="CT392" s="128"/>
      <c r="CU392" s="129"/>
      <c r="CV392" s="21"/>
      <c r="CW392" s="128"/>
      <c r="CX392" s="129"/>
      <c r="CY392"/>
      <c r="CZ392"/>
      <c r="DA392"/>
      <c r="DB392"/>
      <c r="DE392" s="8"/>
      <c r="DH392" s="8"/>
      <c r="DK392" s="8"/>
      <c r="DN392" s="8"/>
      <c r="DQ392" s="8"/>
      <c r="DT392" s="8"/>
      <c r="DW392" s="8"/>
      <c r="DZ392" s="8"/>
      <c r="EC392" s="8"/>
      <c r="EF392" s="8"/>
      <c r="EI392" s="8"/>
      <c r="EL392" s="8"/>
      <c r="NF392" s="267"/>
      <c r="NG392" s="267"/>
      <c r="NH392" s="267"/>
      <c r="NI392" s="267"/>
      <c r="NJ392" s="267"/>
      <c r="NK392" s="267"/>
      <c r="NL392" s="267"/>
      <c r="NM392" s="267"/>
      <c r="NN392" s="267"/>
      <c r="NO392" s="267"/>
      <c r="NP392" s="267"/>
      <c r="NQ392" s="267"/>
      <c r="NR392" s="267"/>
      <c r="NS392" s="267"/>
      <c r="NT392" s="267"/>
      <c r="NU392" s="267"/>
      <c r="NV392" s="267"/>
      <c r="NW392" s="267"/>
      <c r="NX392" s="267"/>
      <c r="NY392" s="267"/>
      <c r="NZ392" s="267"/>
      <c r="OA392" s="267"/>
      <c r="OB392" s="267"/>
      <c r="OC392" s="267"/>
      <c r="OD392" s="267"/>
      <c r="OE392" s="267"/>
      <c r="OF392" s="267"/>
      <c r="OG392" s="267"/>
      <c r="OH392" s="267"/>
      <c r="OI392" s="267"/>
      <c r="OJ392" s="267"/>
      <c r="OK392" s="267"/>
      <c r="OL392" s="267"/>
    </row>
    <row r="393" spans="1:408">
      <c r="A393" s="23"/>
      <c r="B393" s="24"/>
      <c r="D393" s="40"/>
      <c r="E393" s="37"/>
      <c r="I393" s="101"/>
      <c r="N393" s="128"/>
      <c r="Q393" s="128"/>
      <c r="S393" s="21"/>
      <c r="T393" s="128"/>
      <c r="V393" s="21"/>
      <c r="W393" s="128"/>
      <c r="X393" s="148"/>
      <c r="Y393" s="21"/>
      <c r="Z393" s="128"/>
      <c r="AA393" s="148"/>
      <c r="AB393" s="21"/>
      <c r="AC393" s="128"/>
      <c r="AD393" s="148"/>
      <c r="AE393" s="21"/>
      <c r="AF393" s="128"/>
      <c r="AG393" s="148"/>
      <c r="AH393" s="21"/>
      <c r="AI393" s="128"/>
      <c r="AJ393" s="148"/>
      <c r="AK393" s="21"/>
      <c r="AL393" s="128"/>
      <c r="AM393" s="148"/>
      <c r="AN393" s="21"/>
      <c r="AO393" s="128"/>
      <c r="AP393" s="129"/>
      <c r="AQ393" s="14"/>
      <c r="AR393" s="128"/>
      <c r="AS393" s="129"/>
      <c r="AT393" s="14"/>
      <c r="AU393" s="128"/>
      <c r="AV393" s="129"/>
      <c r="AW393" s="14"/>
      <c r="AX393" s="128"/>
      <c r="AY393" s="129"/>
      <c r="AZ393" s="14"/>
      <c r="BA393" s="128"/>
      <c r="BB393" s="129"/>
      <c r="BC393" s="14"/>
      <c r="BD393" s="128"/>
      <c r="BE393" s="129"/>
      <c r="BF393" s="14"/>
      <c r="BG393" s="128"/>
      <c r="BH393" s="129"/>
      <c r="BI393" s="14"/>
      <c r="BJ393" s="128"/>
      <c r="BK393" s="129"/>
      <c r="BL393" s="13"/>
      <c r="BM393" s="21"/>
      <c r="BN393" s="129"/>
      <c r="BO393" s="13"/>
      <c r="BP393" s="21"/>
      <c r="BQ393" s="129"/>
      <c r="BR393" s="13"/>
      <c r="BS393" s="21"/>
      <c r="BT393" s="129"/>
      <c r="BU393" s="13"/>
      <c r="BV393" s="21"/>
      <c r="BW393" s="129"/>
      <c r="BX393" s="13"/>
      <c r="BY393" s="21"/>
      <c r="BZ393" s="129"/>
      <c r="CA393" s="13"/>
      <c r="CB393" s="21"/>
      <c r="CC393" s="129"/>
      <c r="CD393" s="13"/>
      <c r="CE393" s="21"/>
      <c r="CF393" s="129"/>
      <c r="CG393" s="13"/>
      <c r="CH393" s="21"/>
      <c r="CI393" s="129"/>
      <c r="CL393"/>
      <c r="CM393" s="194"/>
      <c r="CN393"/>
      <c r="CO393"/>
      <c r="CP393" s="194"/>
      <c r="CQ393"/>
      <c r="CR393"/>
      <c r="CS393" s="187"/>
      <c r="CT393"/>
      <c r="CU393"/>
      <c r="CV393" s="187"/>
      <c r="CW393"/>
      <c r="CX393"/>
      <c r="CY393" s="187"/>
      <c r="CZ393"/>
      <c r="DA393"/>
      <c r="DB393" s="187"/>
      <c r="DE393" s="8"/>
      <c r="DH393" s="8"/>
      <c r="DK393" s="8"/>
      <c r="DN393" s="8"/>
      <c r="DQ393" s="8"/>
      <c r="DT393" s="8"/>
      <c r="DW393" s="8"/>
      <c r="DZ393" s="8"/>
      <c r="EC393" s="8"/>
      <c r="EF393" s="8"/>
      <c r="EI393" s="8"/>
      <c r="EL393" s="8"/>
      <c r="NF393" s="267"/>
      <c r="NG393" s="267"/>
      <c r="NH393" s="267"/>
      <c r="NI393" s="267"/>
      <c r="NJ393" s="267"/>
      <c r="NK393" s="267"/>
      <c r="NL393" s="267"/>
      <c r="NM393" s="267"/>
      <c r="NN393" s="267"/>
      <c r="NO393" s="267"/>
      <c r="NP393" s="267"/>
      <c r="NQ393" s="267"/>
      <c r="NR393" s="267"/>
      <c r="NS393" s="267"/>
      <c r="NT393" s="267"/>
      <c r="NU393" s="267"/>
      <c r="NV393" s="267"/>
      <c r="NW393" s="267"/>
      <c r="NX393" s="267"/>
      <c r="NY393" s="267"/>
      <c r="NZ393" s="267"/>
      <c r="OA393" s="267"/>
      <c r="OB393" s="267"/>
      <c r="OC393" s="267"/>
      <c r="OD393" s="267"/>
      <c r="OE393" s="267"/>
      <c r="OF393" s="267"/>
      <c r="OG393" s="267"/>
      <c r="OH393" s="267"/>
      <c r="OI393" s="267"/>
      <c r="OJ393" s="267"/>
      <c r="OK393" s="267"/>
      <c r="OL393" s="267"/>
      <c r="OM393" s="267"/>
      <c r="ON393" s="267"/>
      <c r="OO393" s="267"/>
      <c r="OP393" s="267"/>
      <c r="OQ393" s="267"/>
      <c r="OR393" s="267"/>
    </row>
    <row r="394" spans="1:408" s="267" customFormat="1">
      <c r="A394" s="23"/>
      <c r="B394" s="24"/>
      <c r="C394" s="15"/>
      <c r="D394" s="40"/>
      <c r="E394" s="1"/>
      <c r="F394" s="33"/>
      <c r="G394" s="144"/>
      <c r="H394" s="138"/>
      <c r="I394" s="61"/>
      <c r="J394" s="139"/>
      <c r="K394" s="130"/>
      <c r="L394" s="158"/>
      <c r="M394" s="21"/>
      <c r="N394" s="128"/>
      <c r="O394" s="148"/>
      <c r="P394" s="21"/>
      <c r="Q394" s="128"/>
      <c r="R394" s="148"/>
      <c r="S394" s="21"/>
      <c r="T394" s="128"/>
      <c r="U394" s="148"/>
      <c r="V394" s="21"/>
      <c r="W394" s="128"/>
      <c r="X394" s="148"/>
      <c r="Y394" s="63"/>
      <c r="Z394" s="128"/>
      <c r="AA394" s="149"/>
      <c r="AB394" s="63"/>
      <c r="AC394" s="128"/>
      <c r="AD394" s="131"/>
      <c r="AE394" s="45"/>
      <c r="AF394" s="128"/>
      <c r="AG394" s="131"/>
      <c r="AH394" s="45"/>
      <c r="AI394" s="128"/>
      <c r="AJ394" s="131"/>
      <c r="AK394" s="46"/>
      <c r="AL394" s="21"/>
      <c r="AM394" s="131"/>
      <c r="AN394" s="13"/>
      <c r="AO394" s="21"/>
      <c r="AP394" s="129"/>
      <c r="AQ394" s="13"/>
      <c r="AR394" s="21"/>
      <c r="AS394" s="129"/>
      <c r="AT394" s="13"/>
      <c r="AU394" s="21"/>
      <c r="AV394" s="129"/>
      <c r="AW394" s="29"/>
      <c r="AX394" s="1"/>
      <c r="AY394" s="1"/>
      <c r="AZ394" s="29"/>
      <c r="BA394" s="1"/>
      <c r="BB394" s="1"/>
      <c r="BC394" s="29"/>
      <c r="BD394" s="1"/>
      <c r="BE394" s="1"/>
      <c r="BF394" s="29"/>
      <c r="BG394" s="1"/>
      <c r="BH394" s="1"/>
      <c r="BI394" s="29"/>
      <c r="BJ394" s="1"/>
      <c r="BK394" s="1"/>
      <c r="BL394" s="29"/>
      <c r="BM394" s="1"/>
      <c r="BN394" s="1"/>
      <c r="BO394" s="29"/>
      <c r="BP394" s="1"/>
      <c r="BQ394" s="1"/>
      <c r="BR394" s="29"/>
      <c r="BS394" s="1"/>
      <c r="BT394" s="1"/>
      <c r="BU394" s="29"/>
      <c r="BV394" s="1"/>
      <c r="BW394" s="1"/>
      <c r="BX394" s="29"/>
      <c r="BY394" s="1"/>
      <c r="BZ394" s="1"/>
      <c r="CA394" s="29"/>
      <c r="CB394" s="1"/>
      <c r="CC394" s="1"/>
      <c r="CD394" s="29"/>
      <c r="CE394" s="1"/>
      <c r="CF394" s="1"/>
      <c r="CG394" s="29"/>
      <c r="CH394" s="1"/>
      <c r="CI394" s="1"/>
      <c r="CJ394" s="29"/>
      <c r="CK394" s="1"/>
      <c r="CL394"/>
      <c r="CM394" s="194"/>
      <c r="CN394"/>
      <c r="CO394"/>
      <c r="CP394" s="187"/>
      <c r="CQ394"/>
      <c r="CR394"/>
      <c r="CS394" s="187"/>
      <c r="CT394"/>
      <c r="CU394"/>
      <c r="CV394"/>
      <c r="CW394"/>
      <c r="CX394"/>
      <c r="CY394"/>
      <c r="CZ394"/>
      <c r="DA394"/>
      <c r="DB394"/>
      <c r="DC394" s="1"/>
      <c r="DD394" s="1"/>
      <c r="DE394" s="8"/>
      <c r="DF394" s="1"/>
      <c r="DG394" s="1"/>
      <c r="DH394" s="8"/>
      <c r="DI394" s="1"/>
      <c r="DJ394" s="1"/>
      <c r="DK394" s="8"/>
      <c r="DL394" s="1"/>
      <c r="DM394" s="1"/>
      <c r="DN394" s="29"/>
      <c r="DO394" s="1"/>
      <c r="DP394" s="1"/>
      <c r="DQ394" s="29"/>
      <c r="DR394" s="1"/>
      <c r="DS394" s="1"/>
      <c r="DT394" s="29"/>
      <c r="DU394" s="1"/>
      <c r="DV394" s="1"/>
      <c r="DW394" s="29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268"/>
      <c r="NG394" s="268"/>
      <c r="NH394" s="268"/>
      <c r="NI394" s="268"/>
      <c r="NJ394" s="268"/>
      <c r="NK394" s="268"/>
      <c r="NL394" s="268"/>
      <c r="NM394" s="268"/>
      <c r="NN394" s="268"/>
      <c r="NO394" s="268"/>
      <c r="NP394" s="268"/>
      <c r="NQ394" s="268"/>
      <c r="NR394" s="268"/>
      <c r="NS394" s="268"/>
      <c r="NT394" s="268"/>
      <c r="NU394" s="268"/>
      <c r="NV394" s="268"/>
      <c r="NW394" s="268"/>
      <c r="NX394" s="268"/>
      <c r="NY394" s="268"/>
      <c r="NZ394" s="268"/>
      <c r="OA394" s="268"/>
      <c r="OB394" s="268"/>
      <c r="OC394" s="268"/>
      <c r="OD394" s="268"/>
      <c r="OE394" s="268"/>
      <c r="OF394" s="268"/>
      <c r="OG394" s="268"/>
      <c r="OH394" s="268"/>
      <c r="OI394" s="268"/>
      <c r="OJ394" s="268"/>
      <c r="OK394" s="268"/>
      <c r="OL394" s="268"/>
    </row>
    <row r="395" spans="1:408" s="267" customFormat="1">
      <c r="A395" s="23"/>
      <c r="B395" s="24"/>
      <c r="C395" s="15"/>
      <c r="D395" s="40"/>
      <c r="E395" s="1"/>
      <c r="F395" s="33"/>
      <c r="G395" s="144"/>
      <c r="H395" s="138"/>
      <c r="I395" s="61"/>
      <c r="J395" s="139"/>
      <c r="K395" s="130"/>
      <c r="L395" s="158"/>
      <c r="M395" s="21"/>
      <c r="N395" s="128"/>
      <c r="O395" s="148"/>
      <c r="P395" s="21"/>
      <c r="Q395" s="128"/>
      <c r="R395" s="148"/>
      <c r="S395" s="21"/>
      <c r="T395" s="128"/>
      <c r="U395" s="148"/>
      <c r="V395" s="21"/>
      <c r="W395" s="128"/>
      <c r="X395" s="148"/>
      <c r="Y395" s="63"/>
      <c r="Z395" s="128"/>
      <c r="AA395" s="149"/>
      <c r="AB395" s="63"/>
      <c r="AC395" s="128"/>
      <c r="AD395" s="131"/>
      <c r="AE395" s="45"/>
      <c r="AF395" s="128"/>
      <c r="AG395" s="131"/>
      <c r="AH395" s="45"/>
      <c r="AI395" s="128"/>
      <c r="AJ395" s="131"/>
      <c r="AK395" s="46"/>
      <c r="AL395" s="21"/>
      <c r="AM395" s="131"/>
      <c r="AN395" s="13"/>
      <c r="AO395" s="21"/>
      <c r="AP395" s="129"/>
      <c r="AQ395" s="13"/>
      <c r="AR395" s="21"/>
      <c r="AS395" s="129"/>
      <c r="AT395" s="13"/>
      <c r="AU395" s="21"/>
      <c r="AV395" s="129"/>
      <c r="AW395" s="29"/>
      <c r="AX395" s="1"/>
      <c r="AY395" s="1"/>
      <c r="AZ395" s="29"/>
      <c r="BA395" s="1"/>
      <c r="BB395" s="1"/>
      <c r="BC395" s="29"/>
      <c r="BD395" s="1"/>
      <c r="BE395" s="1"/>
      <c r="BF395" s="29"/>
      <c r="BG395" s="1"/>
      <c r="BH395" s="1"/>
      <c r="BI395" s="29"/>
      <c r="BJ395" s="1"/>
      <c r="BK395" s="1"/>
      <c r="BL395" s="29"/>
      <c r="BM395" s="1"/>
      <c r="BN395" s="1"/>
      <c r="BO395" s="29"/>
      <c r="BP395" s="1"/>
      <c r="BQ395" s="1"/>
      <c r="BR395" s="29"/>
      <c r="BS395" s="1"/>
      <c r="BT395" s="1"/>
      <c r="BU395" s="29"/>
      <c r="BV395" s="1"/>
      <c r="BW395" s="1"/>
      <c r="BX395" s="29"/>
      <c r="BY395" s="1"/>
      <c r="BZ395" s="1"/>
      <c r="CA395" s="29"/>
      <c r="CB395" s="1"/>
      <c r="CC395" s="1"/>
      <c r="CD395" s="29"/>
      <c r="CE395" s="1"/>
      <c r="CF395" s="1"/>
      <c r="CG395" s="29"/>
      <c r="CH395" s="1"/>
      <c r="CI395" s="1"/>
      <c r="CJ395" s="29"/>
      <c r="CK395" s="1"/>
      <c r="CL395"/>
      <c r="CM395" s="187"/>
      <c r="CN395"/>
      <c r="CO395"/>
      <c r="CP395" s="187"/>
      <c r="CQ395"/>
      <c r="CR395"/>
      <c r="CS395" s="187"/>
      <c r="CT395"/>
      <c r="CU395"/>
      <c r="CV395" s="187"/>
      <c r="CW395"/>
      <c r="CX395"/>
      <c r="CY395" s="187"/>
      <c r="CZ395"/>
      <c r="DA395"/>
      <c r="DB395" s="187"/>
      <c r="DC395" s="1"/>
      <c r="DD395" s="1"/>
      <c r="DE395" s="8"/>
      <c r="DF395" s="1"/>
      <c r="DG395" s="1"/>
      <c r="DH395" s="8"/>
      <c r="DI395" s="1"/>
      <c r="DJ395" s="1"/>
      <c r="DK395" s="8"/>
      <c r="DL395" s="1"/>
      <c r="DM395" s="1"/>
      <c r="DN395" s="8"/>
      <c r="DO395" s="1"/>
      <c r="DP395" s="1"/>
      <c r="DQ395" s="8"/>
      <c r="DR395" s="1"/>
      <c r="DS395" s="1"/>
      <c r="DT395" s="8"/>
      <c r="DU395" s="1"/>
      <c r="DV395" s="1"/>
      <c r="DW395" s="8"/>
      <c r="DX395" s="1"/>
      <c r="DY395" s="1"/>
      <c r="DZ395" s="8"/>
      <c r="EA395" s="1"/>
      <c r="EB395" s="1"/>
      <c r="EC395" s="8"/>
      <c r="ED395" s="1"/>
      <c r="EE395" s="1"/>
      <c r="EF395" s="8"/>
      <c r="EG395" s="1"/>
      <c r="EH395" s="1"/>
      <c r="EI395" s="8"/>
      <c r="EJ395" s="1"/>
      <c r="EK395" s="1"/>
      <c r="EL395" s="8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8"/>
      <c r="FQ395" s="1"/>
      <c r="FR395" s="1"/>
      <c r="FS395" s="8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268"/>
      <c r="NG395" s="268"/>
      <c r="NH395" s="268"/>
      <c r="NI395" s="268"/>
      <c r="NJ395" s="268"/>
      <c r="NK395" s="268"/>
      <c r="NL395" s="268"/>
      <c r="NM395" s="268"/>
      <c r="NN395" s="268"/>
      <c r="NO395" s="268"/>
      <c r="NP395" s="268"/>
      <c r="NQ395" s="268"/>
      <c r="NR395" s="268"/>
      <c r="NS395" s="268"/>
      <c r="NT395" s="268"/>
      <c r="NU395" s="268"/>
      <c r="NV395" s="268"/>
      <c r="NW395" s="268"/>
      <c r="NX395" s="268"/>
      <c r="NY395" s="268"/>
      <c r="NZ395" s="268"/>
      <c r="OA395" s="268"/>
      <c r="OB395" s="268"/>
      <c r="OC395" s="268"/>
      <c r="OD395" s="268"/>
      <c r="OE395" s="268"/>
      <c r="OF395" s="268"/>
      <c r="OG395" s="268"/>
      <c r="OH395" s="268"/>
      <c r="OI395" s="268"/>
      <c r="OJ395" s="268"/>
      <c r="OK395" s="268"/>
      <c r="OL395" s="268"/>
      <c r="OM395" s="268"/>
      <c r="ON395" s="268"/>
      <c r="OO395" s="268"/>
      <c r="OP395" s="268"/>
      <c r="OQ395" s="268"/>
      <c r="OR395" s="268"/>
    </row>
    <row r="396" spans="1:408" s="268" customFormat="1">
      <c r="A396" s="8"/>
      <c r="B396" s="10"/>
      <c r="C396" s="15"/>
      <c r="D396" s="41"/>
      <c r="E396" s="39"/>
      <c r="F396" s="508"/>
      <c r="G396" s="144"/>
      <c r="H396" s="144"/>
      <c r="I396" s="99"/>
      <c r="J396" s="145"/>
      <c r="K396" s="128"/>
      <c r="L396" s="158"/>
      <c r="M396" s="21"/>
      <c r="N396" s="128"/>
      <c r="O396" s="148"/>
      <c r="P396" s="21"/>
      <c r="Q396" s="128"/>
      <c r="R396" s="148"/>
      <c r="S396" s="21"/>
      <c r="T396" s="128"/>
      <c r="U396" s="148"/>
      <c r="V396" s="21"/>
      <c r="W396" s="128"/>
      <c r="X396" s="148"/>
      <c r="Y396" s="21"/>
      <c r="Z396" s="128"/>
      <c r="AA396" s="148"/>
      <c r="AB396" s="21"/>
      <c r="AC396" s="128"/>
      <c r="AD396" s="129"/>
      <c r="AE396" s="45"/>
      <c r="AF396" s="128"/>
      <c r="AG396" s="129"/>
      <c r="AH396" s="45"/>
      <c r="AI396" s="128"/>
      <c r="AJ396" s="129"/>
      <c r="AK396" s="14"/>
      <c r="AL396" s="128"/>
      <c r="AM396" s="129"/>
      <c r="AN396" s="14"/>
      <c r="AO396" s="128"/>
      <c r="AP396" s="129"/>
      <c r="AQ396" s="14"/>
      <c r="AR396" s="128"/>
      <c r="AS396" s="129"/>
      <c r="AT396" s="14"/>
      <c r="AU396" s="128"/>
      <c r="AV396" s="129"/>
      <c r="AW396" s="14"/>
      <c r="AX396" s="128"/>
      <c r="AY396" s="129"/>
      <c r="AZ396" s="14"/>
      <c r="BA396" s="128"/>
      <c r="BB396" s="129"/>
      <c r="BC396" s="14"/>
      <c r="BD396" s="128"/>
      <c r="BE396" s="129"/>
      <c r="BF396" s="45"/>
      <c r="BG396" s="128"/>
      <c r="BH396" s="131"/>
      <c r="BI396" s="45"/>
      <c r="BJ396" s="21"/>
      <c r="BK396" s="131"/>
      <c r="BL396" s="29"/>
      <c r="BM396" s="1"/>
      <c r="BN396" s="1"/>
      <c r="BO396" s="29"/>
      <c r="BP396" s="1"/>
      <c r="BQ396" s="1"/>
      <c r="BR396" s="29"/>
      <c r="BS396" s="1"/>
      <c r="BT396" s="1"/>
      <c r="BU396" s="29"/>
      <c r="BV396" s="1"/>
      <c r="BW396" s="1"/>
      <c r="BX396" s="29"/>
      <c r="BY396" s="1"/>
      <c r="BZ396" s="1"/>
      <c r="CA396" s="29"/>
      <c r="CB396" s="1"/>
      <c r="CC396" s="1"/>
      <c r="CD396" s="29"/>
      <c r="CE396" s="1"/>
      <c r="CF396" s="1"/>
      <c r="CG396" s="29"/>
      <c r="CH396" s="1"/>
      <c r="CI396" s="1"/>
      <c r="CJ396" s="29"/>
      <c r="CK396" s="1"/>
      <c r="CL396"/>
      <c r="CM396" s="187"/>
      <c r="CN396"/>
      <c r="CO396"/>
      <c r="CP396" s="187"/>
      <c r="CQ396"/>
      <c r="CR396"/>
      <c r="CS396" s="187"/>
      <c r="CT396"/>
      <c r="CU396"/>
      <c r="CV396" s="187"/>
      <c r="CW396"/>
      <c r="CX396"/>
      <c r="CY396" s="187"/>
      <c r="CZ396"/>
      <c r="DA396"/>
      <c r="DB396"/>
      <c r="DC396" s="1"/>
      <c r="DD396" s="1"/>
      <c r="DE396" s="8"/>
      <c r="DF396" s="1"/>
      <c r="DG396" s="1"/>
      <c r="DH396" s="8"/>
      <c r="DI396" s="1"/>
      <c r="DJ396" s="1"/>
      <c r="DK396" s="8"/>
      <c r="DL396" s="1"/>
      <c r="DM396" s="1"/>
      <c r="DN396" s="8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</row>
    <row r="397" spans="1:408" s="268" customFormat="1">
      <c r="A397" s="23"/>
      <c r="B397" s="24"/>
      <c r="C397" s="15"/>
      <c r="D397" s="40"/>
      <c r="E397" s="509"/>
      <c r="F397" s="33"/>
      <c r="G397" s="144"/>
      <c r="H397" s="138"/>
      <c r="I397" s="57"/>
      <c r="J397" s="139"/>
      <c r="K397" s="130"/>
      <c r="L397" s="158"/>
      <c r="M397" s="21"/>
      <c r="N397" s="10"/>
      <c r="O397" s="148"/>
      <c r="P397" s="21"/>
      <c r="Q397" s="128"/>
      <c r="R397" s="148"/>
      <c r="S397" s="21"/>
      <c r="T397" s="128"/>
      <c r="U397" s="148"/>
      <c r="V397" s="21"/>
      <c r="W397" s="128"/>
      <c r="X397" s="148"/>
      <c r="Y397" s="21"/>
      <c r="Z397" s="128"/>
      <c r="AA397" s="148"/>
      <c r="AB397" s="21"/>
      <c r="AC397" s="128"/>
      <c r="AD397" s="129"/>
      <c r="AE397" s="14"/>
      <c r="AF397" s="128"/>
      <c r="AG397" s="129"/>
      <c r="AH397" s="14"/>
      <c r="AI397" s="128"/>
      <c r="AJ397" s="129"/>
      <c r="AK397" s="14"/>
      <c r="AL397" s="128"/>
      <c r="AM397" s="129"/>
      <c r="AN397" s="14"/>
      <c r="AO397" s="128"/>
      <c r="AP397" s="129"/>
      <c r="AQ397" s="12"/>
      <c r="AR397" s="21"/>
      <c r="AS397" s="129"/>
      <c r="AT397" s="12"/>
      <c r="AU397" s="21"/>
      <c r="AV397" s="129"/>
      <c r="AW397" s="12"/>
      <c r="AX397" s="21"/>
      <c r="AY397" s="129"/>
      <c r="AZ397" s="12"/>
      <c r="BA397" s="21"/>
      <c r="BB397" s="129"/>
      <c r="BC397" s="29"/>
      <c r="BD397" s="1"/>
      <c r="BE397" s="1"/>
      <c r="BF397" s="29"/>
      <c r="BG397" s="1"/>
      <c r="BH397" s="1"/>
      <c r="BI397" s="29"/>
      <c r="BJ397" s="1"/>
      <c r="BK397" s="1"/>
      <c r="BL397" s="29"/>
      <c r="BM397" s="1"/>
      <c r="BN397" s="1"/>
      <c r="BO397" s="29"/>
      <c r="BP397" s="1"/>
      <c r="BQ397" s="1"/>
      <c r="BR397" s="29"/>
      <c r="BS397" s="1"/>
      <c r="BT397"/>
      <c r="BU397" s="194"/>
      <c r="BV397"/>
      <c r="BW397"/>
      <c r="BX397" s="194"/>
      <c r="BY397"/>
      <c r="BZ397"/>
      <c r="CA397" s="194"/>
      <c r="CB397"/>
      <c r="CC397"/>
      <c r="CD397" s="194"/>
      <c r="CE397"/>
      <c r="CF397"/>
      <c r="CG397" s="194"/>
      <c r="CH397"/>
      <c r="CI397"/>
      <c r="CJ397" s="194"/>
      <c r="CK397"/>
      <c r="CL397"/>
      <c r="CM397" s="187"/>
      <c r="CN397"/>
      <c r="CO397"/>
      <c r="CP397" s="187"/>
      <c r="CQ397"/>
      <c r="CR397"/>
      <c r="CS397" s="187"/>
      <c r="CT397"/>
      <c r="CU397"/>
      <c r="CV397" s="187"/>
      <c r="CW397"/>
      <c r="CX397"/>
      <c r="CY397" s="187"/>
      <c r="CZ397"/>
      <c r="DA397"/>
      <c r="DB397" s="187"/>
      <c r="DC397"/>
      <c r="DD397"/>
      <c r="DE397" s="187"/>
      <c r="DF397"/>
      <c r="DG397"/>
      <c r="DH397" s="187"/>
      <c r="DI397"/>
      <c r="DJ397"/>
      <c r="DK397" s="187"/>
      <c r="DL397"/>
      <c r="DM397"/>
      <c r="DN397" s="187"/>
      <c r="DO397"/>
      <c r="DP397"/>
      <c r="DQ397" s="187"/>
      <c r="DR397"/>
      <c r="DS397"/>
      <c r="DT397" s="187"/>
      <c r="DU397"/>
      <c r="DV397"/>
      <c r="DW397" s="187"/>
      <c r="DX397"/>
      <c r="DY397"/>
      <c r="DZ397" s="187"/>
      <c r="EA397"/>
      <c r="EB397"/>
      <c r="EC397" s="187"/>
      <c r="ED397"/>
      <c r="EE397"/>
      <c r="EF397" s="187"/>
      <c r="EG397"/>
      <c r="EH397"/>
      <c r="EI397" s="187"/>
      <c r="EJ397"/>
      <c r="EK397"/>
      <c r="EL397" s="187"/>
      <c r="EM397"/>
      <c r="EN397"/>
      <c r="EO397"/>
      <c r="EP397"/>
      <c r="EQ397"/>
      <c r="ER397"/>
      <c r="ES397"/>
      <c r="ET397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</row>
    <row r="398" spans="1:408" s="268" customFormat="1">
      <c r="A398" s="8"/>
      <c r="B398" s="10"/>
      <c r="C398" s="15"/>
      <c r="D398" s="41"/>
      <c r="E398" s="25"/>
      <c r="F398" s="508"/>
      <c r="G398" s="144"/>
      <c r="H398" s="144"/>
      <c r="I398" s="99"/>
      <c r="J398" s="145"/>
      <c r="K398" s="128"/>
      <c r="L398" s="158"/>
      <c r="M398" s="21"/>
      <c r="N398" s="128"/>
      <c r="O398" s="148"/>
      <c r="P398" s="21"/>
      <c r="Q398" s="128"/>
      <c r="R398" s="148"/>
      <c r="S398" s="21"/>
      <c r="T398" s="128"/>
      <c r="U398" s="148"/>
      <c r="V398" s="21"/>
      <c r="W398" s="128"/>
      <c r="X398" s="148"/>
      <c r="Y398" s="21"/>
      <c r="Z398" s="128"/>
      <c r="AA398" s="148"/>
      <c r="AB398" s="21"/>
      <c r="AC398" s="128"/>
      <c r="AD398" s="129"/>
      <c r="AE398" s="45"/>
      <c r="AF398" s="128"/>
      <c r="AG398" s="129"/>
      <c r="AH398" s="45"/>
      <c r="AI398" s="128"/>
      <c r="AJ398" s="129"/>
      <c r="AK398" s="14"/>
      <c r="AL398" s="128"/>
      <c r="AM398" s="129"/>
      <c r="AN398" s="14"/>
      <c r="AO398" s="128"/>
      <c r="AP398" s="129"/>
      <c r="AQ398" s="14"/>
      <c r="AR398" s="128"/>
      <c r="AS398" s="129"/>
      <c r="AT398" s="14"/>
      <c r="AU398" s="128"/>
      <c r="AV398" s="129"/>
      <c r="AW398" s="14"/>
      <c r="AX398" s="128"/>
      <c r="AY398" s="129"/>
      <c r="AZ398" s="14"/>
      <c r="BA398" s="128"/>
      <c r="BB398" s="129"/>
      <c r="BC398" s="14"/>
      <c r="BD398" s="128"/>
      <c r="BE398" s="129"/>
      <c r="BF398" s="45"/>
      <c r="BG398" s="128"/>
      <c r="BH398" s="131"/>
      <c r="BI398" s="45"/>
      <c r="BJ398" s="21"/>
      <c r="BK398" s="131"/>
      <c r="BL398" s="29"/>
      <c r="BM398" s="1"/>
      <c r="BN398" s="1"/>
      <c r="BO398" s="29"/>
      <c r="BP398" s="1"/>
      <c r="BQ398" s="1"/>
      <c r="BR398" s="29"/>
      <c r="BS398" s="1"/>
      <c r="BT398" s="1"/>
      <c r="BU398" s="29"/>
      <c r="BV398" s="1"/>
      <c r="BW398" s="1"/>
      <c r="BX398" s="29"/>
      <c r="BY398" s="1"/>
      <c r="BZ398" s="1"/>
      <c r="CA398" s="29"/>
      <c r="CB398" s="1"/>
      <c r="CC398" s="1"/>
      <c r="CD398" s="29"/>
      <c r="CE398" s="1"/>
      <c r="CF398" s="1"/>
      <c r="CG398" s="29"/>
      <c r="CH398" s="1"/>
      <c r="CI398" s="1"/>
      <c r="CJ398" s="29"/>
      <c r="CK398" s="1"/>
      <c r="CL398"/>
      <c r="CM398" s="187"/>
      <c r="CN398"/>
      <c r="CO398"/>
      <c r="CP398" s="187"/>
      <c r="CQ398"/>
      <c r="CR398"/>
      <c r="CS398" s="187"/>
      <c r="CT398"/>
      <c r="CU398"/>
      <c r="CV398" s="187"/>
      <c r="CW398"/>
      <c r="CX398"/>
      <c r="CY398" s="187"/>
      <c r="CZ398"/>
      <c r="DA398"/>
      <c r="DB398" s="187"/>
      <c r="DC398" s="1"/>
      <c r="DD398" s="1"/>
      <c r="DE398" s="8"/>
      <c r="DF398" s="1"/>
      <c r="DG398" s="1"/>
      <c r="DH398" s="8"/>
      <c r="DI398" s="1"/>
      <c r="DJ398" s="1"/>
      <c r="DK398" s="8"/>
      <c r="DL398" s="1"/>
      <c r="DM398" s="1"/>
      <c r="DN398" s="8"/>
      <c r="DO398" s="1"/>
      <c r="DP398" s="1"/>
      <c r="DQ398" s="8"/>
      <c r="DR398" s="1"/>
      <c r="DS398" s="1"/>
      <c r="DT398" s="8"/>
      <c r="DU398" s="1"/>
      <c r="DV398" s="1"/>
      <c r="DW398" s="8"/>
      <c r="DX398" s="1"/>
      <c r="DY398" s="1"/>
      <c r="DZ398" s="8"/>
      <c r="EA398" s="1"/>
      <c r="EB398" s="1"/>
      <c r="EC398" s="8"/>
      <c r="ED398" s="1"/>
      <c r="EE398" s="1"/>
      <c r="EF398" s="8"/>
      <c r="EG398" s="1"/>
      <c r="EH398" s="1"/>
      <c r="EI398" s="8"/>
      <c r="EJ398" s="1"/>
      <c r="EK398" s="1"/>
      <c r="EL398" s="8"/>
      <c r="EM398" s="1"/>
      <c r="EN398" s="1"/>
      <c r="EO398" s="8"/>
      <c r="EP398" s="1"/>
      <c r="EQ398" s="1"/>
      <c r="ER398" s="8"/>
      <c r="ES398" s="1"/>
      <c r="ET398" s="1"/>
      <c r="EU398" s="8"/>
      <c r="EV398" s="1"/>
      <c r="EW398" s="1"/>
      <c r="EX398" s="8"/>
      <c r="EY398" s="1"/>
      <c r="EZ398" s="1"/>
      <c r="FA398" s="8"/>
      <c r="FB398" s="1"/>
      <c r="FC398" s="1"/>
      <c r="FD398" s="8"/>
      <c r="FE398" s="1"/>
      <c r="FF398" s="1"/>
      <c r="FG398" s="8"/>
      <c r="FH398" s="1"/>
      <c r="FI398" s="1"/>
      <c r="FJ398" s="8"/>
      <c r="FK398" s="1"/>
      <c r="FL398" s="1"/>
      <c r="FM398" s="8"/>
      <c r="FN398" s="1"/>
      <c r="FO398" s="1"/>
      <c r="FP398" s="8"/>
      <c r="FQ398" s="1"/>
      <c r="FR398" s="1"/>
      <c r="FS398" s="8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</row>
    <row r="399" spans="1:408" s="268" customFormat="1">
      <c r="A399" s="23"/>
      <c r="B399" s="446"/>
      <c r="C399" s="15"/>
      <c r="D399" s="442"/>
      <c r="E399" s="445"/>
      <c r="F399" s="545"/>
      <c r="G399" s="144"/>
      <c r="H399" s="138"/>
      <c r="I399" s="57"/>
      <c r="J399" s="139"/>
      <c r="K399" s="130"/>
      <c r="L399" s="158"/>
      <c r="M399" s="21"/>
      <c r="N399" s="128"/>
      <c r="O399" s="148"/>
      <c r="P399" s="21"/>
      <c r="Q399" s="128"/>
      <c r="R399" s="148"/>
      <c r="S399" s="21"/>
      <c r="T399" s="128"/>
      <c r="U399" s="148"/>
      <c r="V399" s="21"/>
      <c r="W399" s="128"/>
      <c r="X399" s="148"/>
      <c r="Y399" s="21"/>
      <c r="Z399" s="128"/>
      <c r="AA399" s="148"/>
      <c r="AB399" s="63"/>
      <c r="AC399" s="128"/>
      <c r="AD399" s="131"/>
      <c r="AE399" s="45"/>
      <c r="AF399" s="128"/>
      <c r="AG399" s="131"/>
      <c r="AH399" s="45"/>
      <c r="AI399" s="128"/>
      <c r="AJ399" s="131"/>
      <c r="AK399" s="45"/>
      <c r="AL399" s="128"/>
      <c r="AM399" s="131"/>
      <c r="AN399" s="45"/>
      <c r="AO399" s="128"/>
      <c r="AP399" s="131"/>
      <c r="AQ399" s="45"/>
      <c r="AR399" s="128"/>
      <c r="AS399" s="128"/>
      <c r="AT399" s="45"/>
      <c r="AU399" s="128"/>
      <c r="AV399" s="131"/>
      <c r="AW399" s="45"/>
      <c r="AX399" s="130"/>
      <c r="AY399" s="141"/>
      <c r="AZ399" s="46"/>
      <c r="BA399" s="21"/>
      <c r="BB399" s="131"/>
      <c r="BC399" s="13"/>
      <c r="BD399" s="21"/>
      <c r="BE399" s="129"/>
      <c r="BF399" s="13"/>
      <c r="BG399" s="21"/>
      <c r="BH399" s="129"/>
      <c r="BI399" s="13"/>
      <c r="BJ399" s="21"/>
      <c r="BK399" s="129"/>
      <c r="BL399" s="13"/>
      <c r="BM399" s="21"/>
      <c r="BN399" s="129"/>
      <c r="BO399" s="13"/>
      <c r="BP399" s="21"/>
      <c r="BQ399" s="129"/>
      <c r="BR399" s="13"/>
      <c r="BS399" s="21"/>
      <c r="BT399" s="129"/>
      <c r="BU399" s="13"/>
      <c r="BV399" s="21"/>
      <c r="BW399" s="129"/>
      <c r="BX399" s="13"/>
      <c r="BY399" s="21"/>
      <c r="BZ399" s="129"/>
      <c r="CA399" s="13"/>
      <c r="CB399" s="21"/>
      <c r="CC399" s="129"/>
      <c r="CD399" s="13"/>
      <c r="CE399" s="21"/>
      <c r="CF399" s="140"/>
      <c r="CG399" s="13"/>
      <c r="CH399" s="21"/>
      <c r="CI399" s="140"/>
      <c r="CJ399" s="13"/>
      <c r="CK399" s="21"/>
      <c r="CL399" s="140"/>
      <c r="CM399" s="11"/>
      <c r="CN399" s="21"/>
      <c r="CO399" s="140"/>
      <c r="CP399" s="8"/>
      <c r="CQ399" s="1"/>
      <c r="CR399" s="1"/>
      <c r="CS399" s="8"/>
      <c r="CT399" s="1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 s="1"/>
      <c r="DV399" s="1"/>
      <c r="DW399" s="8"/>
      <c r="DX399" s="1"/>
      <c r="DY399" s="1"/>
      <c r="DZ399" s="8"/>
      <c r="EA399" s="1"/>
      <c r="EB399" s="1"/>
      <c r="EC399" s="8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</row>
    <row r="400" spans="1:408" s="268" customFormat="1">
      <c r="A400" s="1"/>
      <c r="B400" s="10"/>
      <c r="C400" s="15"/>
      <c r="D400" s="41"/>
      <c r="E400" s="25"/>
      <c r="F400" s="508"/>
      <c r="G400" s="144"/>
      <c r="H400" s="144"/>
      <c r="I400" s="99"/>
      <c r="J400" s="145"/>
      <c r="K400" s="128"/>
      <c r="L400" s="158"/>
      <c r="M400" s="21"/>
      <c r="N400" s="128"/>
      <c r="O400" s="148"/>
      <c r="P400" s="21"/>
      <c r="Q400" s="128"/>
      <c r="R400" s="148"/>
      <c r="S400" s="21"/>
      <c r="T400" s="128"/>
      <c r="U400" s="148"/>
      <c r="V400" s="21"/>
      <c r="W400" s="128"/>
      <c r="X400" s="148"/>
      <c r="Y400" s="21"/>
      <c r="Z400" s="128"/>
      <c r="AA400" s="148"/>
      <c r="AB400" s="21"/>
      <c r="AC400" s="128"/>
      <c r="AD400" s="129"/>
      <c r="AE400" s="45"/>
      <c r="AF400" s="128"/>
      <c r="AG400" s="129"/>
      <c r="AH400" s="45"/>
      <c r="AI400" s="128"/>
      <c r="AJ400" s="129"/>
      <c r="AK400" s="14"/>
      <c r="AL400" s="128"/>
      <c r="AM400" s="129"/>
      <c r="AN400" s="14"/>
      <c r="AO400" s="128"/>
      <c r="AP400" s="129"/>
      <c r="AQ400" s="14"/>
      <c r="AR400" s="128"/>
      <c r="AS400" s="129"/>
      <c r="AT400" s="14"/>
      <c r="AU400" s="128"/>
      <c r="AV400" s="129"/>
      <c r="AW400" s="14"/>
      <c r="AX400" s="128"/>
      <c r="AY400" s="129"/>
      <c r="AZ400" s="14"/>
      <c r="BA400" s="128"/>
      <c r="BB400" s="129"/>
      <c r="BC400" s="14"/>
      <c r="BD400" s="128"/>
      <c r="BE400" s="129"/>
      <c r="BF400" s="45"/>
      <c r="BG400" s="128"/>
      <c r="BH400" s="131"/>
      <c r="BI400" s="45"/>
      <c r="BJ400" s="21"/>
      <c r="BK400" s="131"/>
      <c r="BL400" s="29"/>
      <c r="BM400" s="1"/>
      <c r="BN400" s="1"/>
      <c r="BO400" s="29"/>
      <c r="BP400" s="1"/>
      <c r="BQ400" s="1"/>
      <c r="BR400" s="29"/>
      <c r="BS400" s="1"/>
      <c r="BT400" s="1"/>
      <c r="BU400" s="29"/>
      <c r="BV400" s="1"/>
      <c r="BW400" s="1"/>
      <c r="BX400" s="29"/>
      <c r="BY400" s="1"/>
      <c r="BZ400" s="1"/>
      <c r="CA400" s="29"/>
      <c r="CB400" s="1"/>
      <c r="CC400" s="1"/>
      <c r="CD400" s="29"/>
      <c r="CE400" s="1"/>
      <c r="CF400" s="1"/>
      <c r="CG400" s="29"/>
      <c r="CH400" s="1"/>
      <c r="CI400" s="1"/>
      <c r="CJ400" s="29"/>
      <c r="CK400" s="1"/>
      <c r="CL400"/>
      <c r="CM400" s="187"/>
      <c r="CN400"/>
      <c r="CO400"/>
      <c r="CP400" s="187"/>
      <c r="CQ400"/>
      <c r="CR400"/>
      <c r="CS400" s="187"/>
      <c r="CT400"/>
      <c r="CU400"/>
      <c r="CV400" s="187"/>
      <c r="CW400"/>
      <c r="CX400"/>
      <c r="CY400" s="187"/>
      <c r="CZ400"/>
      <c r="DA400"/>
      <c r="DB400" s="187"/>
      <c r="DC400" s="1"/>
      <c r="DD400" s="1"/>
      <c r="DE400" s="8"/>
      <c r="DF400" s="1"/>
      <c r="DG400" s="1"/>
      <c r="DH400" s="8"/>
      <c r="DI400" s="1"/>
      <c r="DJ400" s="1"/>
      <c r="DK400" s="8"/>
      <c r="DL400" s="1"/>
      <c r="DM400" s="1"/>
      <c r="DN400" s="8"/>
      <c r="DO400" s="1"/>
      <c r="DP400" s="1"/>
      <c r="DQ400" s="8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</row>
    <row r="401" spans="1:369" s="268" customFormat="1">
      <c r="A401" s="1"/>
      <c r="B401" s="10"/>
      <c r="C401" s="15"/>
      <c r="D401" s="41"/>
      <c r="E401" s="25"/>
      <c r="F401" s="508"/>
      <c r="G401" s="144"/>
      <c r="H401" s="144"/>
      <c r="I401" s="99"/>
      <c r="J401" s="145"/>
      <c r="K401" s="128"/>
      <c r="L401" s="158"/>
      <c r="M401" s="21"/>
      <c r="N401" s="128"/>
      <c r="O401" s="148"/>
      <c r="P401" s="21"/>
      <c r="Q401" s="128"/>
      <c r="R401" s="148"/>
      <c r="S401" s="21"/>
      <c r="T401" s="128"/>
      <c r="U401" s="148"/>
      <c r="V401" s="21"/>
      <c r="W401" s="128"/>
      <c r="X401" s="148"/>
      <c r="Y401" s="21"/>
      <c r="Z401" s="128"/>
      <c r="AA401" s="148"/>
      <c r="AB401" s="21"/>
      <c r="AC401" s="128"/>
      <c r="AD401" s="129"/>
      <c r="AE401" s="45"/>
      <c r="AF401" s="128"/>
      <c r="AG401" s="129"/>
      <c r="AH401" s="45"/>
      <c r="AI401" s="128"/>
      <c r="AJ401" s="129"/>
      <c r="AK401" s="14"/>
      <c r="AL401" s="128"/>
      <c r="AM401" s="129"/>
      <c r="AN401" s="14"/>
      <c r="AO401" s="128"/>
      <c r="AP401" s="129"/>
      <c r="AQ401" s="14"/>
      <c r="AR401" s="128"/>
      <c r="AS401" s="129"/>
      <c r="AT401" s="14"/>
      <c r="AU401" s="128"/>
      <c r="AV401" s="129"/>
      <c r="AW401" s="14"/>
      <c r="AX401" s="128"/>
      <c r="AY401" s="129"/>
      <c r="AZ401" s="14"/>
      <c r="BA401" s="128"/>
      <c r="BB401" s="129"/>
      <c r="BC401" s="14"/>
      <c r="BD401" s="128"/>
      <c r="BE401" s="129"/>
      <c r="BF401" s="45"/>
      <c r="BG401" s="128"/>
      <c r="BH401" s="131"/>
      <c r="BI401" s="45"/>
      <c r="BJ401" s="21"/>
      <c r="BK401" s="131"/>
      <c r="BL401" s="29"/>
      <c r="BM401" s="1"/>
      <c r="BN401" s="1"/>
      <c r="BO401" s="29"/>
      <c r="BP401" s="1"/>
      <c r="BQ401" s="1"/>
      <c r="BR401" s="29"/>
      <c r="BS401" s="1"/>
      <c r="BT401" s="1"/>
      <c r="BU401" s="29"/>
      <c r="BV401" s="1"/>
      <c r="BW401" s="1"/>
      <c r="BX401" s="29"/>
      <c r="BY401" s="1"/>
      <c r="BZ401" s="1"/>
      <c r="CA401" s="29"/>
      <c r="CB401" s="1"/>
      <c r="CC401" s="1"/>
      <c r="CD401" s="29"/>
      <c r="CE401" s="1"/>
      <c r="CF401" s="1"/>
      <c r="CG401" s="29"/>
      <c r="CH401" s="1"/>
      <c r="CI401" s="1"/>
      <c r="CJ401" s="29"/>
      <c r="CK401" s="1"/>
      <c r="CL401"/>
      <c r="CM401" s="187"/>
      <c r="CN401"/>
      <c r="CO401"/>
      <c r="CP401" s="187"/>
      <c r="CQ401"/>
      <c r="CR401"/>
      <c r="CS401" s="187"/>
      <c r="CT401"/>
      <c r="CU401"/>
      <c r="CV401" s="187"/>
      <c r="CW401"/>
      <c r="CX401"/>
      <c r="CY401" s="187"/>
      <c r="CZ401"/>
      <c r="DA401"/>
      <c r="DB401" s="187"/>
      <c r="DC401" s="1"/>
      <c r="DD401" s="1"/>
      <c r="DE401" s="8"/>
      <c r="DF401" s="1"/>
      <c r="DG401" s="1"/>
      <c r="DH401" s="8"/>
      <c r="DI401" s="1"/>
      <c r="DJ401" s="1"/>
      <c r="DK401" s="8"/>
      <c r="DL401" s="1"/>
      <c r="DM401" s="1"/>
      <c r="DN401" s="8"/>
      <c r="DO401" s="1"/>
      <c r="DP401" s="1"/>
      <c r="DQ401" s="8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</row>
    <row r="402" spans="1:369" s="268" customFormat="1">
      <c r="A402" s="23"/>
      <c r="B402" s="24"/>
      <c r="C402" s="15"/>
      <c r="D402" s="40"/>
      <c r="E402" s="5"/>
      <c r="F402" s="33"/>
      <c r="G402" s="144"/>
      <c r="H402" s="138"/>
      <c r="I402" s="57"/>
      <c r="J402" s="139"/>
      <c r="K402" s="130"/>
      <c r="L402" s="158"/>
      <c r="M402" s="21"/>
      <c r="N402" s="128"/>
      <c r="O402" s="148"/>
      <c r="P402" s="21"/>
      <c r="Q402" s="128"/>
      <c r="R402" s="148"/>
      <c r="S402" s="21"/>
      <c r="T402" s="128"/>
      <c r="U402" s="148"/>
      <c r="V402" s="84"/>
      <c r="W402" s="134"/>
      <c r="X402" s="577"/>
      <c r="Y402" s="84"/>
      <c r="Z402" s="134"/>
      <c r="AA402" s="577"/>
      <c r="AB402" s="21"/>
      <c r="AC402" s="128"/>
      <c r="AD402" s="129"/>
      <c r="AE402" s="46"/>
      <c r="AF402" s="21"/>
      <c r="AG402" s="129"/>
      <c r="AH402" s="13"/>
      <c r="AI402" s="21"/>
      <c r="AJ402" s="129"/>
      <c r="AK402" s="29"/>
      <c r="AL402" s="1"/>
      <c r="AM402" s="8"/>
      <c r="AN402" s="29"/>
      <c r="AO402" s="1"/>
      <c r="AP402" s="8"/>
      <c r="AQ402" s="29"/>
      <c r="AR402" s="1"/>
      <c r="AS402" s="1"/>
      <c r="AT402" s="29"/>
      <c r="AU402" s="1"/>
      <c r="AV402" s="1"/>
      <c r="AW402" s="29"/>
      <c r="AX402" s="1"/>
      <c r="AY402" s="1"/>
      <c r="AZ402" s="29"/>
      <c r="BA402" s="1"/>
      <c r="BB402" s="1"/>
      <c r="BC402" s="29"/>
      <c r="BD402" s="1"/>
      <c r="BE402" s="1"/>
      <c r="BF402" s="29"/>
      <c r="BG402" s="1"/>
      <c r="BH402" s="1"/>
      <c r="BI402" s="12"/>
      <c r="BJ402" s="21"/>
      <c r="BK402" s="129"/>
      <c r="BL402" s="12"/>
      <c r="BM402" s="21"/>
      <c r="BN402" s="129"/>
      <c r="BO402" s="29"/>
      <c r="BP402" s="1"/>
      <c r="BQ402" s="8"/>
      <c r="BR402" s="29"/>
      <c r="BS402" s="1"/>
      <c r="BT402" s="1"/>
      <c r="BU402" s="29"/>
      <c r="BV402" s="1"/>
      <c r="BW402" s="1"/>
      <c r="BX402" s="29"/>
      <c r="BY402" s="1"/>
      <c r="BZ402" s="1"/>
      <c r="CA402" s="29"/>
      <c r="CB402" s="1"/>
      <c r="CC402" s="1"/>
      <c r="CD402" s="29"/>
      <c r="CE402" s="1"/>
      <c r="CF402" s="1"/>
      <c r="CG402" s="29"/>
      <c r="CH402" s="1"/>
      <c r="CI402" s="1"/>
      <c r="CJ402" s="29"/>
      <c r="CK402" s="1"/>
      <c r="CL402" s="1"/>
      <c r="CM402" s="8"/>
      <c r="CN402" s="1"/>
      <c r="CO402"/>
      <c r="CP402" s="187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 s="1"/>
      <c r="DN402" s="8"/>
      <c r="DO402" s="1"/>
      <c r="DP402" s="1"/>
      <c r="DQ402" s="8"/>
      <c r="DR402" s="1"/>
      <c r="DS402" s="1"/>
      <c r="DT402" s="8"/>
      <c r="DU402" s="1"/>
      <c r="DV402" s="1"/>
      <c r="DW402" s="8"/>
      <c r="DX402" s="1"/>
      <c r="DY402" s="1"/>
      <c r="DZ402" s="8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267"/>
      <c r="KS402" s="267"/>
      <c r="KT402" s="267"/>
      <c r="KU402" s="267"/>
      <c r="KV402" s="267"/>
      <c r="KW402" s="267"/>
      <c r="KX402" s="267"/>
      <c r="KY402" s="267"/>
      <c r="KZ402" s="267"/>
      <c r="LA402" s="267"/>
      <c r="LB402" s="267"/>
      <c r="LC402" s="267"/>
      <c r="LD402" s="267"/>
      <c r="LE402" s="267"/>
      <c r="LF402" s="267"/>
      <c r="LG402" s="267"/>
      <c r="LH402" s="267"/>
      <c r="LI402" s="267"/>
      <c r="LJ402" s="267"/>
      <c r="LK402" s="267"/>
      <c r="LL402" s="267"/>
      <c r="LM402" s="267"/>
      <c r="LN402" s="267"/>
      <c r="LO402" s="267"/>
      <c r="LP402" s="267"/>
      <c r="LQ402" s="267"/>
      <c r="LR402" s="267"/>
      <c r="LS402" s="267"/>
      <c r="LT402" s="267"/>
      <c r="LU402" s="267"/>
      <c r="LV402" s="267"/>
      <c r="LW402" s="267"/>
      <c r="LX402" s="267"/>
      <c r="LY402" s="267"/>
      <c r="LZ402" s="267"/>
      <c r="MA402" s="267"/>
      <c r="MB402" s="267"/>
      <c r="MC402" s="267"/>
      <c r="MD402" s="267"/>
      <c r="ME402" s="267"/>
      <c r="MF402" s="267"/>
      <c r="MG402" s="267"/>
      <c r="MH402" s="267"/>
      <c r="MI402" s="267"/>
      <c r="MJ402" s="267"/>
      <c r="MK402" s="267"/>
      <c r="ML402" s="267"/>
      <c r="MM402" s="267"/>
      <c r="MN402" s="267"/>
      <c r="MO402" s="267"/>
      <c r="MP402" s="267"/>
      <c r="MQ402" s="267"/>
      <c r="MR402" s="267"/>
      <c r="MS402" s="267"/>
      <c r="MT402" s="267"/>
      <c r="MU402" s="267"/>
      <c r="MV402" s="267"/>
      <c r="MW402" s="267"/>
      <c r="MX402" s="267"/>
      <c r="MY402" s="267"/>
      <c r="MZ402" s="267"/>
      <c r="NA402" s="267"/>
      <c r="NB402" s="267"/>
      <c r="NC402" s="267"/>
      <c r="ND402" s="267"/>
      <c r="NE402" s="267"/>
    </row>
    <row r="403" spans="1:369" s="268" customFormat="1">
      <c r="A403" s="23"/>
      <c r="B403" s="24"/>
      <c r="C403" s="15"/>
      <c r="D403" s="40"/>
      <c r="E403"/>
      <c r="F403" s="33"/>
      <c r="G403" s="144"/>
      <c r="H403" s="138"/>
      <c r="I403" s="57"/>
      <c r="J403" s="139"/>
      <c r="K403" s="130"/>
      <c r="L403" s="158"/>
      <c r="M403" s="21"/>
      <c r="N403" s="128"/>
      <c r="O403" s="148"/>
      <c r="P403" s="21"/>
      <c r="Q403" s="128"/>
      <c r="R403" s="148"/>
      <c r="S403" s="21"/>
      <c r="T403" s="128"/>
      <c r="U403" s="148"/>
      <c r="V403" s="84"/>
      <c r="W403" s="134"/>
      <c r="X403" s="577"/>
      <c r="Y403" s="84"/>
      <c r="Z403" s="134"/>
      <c r="AA403" s="577"/>
      <c r="AB403" s="21"/>
      <c r="AC403" s="128"/>
      <c r="AD403" s="129"/>
      <c r="AE403" s="46"/>
      <c r="AF403" s="21"/>
      <c r="AG403" s="129"/>
      <c r="AH403" s="13"/>
      <c r="AI403" s="21"/>
      <c r="AJ403" s="129"/>
      <c r="AK403" s="29"/>
      <c r="AL403" s="1"/>
      <c r="AM403" s="8"/>
      <c r="AN403" s="29"/>
      <c r="AO403" s="1"/>
      <c r="AP403" s="8"/>
      <c r="AQ403" s="29"/>
      <c r="AR403" s="1"/>
      <c r="AS403" s="1"/>
      <c r="AT403" s="29"/>
      <c r="AU403" s="1"/>
      <c r="AV403" s="1"/>
      <c r="AW403" s="29"/>
      <c r="AX403" s="1"/>
      <c r="AY403" s="1"/>
      <c r="AZ403" s="29"/>
      <c r="BA403" s="1"/>
      <c r="BB403" s="1"/>
      <c r="BC403" s="29"/>
      <c r="BD403" s="1"/>
      <c r="BE403" s="1"/>
      <c r="BF403" s="29"/>
      <c r="BG403" s="1"/>
      <c r="BH403" s="1"/>
      <c r="BI403" s="12"/>
      <c r="BJ403" s="21"/>
      <c r="BK403" s="129"/>
      <c r="BL403" s="12"/>
      <c r="BM403" s="21"/>
      <c r="BN403" s="129"/>
      <c r="BO403" s="29"/>
      <c r="BP403" s="1"/>
      <c r="BQ403" s="8"/>
      <c r="BR403" s="29"/>
      <c r="BS403" s="1"/>
      <c r="BT403" s="1"/>
      <c r="BU403" s="29"/>
      <c r="BV403" s="1"/>
      <c r="BW403" s="1"/>
      <c r="BX403" s="29"/>
      <c r="BY403" s="1"/>
      <c r="BZ403" s="1"/>
      <c r="CA403" s="29"/>
      <c r="CB403" s="1"/>
      <c r="CC403" s="1"/>
      <c r="CD403" s="29"/>
      <c r="CE403" s="1"/>
      <c r="CF403" s="1"/>
      <c r="CG403" s="29"/>
      <c r="CH403" s="1"/>
      <c r="CI403" s="1"/>
      <c r="CJ403" s="29"/>
      <c r="CK403" s="1"/>
      <c r="CL403" s="1"/>
      <c r="CM403" s="8"/>
      <c r="CN403" s="1"/>
      <c r="CO403"/>
      <c r="CP403" s="187"/>
      <c r="CQ403"/>
      <c r="CR403"/>
      <c r="CS403" s="187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 s="1"/>
      <c r="DN403" s="8"/>
      <c r="DO403" s="1"/>
      <c r="DP403" s="1"/>
      <c r="DQ403" s="8"/>
      <c r="DR403" s="1"/>
      <c r="DS403" s="1"/>
      <c r="DT403" s="8"/>
      <c r="DU403" s="1"/>
      <c r="DV403" s="1"/>
      <c r="DW403" s="8"/>
      <c r="DX403" s="1"/>
      <c r="DY403" s="1"/>
      <c r="DZ403" s="8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267"/>
      <c r="KS403" s="267"/>
      <c r="KT403" s="267"/>
      <c r="KU403" s="267"/>
      <c r="KV403" s="267"/>
      <c r="KW403" s="267"/>
      <c r="KX403" s="267"/>
      <c r="KY403" s="267"/>
      <c r="KZ403" s="267"/>
      <c r="LA403" s="267"/>
      <c r="LB403" s="267"/>
      <c r="LC403" s="267"/>
      <c r="LD403" s="267"/>
      <c r="LE403" s="267"/>
      <c r="LF403" s="267"/>
      <c r="LG403" s="267"/>
      <c r="LH403" s="267"/>
      <c r="LI403" s="267"/>
      <c r="LJ403" s="267"/>
      <c r="LK403" s="267"/>
      <c r="LL403" s="267"/>
      <c r="LM403" s="267"/>
      <c r="LN403" s="267"/>
      <c r="LO403" s="267"/>
      <c r="LP403" s="267"/>
      <c r="LQ403" s="267"/>
      <c r="LR403" s="267"/>
      <c r="LS403" s="267"/>
      <c r="LT403" s="267"/>
      <c r="LU403" s="267"/>
      <c r="LV403" s="267"/>
      <c r="LW403" s="267"/>
      <c r="LX403" s="267"/>
      <c r="LY403" s="267"/>
      <c r="LZ403" s="267"/>
      <c r="MA403" s="267"/>
      <c r="MB403" s="267"/>
      <c r="MC403" s="267"/>
      <c r="MD403" s="267"/>
      <c r="ME403" s="267"/>
      <c r="MF403" s="267"/>
      <c r="MG403" s="267"/>
      <c r="MH403" s="267"/>
      <c r="MI403" s="267"/>
      <c r="MJ403" s="267"/>
      <c r="MK403" s="267"/>
      <c r="ML403" s="267"/>
      <c r="MM403" s="267"/>
      <c r="MN403" s="267"/>
      <c r="MO403" s="267"/>
      <c r="MP403" s="267"/>
      <c r="MQ403" s="267"/>
      <c r="MR403" s="267"/>
      <c r="MS403" s="267"/>
      <c r="MT403" s="267"/>
      <c r="MU403" s="267"/>
      <c r="MV403" s="267"/>
      <c r="MW403" s="267"/>
      <c r="MX403" s="267"/>
      <c r="MY403" s="267"/>
      <c r="MZ403" s="267"/>
      <c r="NA403" s="267"/>
      <c r="NB403" s="267"/>
      <c r="NC403" s="267"/>
      <c r="ND403" s="267"/>
      <c r="NE403" s="267"/>
    </row>
    <row r="404" spans="1:369" s="268" customFormat="1">
      <c r="A404" s="23"/>
      <c r="B404" s="24"/>
      <c r="C404" s="15"/>
      <c r="D404" s="40"/>
      <c r="E404" s="5"/>
      <c r="F404" s="33"/>
      <c r="G404" s="144"/>
      <c r="H404" s="138"/>
      <c r="I404" s="57"/>
      <c r="J404" s="139"/>
      <c r="K404" s="130"/>
      <c r="L404" s="158"/>
      <c r="M404" s="21"/>
      <c r="N404" s="128"/>
      <c r="O404" s="148"/>
      <c r="P404" s="21"/>
      <c r="Q404" s="128"/>
      <c r="R404" s="148"/>
      <c r="S404" s="21"/>
      <c r="T404" s="128"/>
      <c r="U404" s="148"/>
      <c r="V404" s="84"/>
      <c r="W404" s="134"/>
      <c r="X404" s="577"/>
      <c r="Y404" s="84"/>
      <c r="Z404" s="134"/>
      <c r="AA404" s="577"/>
      <c r="AB404" s="21"/>
      <c r="AC404" s="128"/>
      <c r="AD404" s="129"/>
      <c r="AE404" s="46"/>
      <c r="AF404" s="21"/>
      <c r="AG404" s="129"/>
      <c r="AH404" s="13"/>
      <c r="AI404" s="21"/>
      <c r="AJ404" s="129"/>
      <c r="AK404" s="29"/>
      <c r="AL404" s="1"/>
      <c r="AM404" s="8"/>
      <c r="AN404" s="29"/>
      <c r="AO404" s="1"/>
      <c r="AP404" s="8"/>
      <c r="AQ404" s="29"/>
      <c r="AR404" s="1"/>
      <c r="AS404" s="1"/>
      <c r="AT404" s="29"/>
      <c r="AU404" s="1"/>
      <c r="AV404" s="1"/>
      <c r="AW404" s="29"/>
      <c r="AX404" s="1"/>
      <c r="AY404" s="1"/>
      <c r="AZ404" s="29"/>
      <c r="BA404" s="1"/>
      <c r="BB404" s="1"/>
      <c r="BC404" s="29"/>
      <c r="BD404" s="1"/>
      <c r="BE404" s="1"/>
      <c r="BF404" s="29"/>
      <c r="BG404" s="1"/>
      <c r="BH404" s="1"/>
      <c r="BI404" s="12"/>
      <c r="BJ404" s="21"/>
      <c r="BK404" s="129"/>
      <c r="BL404" s="12"/>
      <c r="BM404" s="21"/>
      <c r="BN404" s="129"/>
      <c r="BO404" s="29"/>
      <c r="BP404" s="1"/>
      <c r="BQ404" s="8"/>
      <c r="BR404" s="29"/>
      <c r="BS404" s="1"/>
      <c r="BT404" s="1"/>
      <c r="BU404" s="29"/>
      <c r="BV404" s="1"/>
      <c r="BW404" s="1"/>
      <c r="BX404" s="29"/>
      <c r="BY404" s="1"/>
      <c r="BZ404" s="1"/>
      <c r="CA404" s="29"/>
      <c r="CB404" s="1"/>
      <c r="CC404" s="1"/>
      <c r="CD404" s="29"/>
      <c r="CE404" s="1"/>
      <c r="CF404" s="1"/>
      <c r="CG404" s="29"/>
      <c r="CH404" s="1"/>
      <c r="CI404" s="1"/>
      <c r="CJ404" s="29"/>
      <c r="CK404" s="1"/>
      <c r="CL404" s="1"/>
      <c r="CM404" s="8"/>
      <c r="CN404" s="1"/>
      <c r="CO404"/>
      <c r="CP404" s="187"/>
      <c r="CQ404"/>
      <c r="CR404"/>
      <c r="CS404" s="187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 s="1"/>
      <c r="DN404" s="8"/>
      <c r="DO404" s="1"/>
      <c r="DP404" s="1"/>
      <c r="DQ404" s="8"/>
      <c r="DR404" s="1"/>
      <c r="DS404" s="1"/>
      <c r="DT404" s="8"/>
      <c r="DU404" s="1"/>
      <c r="DV404" s="1"/>
      <c r="DW404" s="8"/>
      <c r="DX404" s="1"/>
      <c r="DY404" s="1"/>
      <c r="DZ404" s="8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267"/>
      <c r="KS404" s="267"/>
      <c r="KT404" s="267"/>
      <c r="KU404" s="267"/>
      <c r="KV404" s="267"/>
      <c r="KW404" s="267"/>
      <c r="KX404" s="267"/>
      <c r="KY404" s="267"/>
      <c r="KZ404" s="267"/>
      <c r="LA404" s="267"/>
      <c r="LB404" s="267"/>
      <c r="LC404" s="267"/>
      <c r="LD404" s="267"/>
      <c r="LE404" s="267"/>
      <c r="LF404" s="267"/>
      <c r="LG404" s="267"/>
      <c r="LH404" s="267"/>
      <c r="LI404" s="267"/>
      <c r="LJ404" s="267"/>
      <c r="LK404" s="267"/>
      <c r="LL404" s="267"/>
      <c r="LM404" s="267"/>
      <c r="LN404" s="267"/>
      <c r="LO404" s="267"/>
      <c r="LP404" s="267"/>
      <c r="LQ404" s="267"/>
      <c r="LR404" s="267"/>
      <c r="LS404" s="267"/>
      <c r="LT404" s="267"/>
      <c r="LU404" s="267"/>
      <c r="LV404" s="267"/>
      <c r="LW404" s="267"/>
      <c r="LX404" s="267"/>
      <c r="LY404" s="267"/>
      <c r="LZ404" s="267"/>
      <c r="MA404" s="267"/>
      <c r="MB404" s="267"/>
      <c r="MC404" s="267"/>
      <c r="MD404" s="267"/>
      <c r="ME404" s="267"/>
      <c r="MF404" s="267"/>
      <c r="MG404" s="267"/>
      <c r="MH404" s="267"/>
      <c r="MI404" s="267"/>
      <c r="MJ404" s="267"/>
      <c r="MK404" s="267"/>
      <c r="ML404" s="267"/>
      <c r="MM404" s="267"/>
      <c r="MN404" s="267"/>
      <c r="MO404" s="267"/>
      <c r="MP404" s="267"/>
      <c r="MQ404" s="267"/>
      <c r="MR404" s="267"/>
      <c r="MS404" s="267"/>
      <c r="MT404" s="267"/>
      <c r="MU404" s="267"/>
      <c r="MV404" s="267"/>
      <c r="MW404" s="267"/>
      <c r="MX404" s="267"/>
      <c r="MY404" s="267"/>
      <c r="MZ404" s="267"/>
      <c r="NA404" s="267"/>
      <c r="NB404" s="267"/>
      <c r="NC404" s="267"/>
      <c r="ND404" s="267"/>
      <c r="NE404" s="267"/>
    </row>
    <row r="405" spans="1:369" s="268" customFormat="1">
      <c r="A405" s="23"/>
      <c r="B405" s="24"/>
      <c r="C405" s="15"/>
      <c r="D405" s="40"/>
      <c r="E405" s="5"/>
      <c r="F405" s="33"/>
      <c r="G405" s="144"/>
      <c r="H405" s="138"/>
      <c r="I405" s="57"/>
      <c r="J405" s="139"/>
      <c r="K405" s="130"/>
      <c r="L405" s="158"/>
      <c r="M405" s="21"/>
      <c r="N405" s="21"/>
      <c r="O405" s="148"/>
      <c r="P405" s="21"/>
      <c r="Q405" s="21"/>
      <c r="R405" s="148"/>
      <c r="S405" s="63"/>
      <c r="T405" s="21"/>
      <c r="U405" s="148"/>
      <c r="V405" s="8"/>
      <c r="W405" s="1"/>
      <c r="X405" s="590"/>
      <c r="Y405" s="8"/>
      <c r="Z405" s="1"/>
      <c r="AA405" s="33"/>
      <c r="AB405" s="8"/>
      <c r="AC405" s="1"/>
      <c r="AD405" s="1"/>
      <c r="AE405" s="29"/>
      <c r="AF405" s="1"/>
      <c r="AG405" s="1"/>
      <c r="AH405" s="105"/>
      <c r="AI405" s="103"/>
      <c r="AJ405" s="103"/>
      <c r="AK405" s="105"/>
      <c r="AL405" s="103"/>
      <c r="AM405" s="103"/>
      <c r="AN405" s="105"/>
      <c r="AO405" s="103"/>
      <c r="AP405" s="103"/>
      <c r="AQ405" s="105"/>
      <c r="AR405" s="103"/>
      <c r="AS405" s="103"/>
      <c r="AT405" s="105"/>
      <c r="AU405" s="103"/>
      <c r="AV405" s="103"/>
      <c r="AW405" s="105"/>
      <c r="AX405" s="103"/>
      <c r="AY405" s="103"/>
      <c r="AZ405" s="105"/>
      <c r="BA405" s="103"/>
      <c r="BB405" s="103"/>
      <c r="BC405" s="105"/>
      <c r="BD405" s="103"/>
      <c r="BE405" s="103"/>
      <c r="BF405" s="105"/>
      <c r="BG405" s="103"/>
      <c r="BH405" s="103"/>
      <c r="BI405" s="105"/>
      <c r="BJ405" s="103"/>
      <c r="BK405" s="103"/>
      <c r="BL405" s="105"/>
      <c r="BM405" s="103"/>
      <c r="BN405" s="103"/>
      <c r="BO405" s="105"/>
      <c r="BP405" s="103"/>
      <c r="BQ405" s="103"/>
      <c r="BR405" s="105"/>
      <c r="BS405" s="103"/>
      <c r="BT405" s="103"/>
      <c r="BU405" s="105"/>
      <c r="BV405" s="103"/>
      <c r="BW405" s="103"/>
      <c r="BX405" s="105"/>
      <c r="BY405" s="103"/>
      <c r="BZ405" s="103"/>
      <c r="CA405" s="105"/>
      <c r="CB405" s="103"/>
      <c r="CC405" s="103"/>
      <c r="CD405" s="105"/>
      <c r="CE405" s="103"/>
      <c r="CF405" s="103"/>
      <c r="CG405" s="105"/>
      <c r="CH405" s="103"/>
      <c r="CI405" s="103"/>
      <c r="CJ405" s="105"/>
      <c r="CK405" s="103"/>
      <c r="CL405"/>
      <c r="CM405" s="187"/>
      <c r="CN405"/>
      <c r="CO405"/>
      <c r="CP405" s="187"/>
      <c r="CQ405"/>
      <c r="CR405"/>
      <c r="CS405" s="187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6"/>
      <c r="HP405" s="106"/>
      <c r="HQ405" s="106"/>
      <c r="HR405" s="106"/>
      <c r="HS405" s="106"/>
      <c r="HT405" s="106"/>
      <c r="HU405" s="106"/>
      <c r="HV405" s="106"/>
      <c r="HW405" s="106"/>
      <c r="HX405" s="106"/>
      <c r="HY405" s="106"/>
      <c r="HZ405" s="106"/>
      <c r="IA405" s="106"/>
      <c r="IB405" s="106"/>
      <c r="IC405" s="106"/>
      <c r="ID405" s="106"/>
      <c r="IE405" s="106"/>
      <c r="IF405" s="106"/>
      <c r="IG405" s="106"/>
      <c r="IH405" s="106"/>
      <c r="II405" s="106"/>
      <c r="IJ405" s="106"/>
      <c r="IK405" s="106"/>
      <c r="IL405" s="106"/>
      <c r="IM405" s="106"/>
      <c r="IN405" s="106"/>
      <c r="IO405" s="106"/>
      <c r="IP405" s="106"/>
      <c r="IQ405" s="106"/>
      <c r="IR405" s="106"/>
      <c r="IS405" s="106"/>
      <c r="IT405" s="106"/>
      <c r="IU405" s="106"/>
      <c r="IV405" s="106"/>
      <c r="IW405" s="103"/>
      <c r="IX405" s="103"/>
      <c r="IY405" s="103"/>
      <c r="IZ405" s="103"/>
      <c r="JA405" s="103"/>
      <c r="JB405" s="103"/>
      <c r="JC405" s="103"/>
      <c r="JD405" s="103"/>
      <c r="JE405" s="103"/>
      <c r="JF405" s="103"/>
      <c r="JG405" s="103"/>
      <c r="JH405" s="103"/>
      <c r="JI405" s="103"/>
      <c r="JJ405" s="103"/>
      <c r="JK405" s="103"/>
      <c r="JL405" s="103"/>
      <c r="JM405" s="103"/>
      <c r="JN405" s="103"/>
      <c r="JO405" s="103"/>
      <c r="JP405" s="103"/>
      <c r="JQ405" s="103"/>
      <c r="JR405" s="103"/>
      <c r="JS405" s="103"/>
      <c r="JT405" s="103"/>
      <c r="JU405" s="103"/>
      <c r="JV405" s="103"/>
      <c r="JW405" s="103"/>
      <c r="JX405" s="103"/>
      <c r="JY405" s="103"/>
      <c r="JZ405" s="103"/>
      <c r="KA405" s="103"/>
      <c r="KB405" s="103"/>
      <c r="KC405" s="103"/>
      <c r="KD405" s="103"/>
      <c r="KE405" s="103"/>
      <c r="KF405" s="103"/>
      <c r="KG405" s="103"/>
      <c r="KH405" s="103"/>
      <c r="KI405" s="103"/>
      <c r="KJ405" s="103"/>
      <c r="KK405" s="103"/>
      <c r="KL405" s="103"/>
      <c r="KM405" s="103"/>
      <c r="KN405" s="103"/>
      <c r="KO405" s="103"/>
      <c r="KP405" s="103"/>
      <c r="KQ405" s="103"/>
    </row>
    <row r="406" spans="1:369" s="267" customFormat="1">
      <c r="A406" s="23"/>
      <c r="B406" s="24"/>
      <c r="C406" s="15"/>
      <c r="D406" s="40"/>
      <c r="E406" s="5"/>
      <c r="F406" s="33"/>
      <c r="G406" s="144"/>
      <c r="H406" s="160"/>
      <c r="I406" s="57"/>
      <c r="J406" s="139"/>
      <c r="K406" s="130"/>
      <c r="L406" s="158"/>
      <c r="M406" s="21"/>
      <c r="N406" s="21"/>
      <c r="O406" s="148"/>
      <c r="P406" s="21"/>
      <c r="Q406" s="21"/>
      <c r="R406" s="148"/>
      <c r="S406" s="21"/>
      <c r="T406" s="21"/>
      <c r="U406" s="148"/>
      <c r="V406" s="106"/>
      <c r="W406" s="103"/>
      <c r="X406" s="591"/>
      <c r="Y406" s="106"/>
      <c r="Z406" s="103"/>
      <c r="AA406" s="596"/>
      <c r="AB406" s="106"/>
      <c r="AC406" s="103"/>
      <c r="AD406" s="103"/>
      <c r="AE406" s="105"/>
      <c r="AF406" s="103"/>
      <c r="AG406" s="103"/>
      <c r="AH406" s="105"/>
      <c r="AI406" s="103"/>
      <c r="AJ406" s="103"/>
      <c r="AK406" s="105"/>
      <c r="AL406" s="103"/>
      <c r="AM406" s="103"/>
      <c r="AN406" s="105"/>
      <c r="AO406" s="103"/>
      <c r="AP406" s="103"/>
      <c r="AQ406" s="105"/>
      <c r="AR406" s="103"/>
      <c r="AS406" s="103"/>
      <c r="AT406" s="105"/>
      <c r="AU406" s="103"/>
      <c r="AV406" s="103"/>
      <c r="AW406" s="105"/>
      <c r="AX406" s="103"/>
      <c r="AY406" s="103"/>
      <c r="AZ406" s="105"/>
      <c r="BA406" s="103"/>
      <c r="BB406" s="103"/>
      <c r="BC406" s="105"/>
      <c r="BD406" s="103"/>
      <c r="BE406" s="103"/>
      <c r="BF406" s="105"/>
      <c r="BG406" s="103"/>
      <c r="BH406" s="103"/>
      <c r="BI406" s="105"/>
      <c r="BJ406" s="103"/>
      <c r="BK406" s="103"/>
      <c r="BL406" s="105"/>
      <c r="BM406" s="103"/>
      <c r="BN406" s="103"/>
      <c r="BO406" s="105"/>
      <c r="BP406" s="103"/>
      <c r="BQ406" s="103"/>
      <c r="BR406" s="105"/>
      <c r="BS406" s="103"/>
      <c r="BT406" s="103"/>
      <c r="BU406" s="105"/>
      <c r="BV406" s="103"/>
      <c r="BW406" s="103"/>
      <c r="BX406" s="105"/>
      <c r="BY406" s="103"/>
      <c r="BZ406" s="103"/>
      <c r="CA406" s="105"/>
      <c r="CB406" s="103"/>
      <c r="CC406" s="103"/>
      <c r="CD406" s="105"/>
      <c r="CE406" s="103"/>
      <c r="CF406" s="103"/>
      <c r="CG406" s="105"/>
      <c r="CH406" s="103"/>
      <c r="CI406" s="103"/>
      <c r="CJ406" s="105"/>
      <c r="CK406" s="103"/>
      <c r="CL406"/>
      <c r="CM406" s="194"/>
      <c r="CN406"/>
      <c r="CO406"/>
      <c r="CP406" s="194"/>
      <c r="CQ406"/>
      <c r="CR406"/>
      <c r="CS406" s="194"/>
      <c r="CT406"/>
      <c r="CU406"/>
      <c r="CV406" s="187"/>
      <c r="CW406"/>
      <c r="CX406"/>
      <c r="CY406" s="187"/>
      <c r="CZ406"/>
      <c r="DA406"/>
      <c r="DB406" s="187"/>
      <c r="DC406"/>
      <c r="DD406"/>
      <c r="DE406" s="187"/>
      <c r="DF406"/>
      <c r="DG406"/>
      <c r="DH406" s="187"/>
      <c r="DI406"/>
      <c r="DJ406" s="103"/>
      <c r="DK406" s="106"/>
      <c r="DL406" s="103"/>
      <c r="DM406" s="103"/>
      <c r="DN406" s="106"/>
      <c r="DO406" s="103"/>
      <c r="DP406" s="103"/>
      <c r="DQ406" s="103"/>
      <c r="DR406" s="103"/>
      <c r="DS406" s="103"/>
      <c r="DT406" s="105"/>
      <c r="DU406" s="103"/>
      <c r="DV406" s="103"/>
      <c r="DW406" s="105"/>
      <c r="DX406" s="103"/>
      <c r="DY406" s="103"/>
      <c r="DZ406" s="105"/>
      <c r="EA406" s="103"/>
      <c r="EB406" s="103"/>
      <c r="EC406" s="103"/>
      <c r="ED406" s="103"/>
      <c r="EE406" s="103"/>
      <c r="EF406" s="103"/>
      <c r="EG406" s="103"/>
      <c r="EH406" s="103"/>
      <c r="EI406" s="106"/>
      <c r="EJ406" s="103"/>
      <c r="EK406" s="103"/>
      <c r="EL406" s="106"/>
      <c r="EM406" s="103"/>
      <c r="EN406" s="103"/>
      <c r="EO406" s="106"/>
      <c r="EP406" s="103"/>
      <c r="EQ406" s="103"/>
      <c r="ER406" s="106"/>
      <c r="ES406" s="103"/>
      <c r="ET406" s="103"/>
      <c r="EU406" s="106"/>
      <c r="EV406" s="103"/>
      <c r="EW406" s="103"/>
      <c r="EX406" s="106"/>
      <c r="EY406" s="103"/>
      <c r="EZ406" s="103"/>
      <c r="FA406" s="106"/>
      <c r="FB406" s="103"/>
      <c r="FC406" s="103"/>
      <c r="FD406" s="106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6"/>
      <c r="HP406" s="106"/>
      <c r="HQ406" s="106"/>
      <c r="HR406" s="106"/>
      <c r="HS406" s="106"/>
      <c r="HT406" s="106"/>
      <c r="HU406" s="106"/>
      <c r="HV406" s="106"/>
      <c r="HW406" s="106"/>
      <c r="HX406" s="106"/>
      <c r="HY406" s="106"/>
      <c r="HZ406" s="106"/>
      <c r="IA406" s="106"/>
      <c r="IB406" s="106"/>
      <c r="IC406" s="106"/>
      <c r="ID406" s="106"/>
      <c r="IE406" s="106"/>
      <c r="IF406" s="106"/>
      <c r="IG406" s="106"/>
      <c r="IH406" s="106"/>
      <c r="II406" s="106"/>
      <c r="IJ406" s="106"/>
      <c r="IK406" s="106"/>
      <c r="IL406" s="106"/>
      <c r="IM406" s="106"/>
      <c r="IN406" s="106"/>
      <c r="IO406" s="106"/>
      <c r="IP406" s="106"/>
      <c r="IQ406" s="106"/>
      <c r="IR406" s="106"/>
      <c r="IS406" s="106"/>
      <c r="IT406" s="106"/>
      <c r="IU406" s="106"/>
      <c r="IV406" s="106"/>
      <c r="IW406" s="103"/>
      <c r="IX406" s="103"/>
      <c r="IY406" s="103"/>
      <c r="IZ406" s="103"/>
      <c r="JA406" s="103"/>
      <c r="JB406" s="103"/>
      <c r="JC406" s="103"/>
      <c r="JD406" s="103"/>
      <c r="JE406" s="103"/>
      <c r="JF406" s="103"/>
      <c r="JG406" s="103"/>
      <c r="JH406" s="103"/>
      <c r="JI406" s="103"/>
      <c r="JJ406" s="103"/>
      <c r="JK406" s="103"/>
      <c r="JL406" s="103"/>
      <c r="JM406" s="103"/>
      <c r="JN406" s="103"/>
      <c r="JO406" s="103"/>
      <c r="JP406" s="103"/>
      <c r="JQ406" s="103"/>
      <c r="JR406" s="103"/>
      <c r="JS406" s="103"/>
      <c r="JT406" s="103"/>
      <c r="JU406" s="103"/>
      <c r="JV406" s="103"/>
      <c r="JW406" s="103"/>
      <c r="JX406" s="103"/>
      <c r="JY406" s="103"/>
      <c r="JZ406" s="103"/>
      <c r="KA406" s="103"/>
      <c r="KB406" s="103"/>
      <c r="KC406" s="103"/>
      <c r="KD406" s="103"/>
      <c r="KE406" s="103"/>
      <c r="KF406" s="103"/>
      <c r="KG406" s="103"/>
      <c r="KH406" s="103"/>
      <c r="KI406" s="103"/>
      <c r="KJ406" s="103"/>
      <c r="KK406" s="103"/>
      <c r="KL406" s="103"/>
      <c r="KM406" s="103"/>
      <c r="KN406" s="103"/>
      <c r="KO406" s="103"/>
      <c r="KP406" s="103"/>
      <c r="KQ406" s="103"/>
      <c r="KR406" s="268"/>
      <c r="KS406" s="268"/>
      <c r="KT406" s="268"/>
      <c r="KU406" s="268"/>
      <c r="KV406" s="268"/>
      <c r="KW406" s="268"/>
      <c r="KX406" s="268"/>
      <c r="KY406" s="268"/>
      <c r="KZ406" s="268"/>
      <c r="LA406" s="268"/>
      <c r="LB406" s="268"/>
      <c r="LC406" s="268"/>
      <c r="LD406" s="268"/>
      <c r="LE406" s="268"/>
      <c r="LF406" s="268"/>
      <c r="LG406" s="268"/>
      <c r="LH406" s="268"/>
      <c r="LI406" s="268"/>
      <c r="LJ406" s="268"/>
      <c r="LK406" s="268"/>
      <c r="LL406" s="268"/>
      <c r="LM406" s="268"/>
      <c r="LN406" s="268"/>
      <c r="LO406" s="268"/>
      <c r="LP406" s="268"/>
      <c r="LQ406" s="268"/>
      <c r="LR406" s="268"/>
      <c r="LS406" s="268"/>
      <c r="LT406" s="268"/>
      <c r="LU406" s="268"/>
      <c r="LV406" s="268"/>
      <c r="LW406" s="268"/>
      <c r="LX406" s="268"/>
      <c r="LY406" s="268"/>
      <c r="LZ406" s="268"/>
      <c r="MA406" s="268"/>
      <c r="MB406" s="268"/>
      <c r="MC406" s="268"/>
      <c r="MD406" s="268"/>
      <c r="ME406" s="268"/>
      <c r="MF406" s="268"/>
      <c r="MG406" s="268"/>
      <c r="MH406" s="268"/>
      <c r="MI406" s="268"/>
      <c r="MJ406" s="268"/>
      <c r="MK406" s="268"/>
      <c r="ML406" s="268"/>
      <c r="MM406" s="268"/>
      <c r="MN406" s="268"/>
      <c r="MO406" s="268"/>
      <c r="MP406" s="268"/>
      <c r="MQ406" s="268"/>
      <c r="MR406" s="268"/>
      <c r="MS406" s="268"/>
      <c r="MT406" s="268"/>
      <c r="MU406" s="268"/>
      <c r="MV406" s="268"/>
      <c r="MW406" s="268"/>
      <c r="MX406" s="268"/>
      <c r="MY406" s="268"/>
      <c r="MZ406" s="268"/>
      <c r="NA406" s="268"/>
      <c r="NB406" s="268"/>
      <c r="NC406" s="268"/>
      <c r="ND406" s="268"/>
      <c r="NE406" s="268"/>
    </row>
    <row r="407" spans="1:369" s="267" customFormat="1">
      <c r="A407" s="23"/>
      <c r="B407" s="24"/>
      <c r="C407" s="15"/>
      <c r="D407" s="40"/>
      <c r="E407" s="5"/>
      <c r="F407" s="33"/>
      <c r="G407" s="144"/>
      <c r="H407" s="138"/>
      <c r="I407" s="57"/>
      <c r="J407" s="139"/>
      <c r="K407" s="130"/>
      <c r="L407" s="158"/>
      <c r="M407" s="21"/>
      <c r="N407" s="128"/>
      <c r="O407" s="148"/>
      <c r="P407" s="21"/>
      <c r="Q407" s="128"/>
      <c r="R407" s="148"/>
      <c r="S407" s="573"/>
      <c r="T407" s="104"/>
      <c r="U407" s="578"/>
      <c r="V407" s="106"/>
      <c r="W407" s="103"/>
      <c r="X407" s="591"/>
      <c r="Y407" s="106"/>
      <c r="Z407" s="103"/>
      <c r="AA407" s="596"/>
      <c r="AB407" s="106"/>
      <c r="AC407" s="103"/>
      <c r="AD407" s="103"/>
      <c r="AE407" s="105"/>
      <c r="AF407" s="103"/>
      <c r="AG407" s="106"/>
      <c r="AH407" s="105"/>
      <c r="AI407" s="103"/>
      <c r="AJ407" s="106"/>
      <c r="AK407" s="105"/>
      <c r="AL407" s="103"/>
      <c r="AM407" s="103"/>
      <c r="AN407" s="105"/>
      <c r="AO407" s="103"/>
      <c r="AP407" s="103"/>
      <c r="AQ407" s="105"/>
      <c r="AR407" s="103"/>
      <c r="AS407" s="103"/>
      <c r="AT407" s="105"/>
      <c r="AU407" s="103"/>
      <c r="AV407" s="103"/>
      <c r="AW407" s="105"/>
      <c r="AX407" s="103"/>
      <c r="AY407" s="103"/>
      <c r="AZ407" s="105"/>
      <c r="BA407" s="103"/>
      <c r="BB407" s="103"/>
      <c r="BC407" s="105"/>
      <c r="BD407" s="103"/>
      <c r="BE407" s="103"/>
      <c r="BF407" s="105"/>
      <c r="BG407" s="103"/>
      <c r="BH407" s="103"/>
      <c r="BI407" s="105"/>
      <c r="BJ407" s="103"/>
      <c r="BK407" s="103"/>
      <c r="BL407" s="105"/>
      <c r="BM407" s="103"/>
      <c r="BN407" s="103"/>
      <c r="BO407" s="105"/>
      <c r="BP407" s="103"/>
      <c r="BQ407" s="103"/>
      <c r="BR407" s="105"/>
      <c r="BS407" s="103"/>
      <c r="BT407" s="103"/>
      <c r="BU407" s="105"/>
      <c r="BV407" s="103"/>
      <c r="BW407" s="103"/>
      <c r="BX407" s="105"/>
      <c r="BY407" s="103"/>
      <c r="BZ407" s="103"/>
      <c r="CA407" s="105"/>
      <c r="CB407" s="103"/>
      <c r="CC407" s="103"/>
      <c r="CD407" s="105"/>
      <c r="CE407" s="103"/>
      <c r="CF407" s="103"/>
      <c r="CG407" s="105"/>
      <c r="CH407" s="103"/>
      <c r="CI407" s="103"/>
      <c r="CJ407" s="105"/>
      <c r="CK407" s="103"/>
      <c r="CL407"/>
      <c r="CM407" s="187"/>
      <c r="CN407"/>
      <c r="CO407"/>
      <c r="CP407" s="18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 s="103"/>
      <c r="DK407" s="105"/>
      <c r="DL407" s="103"/>
      <c r="DM407" s="103"/>
      <c r="DN407" s="105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6"/>
      <c r="HP407" s="106"/>
      <c r="HQ407" s="106"/>
      <c r="HR407" s="106"/>
      <c r="HS407" s="106"/>
      <c r="HT407" s="106"/>
      <c r="HU407" s="106"/>
      <c r="HV407" s="106"/>
      <c r="HW407" s="106"/>
      <c r="HX407" s="106"/>
      <c r="HY407" s="106"/>
      <c r="HZ407" s="106"/>
      <c r="IA407" s="106"/>
      <c r="IB407" s="106"/>
      <c r="IC407" s="106"/>
      <c r="ID407" s="106"/>
      <c r="IE407" s="106"/>
      <c r="IF407" s="106"/>
      <c r="IG407" s="106"/>
      <c r="IH407" s="106"/>
      <c r="II407" s="106"/>
      <c r="IJ407" s="106"/>
      <c r="IK407" s="106"/>
      <c r="IL407" s="106"/>
      <c r="IM407" s="106"/>
      <c r="IN407" s="106"/>
      <c r="IO407" s="106"/>
      <c r="IP407" s="106"/>
      <c r="IQ407" s="106"/>
      <c r="IR407" s="106"/>
      <c r="IS407" s="106"/>
      <c r="IT407" s="106"/>
      <c r="IU407" s="106"/>
      <c r="IV407" s="106"/>
      <c r="IW407" s="103"/>
      <c r="IX407" s="103"/>
      <c r="IY407" s="103"/>
      <c r="IZ407" s="103"/>
      <c r="JA407" s="103"/>
      <c r="JB407" s="103"/>
      <c r="JC407" s="103"/>
      <c r="JD407" s="103"/>
      <c r="JE407" s="103"/>
      <c r="JF407" s="103"/>
      <c r="JG407" s="103"/>
      <c r="JH407" s="103"/>
      <c r="JI407" s="103"/>
      <c r="JJ407" s="103"/>
      <c r="JK407" s="103"/>
      <c r="JL407" s="103"/>
      <c r="JM407" s="103"/>
      <c r="JN407" s="103"/>
      <c r="JO407" s="103"/>
      <c r="JP407" s="103"/>
      <c r="JQ407" s="103"/>
      <c r="JR407" s="103"/>
      <c r="JS407" s="103"/>
      <c r="JT407" s="103"/>
      <c r="JU407" s="103"/>
      <c r="JV407" s="103"/>
      <c r="JW407" s="103"/>
      <c r="JX407" s="103"/>
      <c r="JY407" s="103"/>
      <c r="JZ407" s="103"/>
      <c r="KA407" s="103"/>
      <c r="KB407" s="103"/>
      <c r="KC407" s="103"/>
      <c r="KD407" s="103"/>
      <c r="KE407" s="103"/>
      <c r="KF407" s="103"/>
      <c r="KG407" s="103"/>
      <c r="KH407" s="103"/>
      <c r="KI407" s="103"/>
      <c r="KJ407" s="103"/>
      <c r="KK407" s="103"/>
      <c r="KL407" s="103"/>
      <c r="KM407" s="103"/>
      <c r="KN407" s="103"/>
      <c r="KO407" s="103"/>
      <c r="KP407" s="103"/>
      <c r="KQ407" s="103"/>
      <c r="KR407" s="268"/>
      <c r="KS407" s="268"/>
      <c r="KT407" s="268"/>
      <c r="KU407" s="268"/>
      <c r="KV407" s="268"/>
      <c r="KW407" s="268"/>
      <c r="KX407" s="268"/>
      <c r="KY407" s="268"/>
      <c r="KZ407" s="268"/>
      <c r="LA407" s="268"/>
      <c r="LB407" s="268"/>
      <c r="LC407" s="268"/>
      <c r="LD407" s="268"/>
      <c r="LE407" s="268"/>
      <c r="LF407" s="268"/>
      <c r="LG407" s="268"/>
      <c r="LH407" s="268"/>
      <c r="LI407" s="268"/>
      <c r="LJ407" s="268"/>
      <c r="LK407" s="268"/>
      <c r="LL407" s="268"/>
      <c r="LM407" s="268"/>
      <c r="LN407" s="268"/>
      <c r="LO407" s="268"/>
      <c r="LP407" s="268"/>
      <c r="LQ407" s="268"/>
      <c r="LR407" s="268"/>
      <c r="LS407" s="268"/>
      <c r="LT407" s="268"/>
      <c r="LU407" s="268"/>
      <c r="LV407" s="268"/>
      <c r="LW407" s="268"/>
      <c r="LX407" s="268"/>
      <c r="LY407" s="268"/>
      <c r="LZ407" s="268"/>
      <c r="MA407" s="268"/>
      <c r="MB407" s="268"/>
      <c r="MC407" s="268"/>
      <c r="MD407" s="268"/>
      <c r="ME407" s="268"/>
      <c r="MF407" s="268"/>
      <c r="MG407" s="268"/>
      <c r="MH407" s="268"/>
      <c r="MI407" s="268"/>
      <c r="MJ407" s="268"/>
      <c r="MK407" s="268"/>
      <c r="ML407" s="268"/>
      <c r="MM407" s="268"/>
      <c r="MN407" s="268"/>
      <c r="MO407" s="268"/>
      <c r="MP407" s="268"/>
      <c r="MQ407" s="268"/>
      <c r="MR407" s="268"/>
      <c r="MS407" s="268"/>
      <c r="MT407" s="268"/>
      <c r="MU407" s="268"/>
      <c r="MV407" s="268"/>
      <c r="MW407" s="268"/>
      <c r="MX407" s="268"/>
      <c r="MY407" s="268"/>
      <c r="MZ407" s="268"/>
      <c r="NA407" s="268"/>
      <c r="NB407" s="268"/>
      <c r="NC407" s="268"/>
      <c r="ND407" s="268"/>
      <c r="NE407" s="268"/>
    </row>
    <row r="408" spans="1:369" s="267" customFormat="1">
      <c r="A408" s="23"/>
      <c r="B408" s="24"/>
      <c r="C408" s="15"/>
      <c r="D408" s="40"/>
      <c r="E408" s="5"/>
      <c r="F408" s="33"/>
      <c r="G408" s="144"/>
      <c r="H408" s="138"/>
      <c r="I408" s="57"/>
      <c r="J408" s="139"/>
      <c r="K408" s="130"/>
      <c r="L408" s="158"/>
      <c r="M408" s="21"/>
      <c r="N408" s="128"/>
      <c r="O408" s="148"/>
      <c r="P408" s="21"/>
      <c r="Q408" s="128"/>
      <c r="R408" s="148"/>
      <c r="S408" s="21"/>
      <c r="T408" s="128"/>
      <c r="U408" s="148"/>
      <c r="V408" s="21"/>
      <c r="W408" s="128"/>
      <c r="X408" s="148"/>
      <c r="Y408" s="106"/>
      <c r="Z408" s="103"/>
      <c r="AA408" s="596"/>
      <c r="AB408" s="106"/>
      <c r="AC408" s="103"/>
      <c r="AD408" s="103"/>
      <c r="AE408" s="105"/>
      <c r="AF408" s="103"/>
      <c r="AG408" s="103"/>
      <c r="AH408" s="105"/>
      <c r="AI408" s="103"/>
      <c r="AJ408" s="103"/>
      <c r="AK408" s="105"/>
      <c r="AL408" s="103"/>
      <c r="AM408" s="103"/>
      <c r="AN408" s="105"/>
      <c r="AO408" s="103"/>
      <c r="AP408" s="103"/>
      <c r="AQ408" s="105"/>
      <c r="AR408" s="103"/>
      <c r="AS408" s="103"/>
      <c r="AT408" s="105"/>
      <c r="AU408" s="103"/>
      <c r="AV408" s="103"/>
      <c r="AW408" s="105"/>
      <c r="AX408" s="103"/>
      <c r="AY408" s="103"/>
      <c r="AZ408" s="105"/>
      <c r="BA408" s="103"/>
      <c r="BB408" s="103"/>
      <c r="BC408" s="105"/>
      <c r="BD408" s="103"/>
      <c r="BE408" s="103"/>
      <c r="BF408" s="105"/>
      <c r="BG408" s="103"/>
      <c r="BH408" s="103"/>
      <c r="BI408" s="105"/>
      <c r="BJ408" s="103"/>
      <c r="BK408" s="103"/>
      <c r="BL408" s="105"/>
      <c r="BM408" s="103"/>
      <c r="BN408" s="103"/>
      <c r="BO408" s="106"/>
      <c r="BP408" s="103"/>
      <c r="BQ408" s="103"/>
      <c r="BR408" s="105"/>
      <c r="BS408" s="103"/>
      <c r="BT408" s="103"/>
      <c r="BU408" s="105"/>
      <c r="BV408" s="103"/>
      <c r="BW408" s="103"/>
      <c r="BX408" s="105"/>
      <c r="BY408" s="103"/>
      <c r="BZ408" s="103"/>
      <c r="CA408" s="105"/>
      <c r="CB408" s="103"/>
      <c r="CC408" s="103"/>
      <c r="CD408" s="105"/>
      <c r="CE408" s="103"/>
      <c r="CF408" s="103"/>
      <c r="CG408" s="105"/>
      <c r="CH408" s="103"/>
      <c r="CI408" s="103"/>
      <c r="CJ408" s="105"/>
      <c r="CK408" s="103"/>
      <c r="CL408"/>
      <c r="CM408" s="187"/>
      <c r="CN408"/>
      <c r="CO408"/>
      <c r="CP408" s="187"/>
      <c r="CQ408"/>
      <c r="CR408"/>
      <c r="CS408" s="187"/>
      <c r="CT408"/>
      <c r="CU408"/>
      <c r="CV408" s="187"/>
      <c r="CW408"/>
      <c r="CX408"/>
      <c r="CY408" s="187"/>
      <c r="CZ408"/>
      <c r="DA408"/>
      <c r="DB408" s="187"/>
      <c r="DC408"/>
      <c r="DD408"/>
      <c r="DE408" s="187"/>
      <c r="DF408"/>
      <c r="DG408"/>
      <c r="DH408" s="187"/>
      <c r="DI408"/>
      <c r="DJ408" s="103"/>
      <c r="DK408" s="106"/>
      <c r="DL408" s="103"/>
      <c r="DM408" s="103"/>
      <c r="DN408" s="106"/>
      <c r="DO408" s="103"/>
      <c r="DP408" s="103"/>
      <c r="DQ408" s="106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6"/>
      <c r="HP408" s="106"/>
      <c r="HQ408" s="106"/>
      <c r="HR408" s="106"/>
      <c r="HS408" s="106"/>
      <c r="HT408" s="106"/>
      <c r="HU408" s="106"/>
      <c r="HV408" s="106"/>
      <c r="HW408" s="106"/>
      <c r="HX408" s="106"/>
      <c r="HY408" s="106"/>
      <c r="HZ408" s="106"/>
      <c r="IA408" s="106"/>
      <c r="IB408" s="106"/>
      <c r="IC408" s="106"/>
      <c r="ID408" s="106"/>
      <c r="IE408" s="106"/>
      <c r="IF408" s="106"/>
      <c r="IG408" s="106"/>
      <c r="IH408" s="106"/>
      <c r="II408" s="106"/>
      <c r="IJ408" s="106"/>
      <c r="IK408" s="106"/>
      <c r="IL408" s="106"/>
      <c r="IM408" s="106"/>
      <c r="IN408" s="106"/>
      <c r="IO408" s="106"/>
      <c r="IP408" s="106"/>
      <c r="IQ408" s="106"/>
      <c r="IR408" s="106"/>
      <c r="IS408" s="106"/>
      <c r="IT408" s="106"/>
      <c r="IU408" s="106"/>
      <c r="IV408" s="106"/>
      <c r="IW408" s="103"/>
      <c r="IX408" s="103"/>
      <c r="IY408" s="103"/>
      <c r="IZ408" s="103"/>
      <c r="JA408" s="103"/>
      <c r="JB408" s="103"/>
      <c r="JC408" s="103"/>
      <c r="JD408" s="103"/>
      <c r="JE408" s="103"/>
      <c r="JF408" s="103"/>
      <c r="JG408" s="103"/>
      <c r="JH408" s="103"/>
      <c r="JI408" s="103"/>
      <c r="JJ408" s="103"/>
      <c r="JK408" s="103"/>
      <c r="JL408" s="103"/>
      <c r="JM408" s="103"/>
      <c r="JN408" s="103"/>
      <c r="JO408" s="103"/>
      <c r="JP408" s="103"/>
      <c r="JQ408" s="103"/>
      <c r="JR408" s="103"/>
      <c r="JS408" s="103"/>
      <c r="JT408" s="103"/>
      <c r="JU408" s="103"/>
      <c r="JV408" s="103"/>
      <c r="JW408" s="103"/>
      <c r="JX408" s="103"/>
      <c r="JY408" s="103"/>
      <c r="JZ408" s="103"/>
      <c r="KA408" s="103"/>
      <c r="KB408" s="103"/>
      <c r="KC408" s="103"/>
      <c r="KD408" s="103"/>
      <c r="KE408" s="103"/>
      <c r="KF408" s="103"/>
      <c r="KG408" s="103"/>
      <c r="KH408" s="103"/>
      <c r="KI408" s="103"/>
      <c r="KJ408" s="103"/>
      <c r="KK408" s="103"/>
      <c r="KL408" s="103"/>
      <c r="KM408" s="103"/>
      <c r="KN408" s="103"/>
      <c r="KO408" s="103"/>
      <c r="KP408" s="103"/>
      <c r="KQ408" s="103"/>
      <c r="KR408" s="268"/>
      <c r="KS408" s="268"/>
      <c r="KT408" s="268"/>
      <c r="KU408" s="268"/>
      <c r="KV408" s="268"/>
      <c r="KW408" s="268"/>
      <c r="KX408" s="268"/>
      <c r="KY408" s="268"/>
      <c r="KZ408" s="268"/>
      <c r="LA408" s="268"/>
      <c r="LB408" s="268"/>
      <c r="LC408" s="268"/>
      <c r="LD408" s="268"/>
      <c r="LE408" s="268"/>
      <c r="LF408" s="268"/>
      <c r="LG408" s="268"/>
      <c r="LH408" s="268"/>
      <c r="LI408" s="268"/>
      <c r="LJ408" s="268"/>
      <c r="LK408" s="268"/>
      <c r="LL408" s="268"/>
      <c r="LM408" s="268"/>
      <c r="LN408" s="268"/>
      <c r="LO408" s="268"/>
      <c r="LP408" s="268"/>
      <c r="LQ408" s="268"/>
      <c r="LR408" s="268"/>
      <c r="LS408" s="268"/>
      <c r="LT408" s="268"/>
      <c r="LU408" s="268"/>
      <c r="LV408" s="268"/>
      <c r="LW408" s="268"/>
      <c r="LX408" s="268"/>
      <c r="LY408" s="268"/>
      <c r="LZ408" s="268"/>
      <c r="MA408" s="268"/>
      <c r="MB408" s="268"/>
      <c r="MC408" s="268"/>
      <c r="MD408" s="268"/>
      <c r="ME408" s="268"/>
      <c r="MF408" s="268"/>
      <c r="MG408" s="268"/>
      <c r="MH408" s="268"/>
      <c r="MI408" s="268"/>
      <c r="MJ408" s="268"/>
      <c r="MK408" s="268"/>
      <c r="ML408" s="268"/>
      <c r="MM408" s="268"/>
      <c r="MN408" s="268"/>
      <c r="MO408" s="268"/>
      <c r="MP408" s="268"/>
      <c r="MQ408" s="268"/>
      <c r="MR408" s="268"/>
      <c r="MS408" s="268"/>
      <c r="MT408" s="268"/>
      <c r="MU408" s="268"/>
      <c r="MV408" s="268"/>
      <c r="MW408" s="268"/>
      <c r="MX408" s="268"/>
      <c r="MY408" s="268"/>
      <c r="MZ408" s="268"/>
      <c r="NA408" s="268"/>
      <c r="NB408" s="268"/>
      <c r="NC408" s="268"/>
      <c r="ND408" s="268"/>
      <c r="NE408" s="268"/>
    </row>
    <row r="409" spans="1:369" s="267" customFormat="1">
      <c r="A409" s="23"/>
      <c r="B409" s="24"/>
      <c r="C409" s="15"/>
      <c r="D409" s="40"/>
      <c r="E409" s="5"/>
      <c r="F409" s="33"/>
      <c r="G409" s="144"/>
      <c r="H409" s="138"/>
      <c r="I409" s="57"/>
      <c r="J409" s="139"/>
      <c r="K409" s="130"/>
      <c r="L409" s="158"/>
      <c r="M409" s="21"/>
      <c r="N409" s="128"/>
      <c r="O409" s="148"/>
      <c r="P409" s="104"/>
      <c r="Q409" s="104"/>
      <c r="R409" s="578"/>
      <c r="S409" s="573"/>
      <c r="T409" s="104"/>
      <c r="U409" s="578"/>
      <c r="V409" s="106"/>
      <c r="W409" s="103"/>
      <c r="X409" s="591"/>
      <c r="Y409" s="106"/>
      <c r="Z409" s="103"/>
      <c r="AA409" s="596"/>
      <c r="AB409" s="106"/>
      <c r="AC409" s="103"/>
      <c r="AD409" s="103"/>
      <c r="AE409" s="105"/>
      <c r="AF409" s="103"/>
      <c r="AG409" s="103"/>
      <c r="AH409" s="105"/>
      <c r="AI409" s="103"/>
      <c r="AJ409" s="103"/>
      <c r="AK409" s="105"/>
      <c r="AL409" s="103"/>
      <c r="AM409" s="103"/>
      <c r="AN409" s="105"/>
      <c r="AO409" s="103"/>
      <c r="AP409" s="103"/>
      <c r="AQ409" s="105"/>
      <c r="AR409" s="103"/>
      <c r="AS409" s="103"/>
      <c r="AT409" s="105"/>
      <c r="AU409" s="103"/>
      <c r="AV409" s="103"/>
      <c r="AW409" s="105"/>
      <c r="AX409" s="103"/>
      <c r="AY409" s="103"/>
      <c r="AZ409" s="105"/>
      <c r="BA409" s="103"/>
      <c r="BB409" s="103"/>
      <c r="BC409" s="105"/>
      <c r="BD409" s="103"/>
      <c r="BE409" s="103"/>
      <c r="BF409" s="105"/>
      <c r="BG409" s="103"/>
      <c r="BH409" s="103"/>
      <c r="BI409" s="29"/>
      <c r="BJ409" s="1"/>
      <c r="BK409" s="8"/>
      <c r="BL409" s="29"/>
      <c r="BM409" s="1"/>
      <c r="BN409" s="1"/>
      <c r="BO409" s="8"/>
      <c r="BP409" s="1"/>
      <c r="BQ409" s="1"/>
      <c r="BR409" s="29"/>
      <c r="BS409" s="1"/>
      <c r="BT409" s="1"/>
      <c r="BU409" s="29"/>
      <c r="BV409" s="1"/>
      <c r="BW409" s="1"/>
      <c r="BX409" s="29"/>
      <c r="BY409" s="1"/>
      <c r="BZ409" s="1"/>
      <c r="CA409" s="29"/>
      <c r="CB409" s="1"/>
      <c r="CC409" s="1"/>
      <c r="CD409" s="29"/>
      <c r="CE409" s="1"/>
      <c r="CF409" s="1"/>
      <c r="CG409" s="29"/>
      <c r="CH409" s="1"/>
      <c r="CI409" s="1"/>
      <c r="CJ409" s="29"/>
      <c r="CK409" s="1"/>
      <c r="CL409" s="1"/>
      <c r="CM409" s="29"/>
      <c r="CN409" s="1"/>
      <c r="CO409" s="1"/>
      <c r="CP409" s="8"/>
      <c r="CQ409" s="1"/>
      <c r="CR409" s="1"/>
      <c r="CS409" s="8"/>
      <c r="CT409" s="1"/>
      <c r="CU409" s="1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1"/>
      <c r="DT409" s="8"/>
      <c r="DU409" s="1"/>
      <c r="DV409" s="1"/>
      <c r="DW409" s="8"/>
      <c r="DX409" s="1"/>
      <c r="DY409" s="1"/>
      <c r="DZ409" s="8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</row>
    <row r="410" spans="1:369" s="267" customFormat="1">
      <c r="A410" s="23"/>
      <c r="B410" s="24"/>
      <c r="C410" s="15"/>
      <c r="D410" s="15"/>
      <c r="E410" s="5"/>
      <c r="F410" s="33"/>
      <c r="G410" s="144"/>
      <c r="H410" s="138"/>
      <c r="I410" s="57"/>
      <c r="J410" s="139"/>
      <c r="K410" s="130"/>
      <c r="L410" s="158"/>
      <c r="M410" s="21"/>
      <c r="N410" s="128"/>
      <c r="O410" s="148"/>
      <c r="P410" s="21"/>
      <c r="Q410" s="128"/>
      <c r="R410" s="148"/>
      <c r="S410" s="21"/>
      <c r="T410" s="128"/>
      <c r="U410" s="148"/>
      <c r="V410" s="21"/>
      <c r="W410" s="128"/>
      <c r="X410" s="148"/>
      <c r="Y410" s="21"/>
      <c r="Z410" s="128"/>
      <c r="AA410" s="148"/>
      <c r="AB410" s="21"/>
      <c r="AC410" s="128"/>
      <c r="AD410" s="129"/>
      <c r="AE410" s="14"/>
      <c r="AF410" s="128"/>
      <c r="AG410" s="129"/>
      <c r="AH410" s="14"/>
      <c r="AI410" s="128"/>
      <c r="AJ410" s="129"/>
      <c r="AK410" s="14"/>
      <c r="AL410" s="128"/>
      <c r="AM410" s="129"/>
      <c r="AN410" s="45"/>
      <c r="AO410" s="128"/>
      <c r="AP410" s="129"/>
      <c r="AQ410" s="14"/>
      <c r="AR410" s="128"/>
      <c r="AS410" s="129"/>
      <c r="AT410" s="14"/>
      <c r="AU410" s="128"/>
      <c r="AV410" s="129"/>
      <c r="AW410" s="45"/>
      <c r="AX410" s="21"/>
      <c r="AY410" s="131"/>
      <c r="AZ410" s="12"/>
      <c r="BA410" s="21"/>
      <c r="BB410" s="129"/>
      <c r="BC410" s="12"/>
      <c r="BD410" s="21"/>
      <c r="BE410" s="129"/>
      <c r="BF410" s="29"/>
      <c r="BG410" s="1"/>
      <c r="BH410" s="146"/>
      <c r="BI410" s="29"/>
      <c r="BJ410" s="1"/>
      <c r="BK410" s="1"/>
      <c r="BL410" s="29"/>
      <c r="BM410" s="1"/>
      <c r="BN410" s="1"/>
      <c r="BO410" s="8"/>
      <c r="BP410" s="1"/>
      <c r="BQ410" s="1"/>
      <c r="BR410" s="29"/>
      <c r="BS410" s="1"/>
      <c r="BT410" s="1"/>
      <c r="BU410" s="29"/>
      <c r="BV410" s="1"/>
      <c r="BW410" s="1"/>
      <c r="BX410" s="29"/>
      <c r="BY410" s="1"/>
      <c r="BZ410" s="1"/>
      <c r="CA410" s="29"/>
      <c r="CB410" s="1"/>
      <c r="CC410" s="1"/>
      <c r="CD410" s="29"/>
      <c r="CE410" s="1"/>
      <c r="CF410" s="1"/>
      <c r="CG410" s="29"/>
      <c r="CH410" s="1"/>
      <c r="CI410" s="1"/>
      <c r="CJ410" s="29"/>
      <c r="CK410" s="1"/>
      <c r="CL410" s="1"/>
      <c r="CM410" s="194"/>
      <c r="CN410"/>
      <c r="CO410"/>
      <c r="CP410" s="187"/>
      <c r="CQ410"/>
      <c r="CR410"/>
      <c r="CS410" s="194"/>
      <c r="CT410"/>
      <c r="CU410"/>
      <c r="CV410" s="194"/>
      <c r="CW410"/>
      <c r="CX410"/>
      <c r="CY410" s="187"/>
      <c r="CZ410"/>
      <c r="DA410"/>
      <c r="DB410" s="187"/>
      <c r="DC410"/>
      <c r="DD410"/>
      <c r="DE410" s="187"/>
      <c r="DF410"/>
      <c r="DG410"/>
      <c r="DH410" s="187"/>
      <c r="DI410" s="1"/>
      <c r="DJ410" s="1"/>
      <c r="DK410" s="8"/>
      <c r="DL410" s="1"/>
      <c r="DM410" s="1"/>
      <c r="DN410" s="8"/>
      <c r="DO410" s="1"/>
      <c r="DP410" s="1"/>
      <c r="DQ410" s="8"/>
      <c r="DR410" s="1"/>
      <c r="DS410" s="1"/>
      <c r="DT410" s="8"/>
      <c r="DU410" s="1"/>
      <c r="DV410" s="1"/>
      <c r="DW410" s="8"/>
      <c r="DX410" s="1"/>
      <c r="DY410" s="1"/>
      <c r="DZ410" s="8"/>
      <c r="EA410" s="1"/>
      <c r="EB410" s="1"/>
      <c r="EC410" s="8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</row>
    <row r="411" spans="1:369" s="267" customFormat="1">
      <c r="A411" s="23"/>
      <c r="B411" s="24"/>
      <c r="C411" s="15"/>
      <c r="D411" s="40"/>
      <c r="E411" s="2"/>
      <c r="F411" s="33"/>
      <c r="G411" s="144"/>
      <c r="H411" s="138"/>
      <c r="I411" s="57"/>
      <c r="J411" s="139"/>
      <c r="K411" s="130"/>
      <c r="L411" s="158"/>
      <c r="M411" s="21"/>
      <c r="N411" s="128"/>
      <c r="O411" s="148"/>
      <c r="P411" s="21"/>
      <c r="Q411" s="128"/>
      <c r="R411" s="148"/>
      <c r="S411" s="21"/>
      <c r="T411" s="128"/>
      <c r="U411" s="148"/>
      <c r="V411" s="21"/>
      <c r="W411" s="128"/>
      <c r="X411" s="148"/>
      <c r="Y411" s="21"/>
      <c r="Z411" s="128"/>
      <c r="AA411" s="148"/>
      <c r="AB411" s="21"/>
      <c r="AC411" s="128"/>
      <c r="AD411" s="129"/>
      <c r="AE411" s="14"/>
      <c r="AF411" s="128"/>
      <c r="AG411" s="129"/>
      <c r="AH411" s="14"/>
      <c r="AI411" s="128"/>
      <c r="AJ411" s="129"/>
      <c r="AK411" s="14"/>
      <c r="AL411" s="128"/>
      <c r="AM411" s="129"/>
      <c r="AN411" s="45"/>
      <c r="AO411" s="128"/>
      <c r="AP411" s="129"/>
      <c r="AQ411" s="46"/>
      <c r="AR411" s="21"/>
      <c r="AS411" s="131"/>
      <c r="AT411" s="13"/>
      <c r="AU411" s="21"/>
      <c r="AV411" s="129"/>
      <c r="AW411" s="13"/>
      <c r="AX411" s="21"/>
      <c r="AY411" s="140"/>
      <c r="AZ411" s="13"/>
      <c r="BA411" s="21"/>
      <c r="BB411" s="140"/>
      <c r="BC411" s="13"/>
      <c r="BD411" s="7"/>
      <c r="BE411" s="140"/>
      <c r="BF411" s="29"/>
      <c r="BG411" s="1"/>
      <c r="BH411" s="1"/>
      <c r="BI411" s="29"/>
      <c r="BJ411" s="1"/>
      <c r="BK411" s="1"/>
      <c r="BL411" s="8"/>
      <c r="BM411" s="1"/>
      <c r="BN411" s="1"/>
      <c r="BO411" s="8"/>
      <c r="BP411" s="1"/>
      <c r="BQ411" s="1"/>
      <c r="BR411" s="29"/>
      <c r="BS411" s="1"/>
      <c r="BT411" s="1"/>
      <c r="BU411" s="29"/>
      <c r="BV411" s="1"/>
      <c r="BW411" s="1"/>
      <c r="BX411" s="29"/>
      <c r="BY411" s="1"/>
      <c r="BZ411" s="1"/>
      <c r="CA411" s="29"/>
      <c r="CB411" s="1"/>
      <c r="CC411" s="1"/>
      <c r="CD411" s="29"/>
      <c r="CE411" s="1"/>
      <c r="CF411" s="1"/>
      <c r="CG411" s="29"/>
      <c r="CH411" s="1"/>
      <c r="CI411" s="1"/>
      <c r="CJ411" s="29"/>
      <c r="CK411" s="1"/>
      <c r="CL411" s="1"/>
      <c r="CM411" s="8"/>
      <c r="CN411" s="1"/>
      <c r="CO411" s="1"/>
      <c r="CP411" s="187"/>
      <c r="CQ411"/>
      <c r="CR411"/>
      <c r="CS411" s="194"/>
      <c r="CT411"/>
      <c r="CU411"/>
      <c r="CV411" s="194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</row>
    <row r="412" spans="1:369" s="267" customFormat="1">
      <c r="A412" s="23"/>
      <c r="B412" s="24"/>
      <c r="C412" s="15"/>
      <c r="D412" s="40"/>
      <c r="E412" s="5"/>
      <c r="F412" s="33"/>
      <c r="G412" s="144"/>
      <c r="H412" s="138"/>
      <c r="I412" s="57"/>
      <c r="J412" s="139"/>
      <c r="K412" s="130"/>
      <c r="L412" s="158"/>
      <c r="M412" s="21"/>
      <c r="N412" s="128"/>
      <c r="O412" s="148"/>
      <c r="P412" s="21"/>
      <c r="Q412" s="128"/>
      <c r="R412" s="148"/>
      <c r="S412" s="21"/>
      <c r="T412" s="128"/>
      <c r="U412" s="148"/>
      <c r="V412" s="21"/>
      <c r="W412" s="128"/>
      <c r="X412" s="148"/>
      <c r="Y412" s="21"/>
      <c r="Z412" s="128"/>
      <c r="AA412" s="148"/>
      <c r="AB412" s="8"/>
      <c r="AC412" s="1"/>
      <c r="AD412" s="146"/>
      <c r="AE412" s="29"/>
      <c r="AF412" s="1"/>
      <c r="AG412" s="8"/>
      <c r="AH412" s="29"/>
      <c r="AI412" s="1"/>
      <c r="AJ412" s="1"/>
      <c r="AK412" s="29"/>
      <c r="AL412" s="1"/>
      <c r="AM412" s="1"/>
      <c r="AN412" s="29"/>
      <c r="AO412" s="1"/>
      <c r="AP412" s="1"/>
      <c r="AQ412" s="29"/>
      <c r="AR412" s="1"/>
      <c r="AS412" s="1"/>
      <c r="AT412" s="29"/>
      <c r="AU412" s="1"/>
      <c r="AV412" s="1"/>
      <c r="AW412" s="29"/>
      <c r="AX412" s="1"/>
      <c r="AY412" s="1"/>
      <c r="AZ412" s="29"/>
      <c r="BA412" s="1"/>
      <c r="BB412" s="1"/>
      <c r="BC412" s="29"/>
      <c r="BD412" s="1"/>
      <c r="BE412" s="1"/>
      <c r="BF412" s="29"/>
      <c r="BG412" s="1"/>
      <c r="BH412" s="1"/>
      <c r="BI412" s="29"/>
      <c r="BJ412" s="1"/>
      <c r="BK412" s="1"/>
      <c r="BL412" s="8"/>
      <c r="BM412" s="1"/>
      <c r="BN412" s="1"/>
      <c r="BO412" s="8"/>
      <c r="BP412" s="1"/>
      <c r="BQ412" s="1"/>
      <c r="BR412" s="29"/>
      <c r="BS412" s="1"/>
      <c r="BT412" s="1"/>
      <c r="BU412" s="29"/>
      <c r="BV412" s="1"/>
      <c r="BW412" s="1"/>
      <c r="BX412" s="29"/>
      <c r="BY412" s="1"/>
      <c r="BZ412" s="1"/>
      <c r="CA412" s="29"/>
      <c r="CB412" s="1"/>
      <c r="CC412" s="1"/>
      <c r="CD412" s="29"/>
      <c r="CE412" s="1"/>
      <c r="CF412" s="1"/>
      <c r="CG412" s="29"/>
      <c r="CH412" s="1"/>
      <c r="CI412" s="1"/>
      <c r="CJ412" s="29"/>
      <c r="CK412" s="1"/>
      <c r="CL412" s="1"/>
      <c r="CM412" s="8"/>
      <c r="CN412" s="1"/>
      <c r="CO412" s="1"/>
      <c r="CP412" s="8"/>
      <c r="CQ412" s="1"/>
      <c r="CR412" s="1"/>
      <c r="CS412" s="29"/>
      <c r="CT412" s="1"/>
      <c r="CU412" s="1"/>
      <c r="CV412" s="29"/>
      <c r="CW412" s="1"/>
      <c r="CX412" s="1"/>
      <c r="CY412" s="1"/>
      <c r="CZ412" s="1"/>
      <c r="DA412"/>
      <c r="DB412"/>
      <c r="DC412"/>
      <c r="DD412"/>
      <c r="DE412"/>
      <c r="DF412"/>
      <c r="DG412"/>
      <c r="DH412"/>
      <c r="DI412"/>
      <c r="DJ412"/>
      <c r="DK412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8"/>
      <c r="DX412" s="1"/>
      <c r="DY412" s="1"/>
      <c r="DZ412" s="8"/>
      <c r="EA412" s="1"/>
      <c r="EB412" s="1"/>
      <c r="EC412" s="8"/>
      <c r="ED412" s="1"/>
      <c r="EE412" s="1"/>
      <c r="EF412" s="8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</row>
    <row r="413" spans="1:369" s="267" customFormat="1">
      <c r="A413" s="23"/>
      <c r="B413" s="24"/>
      <c r="C413" s="15"/>
      <c r="D413" s="40"/>
      <c r="E413" s="5"/>
      <c r="F413" s="33"/>
      <c r="G413" s="144"/>
      <c r="H413" s="138"/>
      <c r="I413" s="57"/>
      <c r="J413" s="139"/>
      <c r="K413" s="130"/>
      <c r="L413" s="158"/>
      <c r="M413" s="21"/>
      <c r="N413" s="128"/>
      <c r="O413" s="148"/>
      <c r="P413" s="21"/>
      <c r="Q413" s="128"/>
      <c r="R413" s="148"/>
      <c r="S413" s="21"/>
      <c r="T413" s="128"/>
      <c r="U413" s="148"/>
      <c r="V413" s="21"/>
      <c r="W413" s="128"/>
      <c r="X413" s="148"/>
      <c r="Y413" s="21"/>
      <c r="Z413" s="128"/>
      <c r="AA413" s="148"/>
      <c r="AB413" s="8"/>
      <c r="AC413" s="1"/>
      <c r="AD413" s="146"/>
      <c r="AE413" s="29"/>
      <c r="AF413" s="1"/>
      <c r="AG413" s="8"/>
      <c r="AH413" s="29"/>
      <c r="AI413" s="1"/>
      <c r="AJ413" s="1"/>
      <c r="AK413" s="29"/>
      <c r="AL413" s="1"/>
      <c r="AM413" s="1"/>
      <c r="AN413" s="29"/>
      <c r="AO413" s="1"/>
      <c r="AP413" s="1"/>
      <c r="AQ413" s="29"/>
      <c r="AR413" s="1"/>
      <c r="AS413" s="1"/>
      <c r="AT413" s="29"/>
      <c r="AU413" s="1"/>
      <c r="AV413" s="1"/>
      <c r="AW413" s="29"/>
      <c r="AX413" s="1"/>
      <c r="AY413" s="1"/>
      <c r="AZ413" s="29"/>
      <c r="BA413" s="1"/>
      <c r="BB413" s="1"/>
      <c r="BC413" s="29"/>
      <c r="BD413" s="1"/>
      <c r="BE413" s="1"/>
      <c r="BF413" s="29"/>
      <c r="BG413" s="1"/>
      <c r="BH413" s="1"/>
      <c r="BI413" s="29"/>
      <c r="BJ413" s="1"/>
      <c r="BK413" s="1"/>
      <c r="BL413" s="8"/>
      <c r="BM413" s="1"/>
      <c r="BN413" s="1"/>
      <c r="BO413" s="8"/>
      <c r="BP413" s="1"/>
      <c r="BQ413" s="1"/>
      <c r="BR413" s="29"/>
      <c r="BS413" s="1"/>
      <c r="BT413" s="1"/>
      <c r="BU413" s="29"/>
      <c r="BV413" s="1"/>
      <c r="BW413" s="1"/>
      <c r="BX413" s="29"/>
      <c r="BY413" s="1"/>
      <c r="BZ413" s="1"/>
      <c r="CA413" s="29"/>
      <c r="CB413" s="1"/>
      <c r="CC413" s="1"/>
      <c r="CD413" s="29"/>
      <c r="CE413" s="1"/>
      <c r="CF413" s="1"/>
      <c r="CG413" s="29"/>
      <c r="CH413" s="1"/>
      <c r="CI413" s="1"/>
      <c r="CJ413" s="29"/>
      <c r="CK413" s="1"/>
      <c r="CL413" s="1"/>
      <c r="CM413" s="8"/>
      <c r="CN413" s="1"/>
      <c r="CO413" s="1"/>
      <c r="CP413" s="8"/>
      <c r="CQ413" s="1"/>
      <c r="CR413" s="1"/>
      <c r="CS413" s="29"/>
      <c r="CT413" s="1"/>
      <c r="CU413" s="1"/>
      <c r="CV413" s="29"/>
      <c r="CW413" s="1"/>
      <c r="CX413" s="1"/>
      <c r="CY413" s="8"/>
      <c r="CZ413" s="1"/>
      <c r="DA413"/>
      <c r="DB413" s="187"/>
      <c r="DC413"/>
      <c r="DD413"/>
      <c r="DE413" s="187"/>
      <c r="DF413"/>
      <c r="DG413"/>
      <c r="DH413" s="187"/>
      <c r="DI413"/>
      <c r="DJ413"/>
      <c r="DK413" s="187"/>
      <c r="DL413" s="1"/>
      <c r="DM413" s="1"/>
      <c r="DN413" s="8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8"/>
      <c r="EJ413" s="1"/>
      <c r="EK413" s="1"/>
      <c r="EL413" s="8"/>
      <c r="EM413" s="1"/>
      <c r="EN413" s="1"/>
      <c r="EO413" s="8"/>
      <c r="EP413" s="1"/>
      <c r="EQ413" s="1"/>
      <c r="ER413" s="8"/>
      <c r="ES413" s="1"/>
      <c r="ET413" s="1"/>
      <c r="EU413" s="8"/>
      <c r="EV413" s="1"/>
      <c r="EW413" s="1"/>
      <c r="EX413" s="8"/>
      <c r="EY413" s="1"/>
      <c r="EZ413" s="1"/>
      <c r="FA413" s="8"/>
      <c r="FB413" s="1"/>
      <c r="FC413" s="1"/>
      <c r="FD413" s="8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</row>
    <row r="414" spans="1:369" s="267" customFormat="1">
      <c r="A414" s="23"/>
      <c r="B414" s="24"/>
      <c r="C414" s="15"/>
      <c r="D414" s="40"/>
      <c r="E414" s="5"/>
      <c r="F414" s="33"/>
      <c r="G414" s="144"/>
      <c r="H414" s="138"/>
      <c r="I414" s="57"/>
      <c r="J414" s="139"/>
      <c r="K414" s="130"/>
      <c r="L414" s="158"/>
      <c r="M414" s="21"/>
      <c r="N414" s="128"/>
      <c r="O414" s="148"/>
      <c r="P414" s="21"/>
      <c r="Q414" s="128"/>
      <c r="R414" s="148"/>
      <c r="S414" s="21"/>
      <c r="T414" s="128"/>
      <c r="U414" s="148"/>
      <c r="V414" s="21"/>
      <c r="W414" s="128"/>
      <c r="X414" s="148"/>
      <c r="Y414" s="21"/>
      <c r="Z414" s="128"/>
      <c r="AA414" s="148"/>
      <c r="AB414" s="8"/>
      <c r="AC414" s="1"/>
      <c r="AD414" s="146"/>
      <c r="AE414" s="29"/>
      <c r="AF414" s="1"/>
      <c r="AG414" s="8"/>
      <c r="AH414" s="29"/>
      <c r="AI414" s="1"/>
      <c r="AJ414" s="1"/>
      <c r="AK414" s="29"/>
      <c r="AL414" s="1"/>
      <c r="AM414" s="1"/>
      <c r="AN414" s="29"/>
      <c r="AO414" s="1"/>
      <c r="AP414" s="1"/>
      <c r="AQ414" s="29"/>
      <c r="AR414" s="1"/>
      <c r="AS414" s="1"/>
      <c r="AT414" s="29"/>
      <c r="AU414" s="1"/>
      <c r="AV414" s="1"/>
      <c r="AW414" s="29"/>
      <c r="AX414" s="1"/>
      <c r="AY414" s="1"/>
      <c r="AZ414" s="29"/>
      <c r="BA414" s="1"/>
      <c r="BB414" s="1"/>
      <c r="BC414" s="29"/>
      <c r="BD414" s="1"/>
      <c r="BE414" s="1"/>
      <c r="BF414" s="29"/>
      <c r="BG414" s="1"/>
      <c r="BH414" s="1"/>
      <c r="BI414" s="29"/>
      <c r="BJ414" s="1"/>
      <c r="BK414" s="1"/>
      <c r="BL414" s="8"/>
      <c r="BM414" s="1"/>
      <c r="BN414" s="1"/>
      <c r="BO414" s="29"/>
      <c r="BP414" s="1"/>
      <c r="BQ414" s="1"/>
      <c r="BR414" s="29"/>
      <c r="BS414" s="1"/>
      <c r="BT414" s="1"/>
      <c r="BU414" s="29"/>
      <c r="BV414" s="1"/>
      <c r="BW414" s="1"/>
      <c r="BX414" s="29"/>
      <c r="BY414" s="1"/>
      <c r="BZ414" s="1"/>
      <c r="CA414" s="29"/>
      <c r="CB414" s="1"/>
      <c r="CC414" s="1"/>
      <c r="CD414" s="29"/>
      <c r="CE414" s="1"/>
      <c r="CF414" s="1"/>
      <c r="CG414" s="29"/>
      <c r="CH414" s="1"/>
      <c r="CI414" s="1"/>
      <c r="CJ414" s="29"/>
      <c r="CK414" s="1"/>
      <c r="CL414" s="1"/>
      <c r="CM414" s="8"/>
      <c r="CN414" s="1"/>
      <c r="CO414" s="1"/>
      <c r="CP414" s="29"/>
      <c r="CQ414" s="1"/>
      <c r="CR414" s="1"/>
      <c r="CS414" s="29"/>
      <c r="CT414" s="1"/>
      <c r="CU414" s="1"/>
      <c r="CV414" s="29"/>
      <c r="CW414" s="1"/>
      <c r="CX414" s="1"/>
      <c r="CY414" s="8"/>
      <c r="CZ414" s="1"/>
      <c r="DA414"/>
      <c r="DB414" s="187"/>
      <c r="DC414"/>
      <c r="DD414"/>
      <c r="DE414" s="187"/>
      <c r="DF414"/>
      <c r="DG414"/>
      <c r="DH414" s="187"/>
      <c r="DI414"/>
      <c r="DJ414"/>
      <c r="DK414" s="187"/>
      <c r="DL414" s="1"/>
      <c r="DM414" s="1"/>
      <c r="DN414" s="8"/>
      <c r="DO414" s="1"/>
      <c r="DP414" s="1"/>
      <c r="DQ414" s="8"/>
      <c r="DR414" s="1"/>
      <c r="DS414" s="1"/>
      <c r="DT414" s="8"/>
      <c r="DU414" s="1"/>
      <c r="DV414" s="1"/>
      <c r="DW414" s="8"/>
      <c r="DX414" s="1"/>
      <c r="DY414" s="1"/>
      <c r="DZ414" s="8"/>
      <c r="EA414" s="1"/>
      <c r="EB414" s="1"/>
      <c r="EC414" s="8"/>
      <c r="ED414" s="1"/>
      <c r="EE414" s="1"/>
      <c r="EF414" s="8"/>
      <c r="EG414" s="1"/>
      <c r="EH414" s="1"/>
      <c r="EI414" s="8"/>
      <c r="EJ414" s="1"/>
      <c r="EK414" s="1"/>
      <c r="EL414" s="8"/>
      <c r="EM414" s="1"/>
      <c r="EN414" s="1"/>
      <c r="EO414" s="8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</row>
    <row r="415" spans="1:369" s="267" customFormat="1">
      <c r="A415" s="23"/>
      <c r="B415" s="24"/>
      <c r="C415" s="15"/>
      <c r="D415" s="117"/>
      <c r="E415" s="36"/>
      <c r="F415" s="33"/>
      <c r="G415" s="144"/>
      <c r="H415" s="138"/>
      <c r="I415" s="98"/>
      <c r="J415" s="139"/>
      <c r="K415" s="130"/>
      <c r="L415" s="158"/>
      <c r="M415" s="21"/>
      <c r="N415" s="128"/>
      <c r="O415" s="148"/>
      <c r="P415" s="21"/>
      <c r="Q415" s="128"/>
      <c r="R415" s="148"/>
      <c r="S415" s="21"/>
      <c r="T415" s="128"/>
      <c r="U415" s="148"/>
      <c r="V415" s="21"/>
      <c r="W415" s="128"/>
      <c r="X415" s="148"/>
      <c r="Y415" s="21"/>
      <c r="Z415" s="128"/>
      <c r="AA415" s="148"/>
      <c r="AB415" s="21"/>
      <c r="AC415" s="128"/>
      <c r="AD415" s="129"/>
      <c r="AE415" s="14"/>
      <c r="AF415" s="128"/>
      <c r="AG415" s="129"/>
      <c r="AH415" s="14"/>
      <c r="AI415" s="128"/>
      <c r="AJ415" s="129"/>
      <c r="AK415" s="14"/>
      <c r="AL415" s="128"/>
      <c r="AM415" s="129"/>
      <c r="AN415" s="14"/>
      <c r="AO415" s="128"/>
      <c r="AP415" s="129"/>
      <c r="AQ415" s="14"/>
      <c r="AR415" s="128"/>
      <c r="AS415" s="129"/>
      <c r="AT415" s="14"/>
      <c r="AU415" s="128"/>
      <c r="AV415" s="129"/>
      <c r="AW415" s="14"/>
      <c r="AX415" s="128"/>
      <c r="AY415" s="129"/>
      <c r="AZ415" s="14"/>
      <c r="BA415" s="128"/>
      <c r="BB415" s="129"/>
      <c r="BC415" s="14"/>
      <c r="BD415" s="128"/>
      <c r="BE415" s="129"/>
      <c r="BF415" s="13"/>
      <c r="BG415" s="21"/>
      <c r="BH415" s="129"/>
      <c r="BI415" s="14"/>
      <c r="BJ415" s="128"/>
      <c r="BK415" s="129"/>
      <c r="BL415" s="21"/>
      <c r="BM415" s="128"/>
      <c r="BN415" s="129"/>
      <c r="BO415" s="14"/>
      <c r="BP415" s="128"/>
      <c r="BQ415" s="129"/>
      <c r="BR415" s="14"/>
      <c r="BS415" s="128"/>
      <c r="BT415" s="129"/>
      <c r="BU415" s="14"/>
      <c r="BV415" s="128"/>
      <c r="BW415" s="129"/>
      <c r="BX415" s="14"/>
      <c r="BY415" s="128"/>
      <c r="BZ415" s="129"/>
      <c r="CA415" s="14"/>
      <c r="CB415" s="128"/>
      <c r="CC415" s="129"/>
      <c r="CD415" s="14"/>
      <c r="CE415" s="128"/>
      <c r="CF415" s="129"/>
      <c r="CG415" s="45"/>
      <c r="CH415" s="128"/>
      <c r="CI415" s="129"/>
      <c r="CJ415" s="45"/>
      <c r="CK415" s="128"/>
      <c r="CL415" s="129"/>
      <c r="CM415" s="11"/>
      <c r="CN415" s="21"/>
      <c r="CO415" s="129"/>
      <c r="CP415" s="13"/>
      <c r="CQ415" s="7"/>
      <c r="CR415" s="6"/>
      <c r="CS415" s="13"/>
      <c r="CT415" s="4"/>
      <c r="CU415" s="6"/>
      <c r="CV415" s="13"/>
      <c r="CW415" s="4"/>
      <c r="CX415" s="6"/>
      <c r="CY415" s="8"/>
      <c r="CZ415" s="1"/>
      <c r="DA415" s="1"/>
      <c r="DB415" s="8"/>
      <c r="DC415" s="1"/>
      <c r="DD415" s="1"/>
      <c r="DE415" s="8"/>
      <c r="DF415" s="1"/>
      <c r="DG415" s="1"/>
      <c r="DH415" s="8"/>
      <c r="DI415" s="1"/>
      <c r="DJ415" s="1"/>
      <c r="DK415" s="8"/>
      <c r="DL415" s="1"/>
      <c r="DM415" s="1"/>
      <c r="DN415" s="8"/>
      <c r="DO415" s="1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 s="1"/>
      <c r="EH415" s="1"/>
      <c r="EI415" s="8"/>
      <c r="EJ415" s="1"/>
      <c r="EK415" s="1"/>
      <c r="EL415" s="8"/>
      <c r="EM415" s="1"/>
      <c r="EN415" s="1"/>
      <c r="EO415" s="8"/>
      <c r="EP415" s="1"/>
      <c r="EQ415" s="1"/>
      <c r="ER415" s="8"/>
      <c r="ES415" s="1"/>
      <c r="ET415" s="1"/>
      <c r="EU415" s="8"/>
      <c r="EV415" s="1"/>
      <c r="EW415" s="1"/>
      <c r="EX415" s="8"/>
      <c r="EY415" s="1"/>
      <c r="EZ415" s="1"/>
      <c r="FA415" s="8"/>
      <c r="FB415" s="1"/>
      <c r="FC415" s="1"/>
      <c r="FD415" s="8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</row>
    <row r="416" spans="1:369" s="267" customFormat="1">
      <c r="A416" s="23"/>
      <c r="B416" s="20"/>
      <c r="C416" s="15"/>
      <c r="D416" s="40"/>
      <c r="E416" s="5"/>
      <c r="F416" s="33"/>
      <c r="G416" s="144"/>
      <c r="H416" s="138"/>
      <c r="I416" s="98"/>
      <c r="J416" s="139"/>
      <c r="K416" s="130"/>
      <c r="L416" s="158"/>
      <c r="M416" s="21"/>
      <c r="N416" s="128"/>
      <c r="O416" s="148"/>
      <c r="P416" s="21"/>
      <c r="Q416" s="128"/>
      <c r="R416" s="148"/>
      <c r="S416" s="21"/>
      <c r="T416" s="128"/>
      <c r="U416" s="148"/>
      <c r="V416" s="21"/>
      <c r="W416" s="128"/>
      <c r="X416" s="148"/>
      <c r="Y416" s="21"/>
      <c r="Z416" s="128"/>
      <c r="AA416" s="148"/>
      <c r="AB416" s="21"/>
      <c r="AC416" s="128"/>
      <c r="AD416" s="129"/>
      <c r="AE416" s="14"/>
      <c r="AF416" s="128"/>
      <c r="AG416" s="129"/>
      <c r="AH416" s="14"/>
      <c r="AI416" s="128"/>
      <c r="AJ416" s="129"/>
      <c r="AK416" s="14"/>
      <c r="AL416" s="128"/>
      <c r="AM416" s="129"/>
      <c r="AN416" s="14"/>
      <c r="AO416" s="128"/>
      <c r="AP416" s="129"/>
      <c r="AQ416" s="14"/>
      <c r="AR416" s="128"/>
      <c r="AS416" s="129"/>
      <c r="AT416" s="14"/>
      <c r="AU416" s="128"/>
      <c r="AV416" s="129"/>
      <c r="AW416" s="14"/>
      <c r="AX416" s="128"/>
      <c r="AY416" s="129"/>
      <c r="AZ416" s="14"/>
      <c r="BA416" s="128"/>
      <c r="BB416" s="129"/>
      <c r="BC416" s="14"/>
      <c r="BD416" s="128"/>
      <c r="BE416" s="129"/>
      <c r="BF416" s="14"/>
      <c r="BG416" s="128"/>
      <c r="BH416" s="129"/>
      <c r="BI416" s="14"/>
      <c r="BJ416" s="128"/>
      <c r="BK416" s="129"/>
      <c r="BL416" s="14"/>
      <c r="BM416" s="128"/>
      <c r="BN416" s="129"/>
      <c r="BO416" s="14"/>
      <c r="BP416" s="128"/>
      <c r="BQ416" s="129"/>
      <c r="BR416" s="14"/>
      <c r="BS416" s="128"/>
      <c r="BT416" s="129"/>
      <c r="BU416" s="14"/>
      <c r="BV416" s="128"/>
      <c r="BW416" s="129"/>
      <c r="BX416" s="14"/>
      <c r="BY416" s="128"/>
      <c r="BZ416" s="129"/>
      <c r="CA416" s="14"/>
      <c r="CB416" s="128"/>
      <c r="CC416" s="129"/>
      <c r="CD416" s="14"/>
      <c r="CE416" s="128"/>
      <c r="CF416" s="129"/>
      <c r="CG416" s="45"/>
      <c r="CH416" s="128"/>
      <c r="CI416" s="129"/>
      <c r="CJ416" s="45"/>
      <c r="CK416" s="128"/>
      <c r="CL416" s="129"/>
      <c r="CM416" s="13"/>
      <c r="CN416" s="21"/>
      <c r="CO416" s="129"/>
      <c r="CP416" s="13"/>
      <c r="CQ416" s="1"/>
      <c r="CR416" s="1"/>
      <c r="CS416" s="29"/>
      <c r="CT416" s="1"/>
      <c r="CU416"/>
      <c r="CV416" s="194"/>
      <c r="CW416"/>
      <c r="CX416"/>
      <c r="CY416" s="194"/>
      <c r="CZ416"/>
      <c r="DA416"/>
      <c r="DB416" s="194"/>
      <c r="DC416"/>
      <c r="DD416"/>
      <c r="DE416" s="194"/>
      <c r="DF416"/>
      <c r="DG416"/>
      <c r="DH416" s="194"/>
      <c r="DI416"/>
      <c r="DJ416"/>
      <c r="DK416" s="194"/>
      <c r="DL416" s="1"/>
      <c r="DM416" s="1"/>
      <c r="DN416" s="29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29"/>
      <c r="EJ416" s="1"/>
      <c r="EK416" s="1"/>
      <c r="EL416" s="29"/>
      <c r="EM416" s="1"/>
      <c r="EN416" s="1"/>
      <c r="EO416" s="29"/>
      <c r="EP416" s="1"/>
      <c r="EQ416" s="1"/>
      <c r="ER416" s="29"/>
      <c r="ES416" s="1"/>
      <c r="ET416" s="1"/>
      <c r="EU416" s="29"/>
      <c r="EV416" s="1"/>
      <c r="EW416" s="1"/>
      <c r="EX416" s="29"/>
      <c r="EY416" s="1"/>
      <c r="EZ416" s="1"/>
      <c r="FA416" s="29"/>
      <c r="FB416" s="1"/>
      <c r="FC416" s="1"/>
      <c r="FD416" s="29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</row>
    <row r="417" spans="1:369" s="267" customFormat="1">
      <c r="A417" s="23"/>
      <c r="B417" s="20"/>
      <c r="C417" s="15"/>
      <c r="D417" s="40"/>
      <c r="E417" s="5"/>
      <c r="F417" s="33"/>
      <c r="G417" s="144"/>
      <c r="H417" s="138"/>
      <c r="I417" s="98"/>
      <c r="J417" s="139"/>
      <c r="K417" s="130"/>
      <c r="L417" s="158"/>
      <c r="M417" s="21"/>
      <c r="N417" s="128"/>
      <c r="O417" s="148"/>
      <c r="P417" s="21"/>
      <c r="Q417" s="128"/>
      <c r="R417" s="148"/>
      <c r="S417" s="21"/>
      <c r="T417" s="128"/>
      <c r="U417" s="148"/>
      <c r="V417" s="21"/>
      <c r="W417" s="128"/>
      <c r="X417" s="148"/>
      <c r="Y417" s="21"/>
      <c r="Z417" s="128"/>
      <c r="AA417" s="148"/>
      <c r="AB417" s="21"/>
      <c r="AC417" s="128"/>
      <c r="AD417" s="129"/>
      <c r="AE417" s="14"/>
      <c r="AF417" s="128"/>
      <c r="AG417" s="129"/>
      <c r="AH417" s="14"/>
      <c r="AI417" s="128"/>
      <c r="AJ417" s="129"/>
      <c r="AK417" s="14"/>
      <c r="AL417" s="128"/>
      <c r="AM417" s="129"/>
      <c r="AN417" s="14"/>
      <c r="AO417" s="128"/>
      <c r="AP417" s="129"/>
      <c r="AQ417" s="14"/>
      <c r="AR417" s="128"/>
      <c r="AS417" s="129"/>
      <c r="AT417" s="14"/>
      <c r="AU417" s="128"/>
      <c r="AV417" s="129"/>
      <c r="AW417" s="14"/>
      <c r="AX417" s="128"/>
      <c r="AY417" s="129"/>
      <c r="AZ417" s="14"/>
      <c r="BA417" s="128"/>
      <c r="BB417" s="129"/>
      <c r="BC417" s="14"/>
      <c r="BD417" s="128"/>
      <c r="BE417" s="129"/>
      <c r="BF417" s="14"/>
      <c r="BG417" s="128"/>
      <c r="BH417" s="129"/>
      <c r="BI417" s="14"/>
      <c r="BJ417" s="128"/>
      <c r="BK417" s="129"/>
      <c r="BL417" s="14"/>
      <c r="BM417" s="128"/>
      <c r="BN417" s="129"/>
      <c r="BO417" s="14"/>
      <c r="BP417" s="128"/>
      <c r="BQ417" s="129"/>
      <c r="BR417" s="14"/>
      <c r="BS417" s="128"/>
      <c r="BT417" s="129"/>
      <c r="BU417" s="14"/>
      <c r="BV417" s="128"/>
      <c r="BW417" s="129"/>
      <c r="BX417" s="14"/>
      <c r="BY417" s="128"/>
      <c r="BZ417" s="129"/>
      <c r="CA417" s="14"/>
      <c r="CB417" s="128"/>
      <c r="CC417" s="129"/>
      <c r="CD417" s="14"/>
      <c r="CE417" s="128"/>
      <c r="CF417" s="129"/>
      <c r="CG417" s="45"/>
      <c r="CH417" s="128"/>
      <c r="CI417" s="129"/>
      <c r="CJ417" s="45"/>
      <c r="CK417" s="128"/>
      <c r="CL417" s="129"/>
      <c r="CM417" s="13"/>
      <c r="CN417" s="21"/>
      <c r="CO417" s="129"/>
      <c r="CP417" s="13"/>
      <c r="CQ417" s="1"/>
      <c r="CR417" s="1"/>
      <c r="CS417" s="29"/>
      <c r="CT417" s="1"/>
      <c r="CU417"/>
      <c r="CV417" s="187"/>
      <c r="CW417"/>
      <c r="CX417"/>
      <c r="CY417" s="187"/>
      <c r="CZ417"/>
      <c r="DA417"/>
      <c r="DB417" s="187"/>
      <c r="DC417"/>
      <c r="DD417"/>
      <c r="DE417" s="187"/>
      <c r="DF417"/>
      <c r="DG417"/>
      <c r="DH417" s="187"/>
      <c r="DI417"/>
      <c r="DJ417"/>
      <c r="DK417" s="187"/>
      <c r="DL417" s="1"/>
      <c r="DM417" s="1"/>
      <c r="DN417" s="8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8"/>
      <c r="EJ417" s="1"/>
      <c r="EK417" s="1"/>
      <c r="EL417" s="8"/>
      <c r="EM417" s="1"/>
      <c r="EN417" s="1"/>
      <c r="EO417" s="8"/>
      <c r="EP417" s="1"/>
      <c r="EQ417" s="1"/>
      <c r="ER417" s="8"/>
      <c r="ES417" s="1"/>
      <c r="ET417" s="1"/>
      <c r="EU417" s="8"/>
      <c r="EV417" s="1"/>
      <c r="EW417" s="1"/>
      <c r="EX417" s="8"/>
      <c r="EY417" s="1"/>
      <c r="EZ417" s="1"/>
      <c r="FA417" s="8"/>
      <c r="FB417" s="1"/>
      <c r="FC417" s="1"/>
      <c r="FD417" s="8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</row>
    <row r="418" spans="1:369" s="267" customFormat="1">
      <c r="A418" s="23"/>
      <c r="B418" s="24"/>
      <c r="C418" s="15"/>
      <c r="D418" s="40"/>
      <c r="E418" s="1"/>
      <c r="F418" s="33"/>
      <c r="G418" s="144"/>
      <c r="H418" s="138"/>
      <c r="I418" s="59"/>
      <c r="J418" s="154"/>
      <c r="K418" s="130"/>
      <c r="L418" s="158"/>
      <c r="M418" s="21"/>
      <c r="N418" s="128"/>
      <c r="O418" s="148"/>
      <c r="P418" s="21"/>
      <c r="Q418" s="128"/>
      <c r="R418" s="148"/>
      <c r="S418" s="21"/>
      <c r="T418" s="128"/>
      <c r="U418" s="148"/>
      <c r="V418" s="21"/>
      <c r="W418" s="128"/>
      <c r="X418" s="148"/>
      <c r="Y418" s="11"/>
      <c r="Z418" s="21"/>
      <c r="AA418" s="148"/>
      <c r="AB418" s="11"/>
      <c r="AC418" s="7"/>
      <c r="AD418" s="140"/>
      <c r="AE418" s="13"/>
      <c r="AF418" s="7"/>
      <c r="AG418" s="6"/>
      <c r="AH418" s="13"/>
      <c r="AI418" s="7"/>
      <c r="AJ418" s="6"/>
      <c r="AK418" s="13"/>
      <c r="AL418" s="7"/>
      <c r="AM418" s="6"/>
      <c r="AN418" s="13"/>
      <c r="AO418" s="7"/>
      <c r="AP418" s="6"/>
      <c r="AQ418" s="13"/>
      <c r="AR418" s="4"/>
      <c r="AS418" s="6"/>
      <c r="AT418" s="29"/>
      <c r="AU418" s="1"/>
      <c r="AV418" s="1"/>
      <c r="AW418" s="29"/>
      <c r="AX418" s="1"/>
      <c r="AY418" s="1"/>
      <c r="AZ418" s="29"/>
      <c r="BA418" s="1"/>
      <c r="BB418" s="1"/>
      <c r="BC418" s="29"/>
      <c r="BD418" s="1"/>
      <c r="BE418" s="1"/>
      <c r="BF418" s="29"/>
      <c r="BG418" s="1"/>
      <c r="BH418" s="1"/>
      <c r="BI418" s="29"/>
      <c r="BJ418" s="1"/>
      <c r="BK418" s="1"/>
      <c r="BL418" s="29"/>
      <c r="BM418" s="1"/>
      <c r="BN418" s="1"/>
      <c r="BO418" s="29"/>
      <c r="BP418" s="1"/>
      <c r="BQ418" s="1"/>
      <c r="BR418" s="29"/>
      <c r="BS418" s="1"/>
      <c r="BT418" s="1"/>
      <c r="BU418" s="29"/>
      <c r="BV418" s="1"/>
      <c r="BW418" s="1"/>
      <c r="BX418" s="29"/>
      <c r="BY418" s="1"/>
      <c r="BZ418" s="1"/>
      <c r="CA418" s="29"/>
      <c r="CB418" s="1"/>
      <c r="CC418" s="1"/>
      <c r="CD418" s="29"/>
      <c r="CE418" s="1"/>
      <c r="CF418" s="1"/>
      <c r="CG418" s="29"/>
      <c r="CH418" s="1"/>
      <c r="CI418" s="1"/>
      <c r="CJ418" s="29"/>
      <c r="CK418" s="1"/>
      <c r="CL418" s="1"/>
      <c r="CM418" s="29"/>
      <c r="CN418" s="1"/>
      <c r="CO418" s="1"/>
      <c r="CP418" s="29"/>
      <c r="CQ418" s="1"/>
      <c r="CR418"/>
      <c r="CS418" s="194"/>
      <c r="CT418"/>
      <c r="CU418"/>
      <c r="CV418"/>
      <c r="CW418"/>
      <c r="CX418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</row>
    <row r="419" spans="1:369" s="267" customFormat="1">
      <c r="A419" s="23"/>
      <c r="B419" s="24"/>
      <c r="C419" s="15"/>
      <c r="D419" s="40"/>
      <c r="E419" s="1"/>
      <c r="F419" s="33"/>
      <c r="G419" s="144"/>
      <c r="H419" s="138"/>
      <c r="I419" s="59"/>
      <c r="J419" s="154"/>
      <c r="K419" s="130"/>
      <c r="L419" s="158"/>
      <c r="M419" s="21"/>
      <c r="N419" s="128"/>
      <c r="O419" s="148"/>
      <c r="P419" s="21"/>
      <c r="Q419" s="128"/>
      <c r="R419" s="148"/>
      <c r="S419" s="21"/>
      <c r="T419" s="128"/>
      <c r="U419" s="148"/>
      <c r="V419" s="21"/>
      <c r="W419" s="128"/>
      <c r="X419" s="148"/>
      <c r="Y419" s="11"/>
      <c r="Z419" s="21"/>
      <c r="AA419" s="148"/>
      <c r="AB419" s="11"/>
      <c r="AC419" s="7"/>
      <c r="AD419" s="140"/>
      <c r="AE419" s="13"/>
      <c r="AF419" s="7"/>
      <c r="AG419" s="6"/>
      <c r="AH419" s="13"/>
      <c r="AI419" s="7"/>
      <c r="AJ419" s="6"/>
      <c r="AK419" s="13"/>
      <c r="AL419" s="7"/>
      <c r="AM419" s="6"/>
      <c r="AN419" s="13"/>
      <c r="AO419" s="7"/>
      <c r="AP419" s="6"/>
      <c r="AQ419" s="13"/>
      <c r="AR419" s="4"/>
      <c r="AS419" s="6"/>
      <c r="AT419" s="29"/>
      <c r="AU419" s="1"/>
      <c r="AV419" s="1"/>
      <c r="AW419" s="29"/>
      <c r="AX419" s="1"/>
      <c r="AY419" s="1"/>
      <c r="AZ419" s="29"/>
      <c r="BA419" s="1"/>
      <c r="BB419" s="1"/>
      <c r="BC419" s="29"/>
      <c r="BD419" s="1"/>
      <c r="BE419" s="1"/>
      <c r="BF419" s="29"/>
      <c r="BG419" s="1"/>
      <c r="BH419" s="1"/>
      <c r="BI419" s="29"/>
      <c r="BJ419" s="1"/>
      <c r="BK419" s="1"/>
      <c r="BL419" s="29"/>
      <c r="BM419" s="1"/>
      <c r="BN419" s="1"/>
      <c r="BO419" s="29"/>
      <c r="BP419" s="1"/>
      <c r="BQ419" s="1"/>
      <c r="BR419" s="29"/>
      <c r="BS419" s="1"/>
      <c r="BT419" s="1"/>
      <c r="BU419" s="29"/>
      <c r="BV419" s="1"/>
      <c r="BW419" s="1"/>
      <c r="BX419" s="29"/>
      <c r="BY419" s="1"/>
      <c r="BZ419" s="1"/>
      <c r="CA419" s="29"/>
      <c r="CB419" s="1"/>
      <c r="CC419" s="1"/>
      <c r="CD419" s="29"/>
      <c r="CE419" s="1"/>
      <c r="CF419" s="1"/>
      <c r="CG419" s="29"/>
      <c r="CH419" s="1"/>
      <c r="CI419" s="1"/>
      <c r="CJ419" s="29"/>
      <c r="CK419" s="1"/>
      <c r="CL419" s="1"/>
      <c r="CM419" s="29"/>
      <c r="CN419" s="1"/>
      <c r="CO419" s="1"/>
      <c r="CP419" s="29"/>
      <c r="CQ419" s="1"/>
      <c r="CR419"/>
      <c r="CS419" s="187"/>
      <c r="CT419"/>
      <c r="CU419"/>
      <c r="CV419" s="187"/>
      <c r="CW419"/>
      <c r="CX419"/>
      <c r="CY419" s="8"/>
      <c r="CZ419" s="1"/>
      <c r="DA419" s="1"/>
      <c r="DB419" s="8"/>
      <c r="DC419" s="1"/>
      <c r="DD419" s="1"/>
      <c r="DE419" s="8"/>
      <c r="DF419" s="1"/>
      <c r="DG419" s="1"/>
      <c r="DH419" s="8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</row>
    <row r="420" spans="1:369" s="268" customFormat="1">
      <c r="A420" s="8"/>
      <c r="B420" s="10"/>
      <c r="C420" s="15"/>
      <c r="D420" s="41"/>
      <c r="E420" s="25"/>
      <c r="F420" s="508"/>
      <c r="G420" s="144"/>
      <c r="H420" s="144"/>
      <c r="I420" s="99"/>
      <c r="J420" s="145"/>
      <c r="K420" s="128"/>
      <c r="L420" s="158"/>
      <c r="M420" s="21"/>
      <c r="N420" s="128"/>
      <c r="O420" s="148"/>
      <c r="P420" s="21"/>
      <c r="Q420" s="128"/>
      <c r="R420" s="148"/>
      <c r="S420" s="21"/>
      <c r="T420" s="128"/>
      <c r="U420" s="148"/>
      <c r="V420" s="21"/>
      <c r="W420" s="128"/>
      <c r="X420" s="148"/>
      <c r="Y420" s="21"/>
      <c r="Z420" s="128"/>
      <c r="AA420" s="148"/>
      <c r="AB420" s="21"/>
      <c r="AC420" s="128"/>
      <c r="AD420" s="129"/>
      <c r="AE420" s="45"/>
      <c r="AF420" s="128"/>
      <c r="AG420" s="129"/>
      <c r="AH420" s="45"/>
      <c r="AI420" s="128"/>
      <c r="AJ420" s="129"/>
      <c r="AK420" s="14"/>
      <c r="AL420" s="128"/>
      <c r="AM420" s="129"/>
      <c r="AN420" s="14"/>
      <c r="AO420" s="128"/>
      <c r="AP420" s="129"/>
      <c r="AQ420" s="14"/>
      <c r="AR420" s="128"/>
      <c r="AS420" s="129"/>
      <c r="AT420" s="14"/>
      <c r="AU420" s="128"/>
      <c r="AV420" s="129"/>
      <c r="AW420" s="14"/>
      <c r="AX420" s="128"/>
      <c r="AY420" s="129"/>
      <c r="AZ420" s="14"/>
      <c r="BA420" s="128"/>
      <c r="BB420" s="129"/>
      <c r="BC420" s="14"/>
      <c r="BD420" s="128"/>
      <c r="BE420" s="129"/>
      <c r="BF420" s="45"/>
      <c r="BG420" s="128"/>
      <c r="BH420" s="131"/>
      <c r="BI420" s="45"/>
      <c r="BJ420" s="21"/>
      <c r="BK420" s="131"/>
      <c r="BL420" s="29"/>
      <c r="BM420" s="1"/>
      <c r="BN420" s="1"/>
      <c r="BO420" s="29"/>
      <c r="BP420" s="1"/>
      <c r="BQ420" s="1"/>
      <c r="BR420" s="29"/>
      <c r="BS420" s="1"/>
      <c r="BT420" s="1"/>
      <c r="BU420" s="29"/>
      <c r="BV420" s="1"/>
      <c r="BW420" s="1"/>
      <c r="BX420" s="29"/>
      <c r="BY420" s="1"/>
      <c r="BZ420" s="1"/>
      <c r="CA420" s="29"/>
      <c r="CB420" s="1"/>
      <c r="CC420" s="1"/>
      <c r="CD420" s="29"/>
      <c r="CE420" s="1"/>
      <c r="CF420" s="1"/>
      <c r="CG420" s="29"/>
      <c r="CH420" s="1"/>
      <c r="CI420" s="1"/>
      <c r="CJ420" s="29"/>
      <c r="CK420" s="1"/>
      <c r="CL420"/>
      <c r="CM420" s="187"/>
      <c r="CN420"/>
      <c r="CO420"/>
      <c r="CP420" s="187"/>
      <c r="CQ420"/>
      <c r="CR420"/>
      <c r="CS420" s="187"/>
      <c r="CT420"/>
      <c r="CU420"/>
      <c r="CV420" s="187"/>
      <c r="CW420"/>
      <c r="CX420"/>
      <c r="CY420" s="187"/>
      <c r="CZ420"/>
      <c r="DA420"/>
      <c r="DB420" s="187"/>
      <c r="DC420" s="1"/>
      <c r="DD420" s="1"/>
      <c r="DE420" s="8"/>
      <c r="DF420" s="1"/>
      <c r="DG420" s="1"/>
      <c r="DH420" s="8"/>
      <c r="DI420" s="1"/>
      <c r="DJ420" s="1"/>
      <c r="DK420" s="8"/>
      <c r="DL420" s="1"/>
      <c r="DM420" s="1"/>
      <c r="DN420" s="8"/>
      <c r="DO420" s="1"/>
      <c r="DP420" s="1"/>
      <c r="DQ420" s="8"/>
      <c r="DR420" s="1"/>
      <c r="DS420" s="1"/>
      <c r="DT420" s="8"/>
      <c r="DU420" s="1"/>
      <c r="DV420" s="1"/>
      <c r="DW420" s="8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</row>
    <row r="421" spans="1:369" s="267" customFormat="1">
      <c r="A421" s="23"/>
      <c r="B421" s="24"/>
      <c r="C421" s="15"/>
      <c r="D421" s="40"/>
      <c r="E421" s="5"/>
      <c r="F421" s="33"/>
      <c r="G421" s="262"/>
      <c r="H421" s="138"/>
      <c r="I421" s="57"/>
      <c r="J421" s="139"/>
      <c r="K421" s="130"/>
      <c r="L421" s="158"/>
      <c r="M421" s="21"/>
      <c r="N421" s="128"/>
      <c r="O421" s="148"/>
      <c r="P421" s="21"/>
      <c r="Q421" s="128"/>
      <c r="R421" s="148"/>
      <c r="S421" s="21"/>
      <c r="T421" s="128"/>
      <c r="U421" s="148"/>
      <c r="V421" s="21"/>
      <c r="W421" s="128"/>
      <c r="X421" s="148"/>
      <c r="Y421" s="21"/>
      <c r="Z421" s="128"/>
      <c r="AA421" s="148"/>
      <c r="AB421" s="21"/>
      <c r="AC421" s="128"/>
      <c r="AD421" s="129"/>
      <c r="AE421" s="14"/>
      <c r="AF421" s="128"/>
      <c r="AG421" s="129"/>
      <c r="AH421" s="14"/>
      <c r="AI421" s="128"/>
      <c r="AJ421" s="129"/>
      <c r="AK421" s="14"/>
      <c r="AL421" s="128"/>
      <c r="AM421" s="129"/>
      <c r="AN421" s="14"/>
      <c r="AO421" s="128"/>
      <c r="AP421" s="129"/>
      <c r="AQ421" s="14"/>
      <c r="AR421" s="128"/>
      <c r="AS421" s="129"/>
      <c r="AT421" s="14"/>
      <c r="AU421" s="128"/>
      <c r="AV421" s="129"/>
      <c r="AW421" s="14"/>
      <c r="AX421" s="128"/>
      <c r="AY421" s="129"/>
      <c r="AZ421" s="14"/>
      <c r="BA421" s="128"/>
      <c r="BB421" s="129"/>
      <c r="BC421" s="14"/>
      <c r="BD421" s="128"/>
      <c r="BE421" s="129"/>
      <c r="BF421" s="14"/>
      <c r="BG421" s="128"/>
      <c r="BH421" s="129"/>
      <c r="BI421" s="14"/>
      <c r="BJ421" s="128"/>
      <c r="BK421" s="129"/>
      <c r="BL421" s="13"/>
      <c r="BM421" s="21"/>
      <c r="BN421" s="129"/>
      <c r="BO421" s="13"/>
      <c r="BP421" s="21"/>
      <c r="BQ421" s="129"/>
      <c r="BR421" s="13"/>
      <c r="BS421" s="21"/>
      <c r="BT421" s="129"/>
      <c r="BU421" s="13"/>
      <c r="BV421" s="21"/>
      <c r="BW421" s="129"/>
      <c r="BX421" s="13"/>
      <c r="BY421" s="21"/>
      <c r="BZ421" s="129"/>
      <c r="CA421" s="13"/>
      <c r="CB421" s="21"/>
      <c r="CC421" s="129"/>
      <c r="CD421" s="13"/>
      <c r="CE421" s="21"/>
      <c r="CF421" s="129"/>
      <c r="CG421" s="13"/>
      <c r="CH421" s="7"/>
      <c r="CI421" s="6"/>
      <c r="CJ421" s="13"/>
      <c r="CK421" s="7"/>
      <c r="CL421" s="6"/>
      <c r="CM421" s="13"/>
      <c r="CN421" s="4"/>
      <c r="CO421" s="6"/>
      <c r="CP421" s="13"/>
      <c r="CQ421" s="4"/>
      <c r="CR421" s="6"/>
      <c r="CS421" s="8"/>
      <c r="CT421" s="1"/>
      <c r="CU421" s="1"/>
      <c r="CV421" s="187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</row>
    <row r="422" spans="1:369" s="267" customFormat="1">
      <c r="A422" s="23"/>
      <c r="B422" s="24"/>
      <c r="C422" s="15"/>
      <c r="D422" s="40"/>
      <c r="E422" s="1"/>
      <c r="F422" s="33"/>
      <c r="G422" s="144"/>
      <c r="H422" s="138"/>
      <c r="I422" s="59"/>
      <c r="J422" s="154"/>
      <c r="K422" s="130"/>
      <c r="L422" s="158"/>
      <c r="M422" s="21"/>
      <c r="N422" s="128"/>
      <c r="O422" s="148"/>
      <c r="P422" s="21"/>
      <c r="Q422" s="128"/>
      <c r="R422" s="148"/>
      <c r="S422" s="21"/>
      <c r="T422" s="128"/>
      <c r="U422" s="148"/>
      <c r="V422" s="21"/>
      <c r="W422" s="128"/>
      <c r="X422" s="148"/>
      <c r="Y422" s="11"/>
      <c r="Z422" s="21"/>
      <c r="AA422" s="148"/>
      <c r="AB422" s="11"/>
      <c r="AC422" s="7"/>
      <c r="AD422" s="140"/>
      <c r="AE422" s="13"/>
      <c r="AF422" s="7"/>
      <c r="AG422" s="6"/>
      <c r="AH422" s="13"/>
      <c r="AI422" s="7"/>
      <c r="AJ422" s="6"/>
      <c r="AK422" s="13"/>
      <c r="AL422" s="7"/>
      <c r="AM422" s="6"/>
      <c r="AN422" s="13"/>
      <c r="AO422" s="7"/>
      <c r="AP422" s="6"/>
      <c r="AQ422" s="13"/>
      <c r="AR422" s="4"/>
      <c r="AS422" s="6"/>
      <c r="AT422" s="29"/>
      <c r="AU422" s="1"/>
      <c r="AV422" s="1"/>
      <c r="AW422" s="29"/>
      <c r="AX422" s="1"/>
      <c r="AY422" s="1"/>
      <c r="AZ422" s="29"/>
      <c r="BA422" s="1"/>
      <c r="BB422" s="1"/>
      <c r="BC422" s="29"/>
      <c r="BD422" s="1"/>
      <c r="BE422" s="1"/>
      <c r="BF422" s="29"/>
      <c r="BG422" s="1"/>
      <c r="BH422" s="1"/>
      <c r="BI422" s="29"/>
      <c r="BJ422" s="1"/>
      <c r="BK422" s="1"/>
      <c r="BL422" s="29"/>
      <c r="BM422" s="1"/>
      <c r="BN422" s="1"/>
      <c r="BO422" s="29"/>
      <c r="BP422" s="1"/>
      <c r="BQ422" s="1"/>
      <c r="BR422" s="29"/>
      <c r="BS422" s="1"/>
      <c r="BT422" s="1"/>
      <c r="BU422" s="29"/>
      <c r="BV422" s="1"/>
      <c r="BW422" s="1"/>
      <c r="BX422" s="29"/>
      <c r="BY422" s="1"/>
      <c r="BZ422" s="1"/>
      <c r="CA422" s="29"/>
      <c r="CB422" s="1"/>
      <c r="CC422" s="1"/>
      <c r="CD422" s="29"/>
      <c r="CE422" s="1"/>
      <c r="CF422" s="1"/>
      <c r="CG422" s="29"/>
      <c r="CH422" s="1"/>
      <c r="CI422" s="1"/>
      <c r="CJ422" s="29"/>
      <c r="CK422" s="1"/>
      <c r="CL422" s="1"/>
      <c r="CM422" s="29"/>
      <c r="CN422" s="1"/>
      <c r="CO422" s="1"/>
      <c r="CP422" s="29"/>
      <c r="CQ422" s="1"/>
      <c r="CR422"/>
      <c r="CS422" s="187"/>
      <c r="CT422"/>
      <c r="CU422"/>
      <c r="CV422" s="187"/>
      <c r="CW422"/>
      <c r="CX422"/>
      <c r="CY422" s="8"/>
      <c r="CZ422" s="1"/>
      <c r="DA422" s="1"/>
      <c r="DB422" s="8"/>
      <c r="DC422" s="1"/>
      <c r="DD422" s="1"/>
      <c r="DE422" s="8"/>
      <c r="DF422" s="1"/>
      <c r="DG422" s="1"/>
      <c r="DH422" s="8"/>
      <c r="DI422" s="1"/>
      <c r="DJ422" s="1"/>
      <c r="DK422" s="8"/>
      <c r="DL422" s="1"/>
      <c r="DM422" s="1"/>
      <c r="DN422" s="8"/>
      <c r="DO422" s="1"/>
      <c r="DP422" s="1"/>
      <c r="DQ422" s="8"/>
      <c r="DR422" s="1"/>
      <c r="DS422" s="1"/>
      <c r="DT422" s="8"/>
      <c r="DU422" s="1"/>
      <c r="DV422" s="1"/>
      <c r="DW422" s="8"/>
      <c r="DX422" s="1"/>
      <c r="DY422" s="1"/>
      <c r="DZ422" s="8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</row>
    <row r="423" spans="1:369" s="267" customFormat="1">
      <c r="A423" s="23"/>
      <c r="B423" s="24"/>
      <c r="C423" s="15"/>
      <c r="D423" s="40"/>
      <c r="E423" s="36"/>
      <c r="F423" s="33"/>
      <c r="G423" s="144"/>
      <c r="H423" s="138"/>
      <c r="I423" s="100"/>
      <c r="J423" s="139"/>
      <c r="K423" s="130"/>
      <c r="L423" s="158"/>
      <c r="M423" s="21"/>
      <c r="N423" s="128"/>
      <c r="O423" s="148"/>
      <c r="P423" s="21"/>
      <c r="Q423" s="128"/>
      <c r="R423" s="148"/>
      <c r="S423" s="21"/>
      <c r="T423" s="128"/>
      <c r="U423" s="148"/>
      <c r="V423" s="21"/>
      <c r="W423" s="128"/>
      <c r="X423" s="148"/>
      <c r="Y423" s="21"/>
      <c r="Z423" s="128"/>
      <c r="AA423" s="148"/>
      <c r="AB423" s="21"/>
      <c r="AC423" s="128"/>
      <c r="AD423" s="129"/>
      <c r="AE423" s="14"/>
      <c r="AF423" s="128"/>
      <c r="AG423" s="129"/>
      <c r="AH423" s="14"/>
      <c r="AI423" s="128"/>
      <c r="AJ423" s="129"/>
      <c r="AK423" s="14"/>
      <c r="AL423" s="128"/>
      <c r="AM423" s="129"/>
      <c r="AN423" s="14"/>
      <c r="AO423" s="128"/>
      <c r="AP423" s="129"/>
      <c r="AQ423" s="14"/>
      <c r="AR423" s="128"/>
      <c r="AS423" s="129"/>
      <c r="AT423" s="14"/>
      <c r="AU423" s="128"/>
      <c r="AV423" s="129"/>
      <c r="AW423" s="14"/>
      <c r="AX423" s="128"/>
      <c r="AY423" s="129"/>
      <c r="AZ423" s="14"/>
      <c r="BA423" s="128"/>
      <c r="BB423" s="129"/>
      <c r="BC423" s="14"/>
      <c r="BD423" s="128"/>
      <c r="BE423" s="129"/>
      <c r="BF423" s="14"/>
      <c r="BG423" s="128"/>
      <c r="BH423" s="129"/>
      <c r="BI423" s="14"/>
      <c r="BJ423" s="128"/>
      <c r="BK423" s="129"/>
      <c r="BL423" s="14"/>
      <c r="BM423" s="128"/>
      <c r="BN423" s="129"/>
      <c r="BO423" s="14"/>
      <c r="BP423" s="128"/>
      <c r="BQ423" s="129"/>
      <c r="BR423" s="14"/>
      <c r="BS423" s="10"/>
      <c r="BT423" s="129"/>
      <c r="BU423" s="13"/>
      <c r="BV423" s="4"/>
      <c r="BW423" s="6"/>
      <c r="BX423" s="13"/>
      <c r="BY423" s="4"/>
      <c r="BZ423" s="6"/>
      <c r="CA423" s="29"/>
      <c r="CB423" s="1"/>
      <c r="CC423" s="1"/>
      <c r="CD423" s="29"/>
      <c r="CE423" s="1"/>
      <c r="CF423" s="1"/>
      <c r="CG423" s="29"/>
      <c r="CH423" s="1"/>
      <c r="CI423" s="1"/>
      <c r="CJ423" s="29"/>
      <c r="CK423" s="1"/>
      <c r="CL423" s="1"/>
      <c r="CM423" s="29"/>
      <c r="CN423" s="1"/>
      <c r="CO423" s="1"/>
      <c r="CP423" s="29"/>
      <c r="CQ423" s="1"/>
      <c r="CR423" s="1"/>
      <c r="CS423" s="8"/>
      <c r="CT423" s="1"/>
      <c r="CU423" s="1"/>
      <c r="CV423" s="187"/>
      <c r="CW423"/>
      <c r="CX423"/>
      <c r="CY423" s="187"/>
      <c r="CZ423"/>
      <c r="DA423"/>
      <c r="DB423" s="187"/>
      <c r="DC423"/>
      <c r="DD423"/>
      <c r="DE423" s="187"/>
      <c r="DF423"/>
      <c r="DG423"/>
      <c r="DH423" s="187"/>
      <c r="DI423"/>
      <c r="DJ423"/>
      <c r="DK423" s="187"/>
      <c r="DL423"/>
      <c r="DM423"/>
      <c r="DN423" s="187"/>
      <c r="DO423"/>
      <c r="DP423"/>
      <c r="DQ423" s="187"/>
      <c r="DR423"/>
      <c r="DS423"/>
      <c r="DT423" s="187"/>
      <c r="DU423" s="1"/>
      <c r="DV423" s="1"/>
      <c r="DW423" s="8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</row>
    <row r="424" spans="1:369" s="267" customFormat="1">
      <c r="A424" s="23"/>
      <c r="B424" s="24"/>
      <c r="C424" s="15"/>
      <c r="D424" s="40"/>
      <c r="E424" s="5"/>
      <c r="F424" s="33"/>
      <c r="G424" s="144"/>
      <c r="H424" s="138"/>
      <c r="I424" s="59"/>
      <c r="J424" s="139"/>
      <c r="K424" s="130"/>
      <c r="L424" s="158"/>
      <c r="M424" s="21"/>
      <c r="N424" s="128"/>
      <c r="O424" s="148"/>
      <c r="P424" s="21"/>
      <c r="Q424" s="128"/>
      <c r="R424" s="148"/>
      <c r="S424" s="21"/>
      <c r="T424" s="128"/>
      <c r="U424" s="148"/>
      <c r="V424" s="21"/>
      <c r="W424" s="128"/>
      <c r="X424" s="148"/>
      <c r="Y424" s="21"/>
      <c r="Z424" s="128"/>
      <c r="AA424" s="148"/>
      <c r="AB424" s="21"/>
      <c r="AC424" s="128"/>
      <c r="AD424" s="129"/>
      <c r="AE424" s="14"/>
      <c r="AF424" s="128"/>
      <c r="AG424" s="129"/>
      <c r="AH424" s="14"/>
      <c r="AI424" s="128"/>
      <c r="AJ424" s="129"/>
      <c r="AK424" s="14"/>
      <c r="AL424" s="128"/>
      <c r="AM424" s="129"/>
      <c r="AN424" s="14"/>
      <c r="AO424" s="128"/>
      <c r="AP424" s="129"/>
      <c r="AQ424" s="14"/>
      <c r="AR424" s="128"/>
      <c r="AS424" s="129"/>
      <c r="AT424" s="14"/>
      <c r="AU424" s="128"/>
      <c r="AV424" s="129"/>
      <c r="AW424" s="14"/>
      <c r="AX424" s="128"/>
      <c r="AY424" s="129"/>
      <c r="AZ424" s="14"/>
      <c r="BA424" s="128"/>
      <c r="BB424" s="129"/>
      <c r="BC424" s="14"/>
      <c r="BD424" s="128"/>
      <c r="BE424" s="129"/>
      <c r="BF424" s="14"/>
      <c r="BG424" s="10"/>
      <c r="BH424" s="129"/>
      <c r="BI424" s="13"/>
      <c r="BJ424" s="21"/>
      <c r="BK424" s="129"/>
      <c r="BL424" s="13"/>
      <c r="BM424" s="21"/>
      <c r="BN424" s="129"/>
      <c r="BO424" s="13"/>
      <c r="BP424" s="7"/>
      <c r="BQ424" s="6"/>
      <c r="BR424" s="13"/>
      <c r="BS424" s="7"/>
      <c r="BT424" s="6"/>
      <c r="BU424" s="13"/>
      <c r="BV424" s="4"/>
      <c r="BW424" s="6"/>
      <c r="BX424" s="13"/>
      <c r="BY424" s="4"/>
      <c r="BZ424" s="6"/>
      <c r="CA424" s="29"/>
      <c r="CB424" s="1"/>
      <c r="CC424" s="1"/>
      <c r="CD424" s="29"/>
      <c r="CE424" s="1"/>
      <c r="CF424" s="1"/>
      <c r="CG424" s="29"/>
      <c r="CH424" s="1"/>
      <c r="CI424" s="1"/>
      <c r="CJ424" s="29"/>
      <c r="CK424" s="1"/>
      <c r="CL424" s="1"/>
      <c r="CM424" s="29"/>
      <c r="CN424" s="1"/>
      <c r="CO424" s="1"/>
      <c r="CP424" s="29"/>
      <c r="CQ424" s="1"/>
      <c r="CR424" s="1"/>
      <c r="CS424" s="29"/>
      <c r="CT424" s="1"/>
      <c r="CU424" s="1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</row>
    <row r="425" spans="1:369" s="267" customFormat="1">
      <c r="A425" s="23"/>
      <c r="B425" s="24"/>
      <c r="C425" s="15"/>
      <c r="D425" s="40"/>
      <c r="E425" s="36"/>
      <c r="F425" s="33"/>
      <c r="G425" s="144"/>
      <c r="H425" s="138"/>
      <c r="I425" s="100"/>
      <c r="J425" s="139"/>
      <c r="K425" s="130"/>
      <c r="L425" s="158"/>
      <c r="M425" s="21"/>
      <c r="N425" s="128"/>
      <c r="O425" s="148"/>
      <c r="P425" s="21"/>
      <c r="Q425" s="128"/>
      <c r="R425" s="148"/>
      <c r="S425" s="21"/>
      <c r="T425" s="128"/>
      <c r="U425" s="148"/>
      <c r="V425" s="21"/>
      <c r="W425" s="128"/>
      <c r="X425" s="148"/>
      <c r="Y425" s="21"/>
      <c r="Z425" s="128"/>
      <c r="AA425" s="148"/>
      <c r="AB425" s="21"/>
      <c r="AC425" s="128"/>
      <c r="AD425" s="129"/>
      <c r="AE425" s="14"/>
      <c r="AF425" s="128"/>
      <c r="AG425" s="129"/>
      <c r="AH425" s="14"/>
      <c r="AI425" s="128"/>
      <c r="AJ425" s="129"/>
      <c r="AK425" s="14"/>
      <c r="AL425" s="128"/>
      <c r="AM425" s="129"/>
      <c r="AN425" s="14"/>
      <c r="AO425" s="128"/>
      <c r="AP425" s="129"/>
      <c r="AQ425" s="14"/>
      <c r="AR425" s="128"/>
      <c r="AS425" s="129"/>
      <c r="AT425" s="14"/>
      <c r="AU425" s="128"/>
      <c r="AV425" s="129"/>
      <c r="AW425" s="14"/>
      <c r="AX425" s="128"/>
      <c r="AY425" s="129"/>
      <c r="AZ425" s="14"/>
      <c r="BA425" s="128"/>
      <c r="BB425" s="129"/>
      <c r="BC425" s="14"/>
      <c r="BD425" s="128"/>
      <c r="BE425" s="129"/>
      <c r="BF425" s="14"/>
      <c r="BG425" s="128"/>
      <c r="BH425" s="129"/>
      <c r="BI425" s="14"/>
      <c r="BJ425" s="128"/>
      <c r="BK425" s="129"/>
      <c r="BL425" s="14"/>
      <c r="BM425" s="128"/>
      <c r="BN425" s="129"/>
      <c r="BO425" s="14"/>
      <c r="BP425" s="128"/>
      <c r="BQ425" s="129"/>
      <c r="BR425" s="14"/>
      <c r="BS425" s="128"/>
      <c r="BT425" s="129"/>
      <c r="BU425" s="14"/>
      <c r="BV425" s="128"/>
      <c r="BW425" s="129"/>
      <c r="BX425" s="14"/>
      <c r="BY425" s="128"/>
      <c r="BZ425" s="129"/>
      <c r="CA425" s="14"/>
      <c r="CB425" s="128"/>
      <c r="CC425" s="129"/>
      <c r="CD425" s="14"/>
      <c r="CE425" s="128"/>
      <c r="CF425" s="129"/>
      <c r="CG425" s="14"/>
      <c r="CH425" s="128"/>
      <c r="CI425" s="1"/>
      <c r="CJ425" s="29"/>
      <c r="CK425" s="1"/>
      <c r="CL425" s="1"/>
      <c r="CM425" s="29"/>
      <c r="CN425" s="1"/>
      <c r="CO425" s="1"/>
      <c r="CP425" s="29"/>
      <c r="CQ425" s="1"/>
      <c r="CR425" s="1"/>
      <c r="CS425" s="8"/>
      <c r="CT425" s="1"/>
      <c r="CU425" s="1"/>
      <c r="CV425" s="187"/>
      <c r="CW425"/>
      <c r="CX425"/>
      <c r="CY425" s="187"/>
      <c r="CZ425"/>
      <c r="DA425"/>
      <c r="DB425" s="187"/>
      <c r="DC425"/>
      <c r="DD425"/>
      <c r="DE425" s="187"/>
      <c r="DF425"/>
      <c r="DG425"/>
      <c r="DH425" s="187"/>
      <c r="DI425"/>
      <c r="DJ425"/>
      <c r="DK425"/>
      <c r="DL425"/>
      <c r="DM425"/>
      <c r="DN425"/>
      <c r="DO425"/>
      <c r="DP425"/>
      <c r="DQ425"/>
      <c r="DR425"/>
      <c r="DS425"/>
      <c r="DT425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</row>
    <row r="426" spans="1:369" s="267" customFormat="1">
      <c r="A426" s="23"/>
      <c r="B426" s="24"/>
      <c r="C426" s="15"/>
      <c r="D426" s="40"/>
      <c r="E426" s="5"/>
      <c r="F426" s="33"/>
      <c r="G426" s="144"/>
      <c r="H426" s="138"/>
      <c r="I426" s="100"/>
      <c r="J426" s="139"/>
      <c r="K426" s="130"/>
      <c r="L426" s="158"/>
      <c r="M426" s="21"/>
      <c r="N426" s="128"/>
      <c r="O426" s="148"/>
      <c r="P426" s="21"/>
      <c r="Q426" s="128"/>
      <c r="R426" s="148"/>
      <c r="S426" s="21"/>
      <c r="T426" s="128"/>
      <c r="U426" s="148"/>
      <c r="V426" s="21"/>
      <c r="W426" s="128"/>
      <c r="X426" s="148"/>
      <c r="Y426" s="21"/>
      <c r="Z426" s="128"/>
      <c r="AA426" s="148"/>
      <c r="AB426" s="21"/>
      <c r="AC426" s="128"/>
      <c r="AD426" s="129"/>
      <c r="AE426" s="14"/>
      <c r="AF426" s="128"/>
      <c r="AG426" s="129"/>
      <c r="AH426" s="14"/>
      <c r="AI426" s="128"/>
      <c r="AJ426" s="129"/>
      <c r="AK426" s="14"/>
      <c r="AL426" s="128"/>
      <c r="AM426" s="129"/>
      <c r="AN426" s="14"/>
      <c r="AO426" s="128"/>
      <c r="AP426" s="129"/>
      <c r="AQ426" s="14"/>
      <c r="AR426" s="128"/>
      <c r="AS426" s="129"/>
      <c r="AT426" s="14"/>
      <c r="AU426" s="128"/>
      <c r="AV426" s="129"/>
      <c r="AW426" s="14"/>
      <c r="AX426" s="128"/>
      <c r="AY426" s="129"/>
      <c r="AZ426" s="14"/>
      <c r="BA426" s="128"/>
      <c r="BB426" s="129"/>
      <c r="BC426" s="14"/>
      <c r="BD426" s="128"/>
      <c r="BE426" s="129"/>
      <c r="BF426" s="14"/>
      <c r="BG426" s="10"/>
      <c r="BH426" s="129"/>
      <c r="BI426" s="13"/>
      <c r="BJ426" s="21"/>
      <c r="BK426" s="129"/>
      <c r="BL426" s="13"/>
      <c r="BM426" s="21"/>
      <c r="BN426" s="129"/>
      <c r="BO426" s="13"/>
      <c r="BP426" s="7"/>
      <c r="BQ426" s="6"/>
      <c r="BR426" s="13"/>
      <c r="BS426" s="7"/>
      <c r="BT426" s="6"/>
      <c r="BU426" s="13"/>
      <c r="BV426" s="4"/>
      <c r="BW426" s="6"/>
      <c r="BX426" s="13"/>
      <c r="BY426" s="4"/>
      <c r="BZ426" s="6"/>
      <c r="CA426" s="29"/>
      <c r="CB426" s="1"/>
      <c r="CC426" s="1"/>
      <c r="CD426" s="29"/>
      <c r="CE426" s="1"/>
      <c r="CF426" s="1"/>
      <c r="CG426" s="29"/>
      <c r="CH426" s="1"/>
      <c r="CI426" s="1"/>
      <c r="CJ426" s="29"/>
      <c r="CK426" s="1"/>
      <c r="CL426" s="1"/>
      <c r="CM426" s="29"/>
      <c r="CN426" s="1"/>
      <c r="CO426" s="1"/>
      <c r="CP426" s="29"/>
      <c r="CQ426" s="1"/>
      <c r="CR426" s="1"/>
      <c r="CS426" s="8"/>
      <c r="CT426" s="1"/>
      <c r="CU426" s="1"/>
      <c r="CV426" s="187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8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</row>
    <row r="427" spans="1:369" s="267" customFormat="1">
      <c r="A427" s="23"/>
      <c r="B427" s="24"/>
      <c r="C427" s="15"/>
      <c r="D427" s="40"/>
      <c r="E427" s="36"/>
      <c r="F427" s="33"/>
      <c r="G427" s="144"/>
      <c r="H427" s="138"/>
      <c r="I427" s="100"/>
      <c r="J427" s="154"/>
      <c r="K427" s="130"/>
      <c r="L427" s="158"/>
      <c r="M427" s="10"/>
      <c r="N427" s="130"/>
      <c r="O427" s="148"/>
      <c r="P427" s="10"/>
      <c r="Q427" s="130"/>
      <c r="R427" s="148"/>
      <c r="S427" s="10"/>
      <c r="T427" s="130"/>
      <c r="U427" s="148"/>
      <c r="V427" s="10"/>
      <c r="W427" s="130"/>
      <c r="X427" s="148"/>
      <c r="Y427" s="10"/>
      <c r="Z427" s="130"/>
      <c r="AA427" s="148"/>
      <c r="AB427" s="10"/>
      <c r="AC427" s="130"/>
      <c r="AD427" s="129"/>
      <c r="AE427" s="12"/>
      <c r="AF427" s="130"/>
      <c r="AG427" s="129"/>
      <c r="AH427" s="12"/>
      <c r="AI427" s="130"/>
      <c r="AJ427" s="129"/>
      <c r="AK427" s="12"/>
      <c r="AL427" s="130"/>
      <c r="AM427" s="129"/>
      <c r="AN427" s="12"/>
      <c r="AO427" s="130"/>
      <c r="AP427" s="129"/>
      <c r="AQ427" s="12"/>
      <c r="AR427" s="130"/>
      <c r="AS427" s="129"/>
      <c r="AT427" s="12"/>
      <c r="AU427" s="130"/>
      <c r="AV427" s="129"/>
      <c r="AW427" s="12"/>
      <c r="AX427" s="130"/>
      <c r="AY427" s="129"/>
      <c r="AZ427" s="12"/>
      <c r="BA427" s="130"/>
      <c r="BB427" s="129"/>
      <c r="BC427" s="12"/>
      <c r="BD427" s="130"/>
      <c r="BE427" s="129"/>
      <c r="BF427" s="12"/>
      <c r="BG427" s="130"/>
      <c r="BH427" s="129"/>
      <c r="BI427" s="12"/>
      <c r="BJ427" s="130"/>
      <c r="BK427" s="129"/>
      <c r="BL427" s="12"/>
      <c r="BM427" s="130"/>
      <c r="BN427" s="129"/>
      <c r="BO427" s="12"/>
      <c r="BP427" s="130"/>
      <c r="BQ427" s="129"/>
      <c r="BR427" s="12"/>
      <c r="BS427" s="130"/>
      <c r="BT427" s="129"/>
      <c r="BU427" s="12"/>
      <c r="BV427" s="130"/>
      <c r="BW427" s="129"/>
      <c r="BX427" s="12"/>
      <c r="BY427" s="130"/>
      <c r="BZ427" s="129"/>
      <c r="CA427" s="12"/>
      <c r="CB427" s="130"/>
      <c r="CC427" s="129"/>
      <c r="CD427" s="29"/>
      <c r="CE427" s="1"/>
      <c r="CF427" s="1"/>
      <c r="CG427" s="29"/>
      <c r="CH427" s="1"/>
      <c r="CI427" s="1"/>
      <c r="CJ427" s="29"/>
      <c r="CK427" s="1"/>
      <c r="CL427" s="1"/>
      <c r="CM427" s="29"/>
      <c r="CN427" s="1"/>
      <c r="CO427" s="1"/>
      <c r="CP427" s="29"/>
      <c r="CQ427" s="1"/>
      <c r="CR427" s="1"/>
      <c r="CS427" s="194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</row>
    <row r="428" spans="1:369" s="267" customFormat="1">
      <c r="A428" s="28"/>
      <c r="B428" s="27"/>
      <c r="C428" s="15"/>
      <c r="D428" s="41"/>
      <c r="E428" s="25"/>
      <c r="F428" s="33"/>
      <c r="G428" s="144"/>
      <c r="H428" s="144"/>
      <c r="I428" s="58"/>
      <c r="J428" s="145"/>
      <c r="K428" s="128"/>
      <c r="L428" s="158"/>
      <c r="M428" s="21"/>
      <c r="N428" s="128"/>
      <c r="O428" s="148"/>
      <c r="P428" s="21"/>
      <c r="Q428" s="128"/>
      <c r="R428" s="148"/>
      <c r="S428" s="21"/>
      <c r="T428" s="128"/>
      <c r="U428" s="148"/>
      <c r="V428" s="21"/>
      <c r="W428" s="128"/>
      <c r="X428" s="148"/>
      <c r="Y428" s="21"/>
      <c r="Z428" s="128"/>
      <c r="AA428" s="148"/>
      <c r="AB428" s="21"/>
      <c r="AC428" s="128"/>
      <c r="AD428" s="129"/>
      <c r="AE428" s="21"/>
      <c r="AF428" s="128"/>
      <c r="AG428" s="129"/>
      <c r="AH428" s="14"/>
      <c r="AI428" s="128"/>
      <c r="AJ428" s="129"/>
      <c r="AK428" s="21"/>
      <c r="AL428" s="128"/>
      <c r="AM428" s="129"/>
      <c r="AN428" s="14"/>
      <c r="AO428" s="128"/>
      <c r="AP428" s="129"/>
      <c r="AQ428" s="21"/>
      <c r="AR428" s="128"/>
      <c r="AS428" s="129"/>
      <c r="AT428" s="11"/>
      <c r="AU428" s="21"/>
      <c r="AV428" s="129"/>
      <c r="AW428" s="13"/>
      <c r="AX428" s="21"/>
      <c r="AY428" s="129"/>
      <c r="AZ428" s="13"/>
      <c r="BA428" s="21"/>
      <c r="BB428" s="22"/>
      <c r="BC428" s="13"/>
      <c r="BD428" s="21"/>
      <c r="BE428" s="22"/>
      <c r="BF428" s="13"/>
      <c r="BG428" s="21"/>
      <c r="BH428" s="22"/>
      <c r="BI428" s="13"/>
      <c r="BJ428" s="21"/>
      <c r="BK428" s="22"/>
      <c r="BL428" s="13"/>
      <c r="BM428" s="21"/>
      <c r="BN428" s="22"/>
      <c r="BO428" s="13"/>
      <c r="BP428" s="21"/>
      <c r="BQ428" s="22"/>
      <c r="BR428" s="13"/>
      <c r="BS428" s="21"/>
      <c r="BT428" s="22"/>
      <c r="BU428" s="13"/>
      <c r="BV428" s="21"/>
      <c r="BW428" s="22"/>
      <c r="BX428" s="13"/>
      <c r="BY428" s="21"/>
      <c r="BZ428" s="22"/>
      <c r="CA428" s="13"/>
      <c r="CB428" s="21"/>
      <c r="CC428" s="22"/>
      <c r="CD428" s="13"/>
      <c r="CE428" s="21"/>
      <c r="CF428" s="22"/>
      <c r="CG428" s="13"/>
      <c r="CH428" s="21"/>
      <c r="CI428" s="22"/>
      <c r="CJ428" s="13"/>
      <c r="CK428" s="21"/>
      <c r="CL428" s="22"/>
      <c r="CM428" s="13"/>
      <c r="CN428" s="21"/>
      <c r="CO428" s="22"/>
      <c r="CP428" s="13"/>
      <c r="CQ428" s="21"/>
      <c r="CR428" s="22"/>
      <c r="CS428" s="29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</row>
    <row r="429" spans="1:369" s="295" customFormat="1" ht="14" thickBot="1">
      <c r="A429" s="279"/>
      <c r="B429" s="280"/>
      <c r="C429" s="281"/>
      <c r="D429" s="304"/>
      <c r="E429" s="283"/>
      <c r="F429" s="115"/>
      <c r="G429" s="285"/>
      <c r="H429" s="285"/>
      <c r="I429" s="286"/>
      <c r="J429" s="287"/>
      <c r="K429" s="288"/>
      <c r="L429" s="382"/>
      <c r="M429" s="291"/>
      <c r="N429" s="288"/>
      <c r="O429" s="170"/>
      <c r="P429" s="291"/>
      <c r="Q429" s="288"/>
      <c r="R429" s="170"/>
      <c r="S429" s="291"/>
      <c r="T429" s="288"/>
      <c r="U429" s="170"/>
      <c r="V429" s="291"/>
      <c r="W429" s="288"/>
      <c r="X429" s="170"/>
      <c r="Y429" s="291"/>
      <c r="Z429" s="288"/>
      <c r="AA429" s="170"/>
      <c r="AB429" s="291"/>
      <c r="AC429" s="288"/>
      <c r="AD429" s="289"/>
      <c r="AE429" s="290"/>
      <c r="AF429" s="291"/>
      <c r="AG429" s="289"/>
      <c r="AH429" s="297"/>
      <c r="AI429" s="291"/>
      <c r="AJ429" s="289"/>
      <c r="AK429" s="290"/>
      <c r="AL429" s="291"/>
      <c r="AM429" s="289"/>
      <c r="AN429" s="292"/>
      <c r="AO429" s="291"/>
      <c r="AP429" s="289"/>
      <c r="AQ429" s="290"/>
      <c r="AR429" s="291"/>
      <c r="AS429" s="289"/>
      <c r="AT429" s="290"/>
      <c r="AU429" s="291"/>
      <c r="AV429" s="289"/>
      <c r="AW429" s="292"/>
      <c r="AX429" s="291"/>
      <c r="AY429" s="289"/>
      <c r="AZ429" s="292"/>
      <c r="BA429" s="291"/>
      <c r="BB429" s="298"/>
      <c r="BC429" s="292"/>
      <c r="BD429" s="291"/>
      <c r="BE429" s="298"/>
      <c r="BF429" s="292"/>
      <c r="BG429" s="291"/>
      <c r="BH429" s="298"/>
      <c r="BI429" s="292"/>
      <c r="BJ429" s="291"/>
      <c r="BK429" s="298"/>
      <c r="BL429" s="292"/>
      <c r="BM429" s="291"/>
      <c r="BN429" s="298"/>
      <c r="BO429" s="292"/>
      <c r="BP429" s="291"/>
      <c r="BQ429" s="298"/>
      <c r="BR429" s="292"/>
      <c r="BS429" s="291"/>
      <c r="BT429" s="298"/>
      <c r="BU429" s="292"/>
      <c r="BV429" s="291"/>
      <c r="BW429" s="298"/>
      <c r="BX429" s="292"/>
      <c r="BY429" s="291"/>
      <c r="BZ429" s="298"/>
      <c r="CA429" s="292"/>
      <c r="CB429" s="291"/>
      <c r="CC429" s="298"/>
      <c r="CD429" s="292"/>
      <c r="CE429" s="291"/>
      <c r="CF429" s="298"/>
      <c r="CG429" s="292"/>
      <c r="CH429" s="291"/>
      <c r="CI429" s="298"/>
      <c r="CJ429" s="292"/>
      <c r="CK429" s="291"/>
      <c r="CL429" s="298"/>
      <c r="CM429" s="292"/>
      <c r="CN429" s="291"/>
      <c r="CO429" s="298"/>
      <c r="CP429" s="292"/>
      <c r="CQ429" s="284"/>
      <c r="CR429" s="284"/>
      <c r="CS429" s="293"/>
      <c r="CT429" s="284"/>
      <c r="CU429" s="284"/>
      <c r="CV429" s="284"/>
      <c r="CW429" s="284"/>
      <c r="CX429" s="284"/>
      <c r="CY429" s="284"/>
      <c r="CZ429" s="284"/>
      <c r="DA429" s="284"/>
      <c r="DB429" s="284"/>
      <c r="DC429" s="284"/>
      <c r="DD429" s="284"/>
      <c r="DE429" s="284"/>
      <c r="DF429" s="284"/>
      <c r="DG429" s="284"/>
      <c r="DH429" s="284"/>
      <c r="DI429" s="284"/>
      <c r="DJ429" s="284"/>
      <c r="DK429" s="284"/>
      <c r="DL429" s="284"/>
      <c r="DM429" s="284"/>
      <c r="DN429" s="284"/>
      <c r="DO429" s="284"/>
      <c r="DP429" s="284"/>
      <c r="DQ429" s="284"/>
      <c r="DR429" s="284"/>
      <c r="DS429" s="284"/>
      <c r="DT429" s="284"/>
      <c r="DU429" s="284"/>
      <c r="DV429" s="284"/>
      <c r="DW429" s="284"/>
      <c r="DX429" s="284"/>
      <c r="DY429" s="284"/>
      <c r="DZ429" s="284"/>
      <c r="EA429" s="284"/>
      <c r="EB429" s="284"/>
      <c r="EC429" s="284"/>
      <c r="ED429" s="284"/>
      <c r="EE429" s="284"/>
      <c r="EF429" s="284"/>
      <c r="EG429" s="284"/>
      <c r="EH429" s="284"/>
      <c r="EI429" s="284"/>
      <c r="EJ429" s="284"/>
      <c r="EK429" s="284"/>
      <c r="EL429" s="284"/>
      <c r="EM429" s="284"/>
      <c r="EN429" s="284"/>
      <c r="EO429" s="284"/>
      <c r="EP429" s="284"/>
      <c r="EQ429" s="284"/>
      <c r="ER429" s="284"/>
      <c r="ES429" s="284"/>
      <c r="ET429" s="284"/>
      <c r="EU429" s="284"/>
      <c r="EV429" s="284"/>
      <c r="EW429" s="284"/>
      <c r="EX429" s="284"/>
      <c r="EY429" s="284"/>
      <c r="EZ429" s="284"/>
      <c r="FA429" s="284"/>
      <c r="FB429" s="284"/>
      <c r="FC429" s="284"/>
      <c r="FD429" s="284"/>
      <c r="FE429" s="284"/>
      <c r="FF429" s="284"/>
      <c r="FG429" s="284"/>
      <c r="FH429" s="284"/>
      <c r="FI429" s="284"/>
      <c r="FJ429" s="284"/>
      <c r="FK429" s="284"/>
      <c r="FL429" s="284"/>
      <c r="FM429" s="284"/>
      <c r="FN429" s="284"/>
      <c r="FO429" s="284"/>
      <c r="FP429" s="284"/>
      <c r="FQ429" s="284"/>
      <c r="FR429" s="284"/>
      <c r="FS429" s="284"/>
      <c r="FT429" s="284"/>
      <c r="FU429" s="284"/>
      <c r="FV429" s="284"/>
      <c r="FW429" s="284"/>
      <c r="FX429" s="284"/>
      <c r="FY429" s="284"/>
      <c r="FZ429" s="284"/>
      <c r="GA429" s="284"/>
      <c r="GB429" s="284"/>
      <c r="GC429" s="284"/>
      <c r="GD429" s="284"/>
      <c r="GE429" s="284"/>
      <c r="GF429" s="284"/>
      <c r="GG429" s="284"/>
      <c r="GH429" s="284"/>
      <c r="GI429" s="284"/>
      <c r="GJ429" s="284"/>
      <c r="GK429" s="284"/>
      <c r="GL429" s="284"/>
      <c r="GM429" s="284"/>
      <c r="GN429" s="284"/>
      <c r="GO429" s="284"/>
      <c r="GP429" s="284"/>
      <c r="GQ429" s="284"/>
      <c r="GR429" s="284"/>
      <c r="GS429" s="284"/>
      <c r="GT429" s="284"/>
      <c r="GU429" s="284"/>
      <c r="GV429" s="284"/>
      <c r="GW429" s="284"/>
      <c r="GX429" s="284"/>
      <c r="GY429" s="284"/>
      <c r="GZ429" s="284"/>
      <c r="HA429" s="284"/>
      <c r="HB429" s="284"/>
      <c r="HC429" s="284"/>
      <c r="HD429" s="284"/>
      <c r="HE429" s="284"/>
      <c r="HF429" s="284"/>
      <c r="HG429" s="284"/>
      <c r="HH429" s="284"/>
      <c r="HI429" s="284"/>
      <c r="HJ429" s="284"/>
      <c r="HK429" s="284"/>
      <c r="HL429" s="284"/>
      <c r="HM429" s="284"/>
      <c r="HN429" s="284"/>
      <c r="HO429" s="284"/>
      <c r="HP429" s="284"/>
      <c r="HQ429" s="284"/>
      <c r="HR429" s="284"/>
      <c r="HS429" s="284"/>
      <c r="HT429" s="284"/>
      <c r="HU429" s="284"/>
      <c r="HV429" s="284"/>
      <c r="HW429" s="284"/>
      <c r="HX429" s="284"/>
      <c r="HY429" s="284"/>
      <c r="HZ429" s="284"/>
      <c r="IA429" s="284"/>
      <c r="IB429" s="284"/>
      <c r="IC429" s="284"/>
      <c r="ID429" s="284"/>
      <c r="IE429" s="284"/>
      <c r="IF429" s="284"/>
      <c r="IG429" s="284"/>
      <c r="IH429" s="284"/>
      <c r="II429" s="284"/>
      <c r="IJ429" s="284"/>
      <c r="IK429" s="284"/>
      <c r="IL429" s="284"/>
      <c r="IM429" s="284"/>
      <c r="IN429" s="284"/>
      <c r="IO429" s="284"/>
      <c r="IP429" s="284"/>
      <c r="IQ429" s="284"/>
      <c r="IR429" s="284"/>
      <c r="IS429" s="284"/>
      <c r="IT429" s="284"/>
      <c r="IU429" s="284"/>
      <c r="IV429" s="284"/>
      <c r="IW429" s="284"/>
      <c r="IX429" s="284"/>
      <c r="IY429" s="284"/>
      <c r="IZ429" s="284"/>
      <c r="JA429" s="284"/>
      <c r="JB429" s="284"/>
      <c r="JC429" s="284"/>
      <c r="JD429" s="284"/>
      <c r="JE429" s="284"/>
      <c r="JF429" s="284"/>
      <c r="JG429" s="284"/>
      <c r="JH429" s="284"/>
      <c r="JI429" s="284"/>
      <c r="JJ429" s="284"/>
      <c r="JK429" s="284"/>
      <c r="JL429" s="284"/>
      <c r="JM429" s="284"/>
      <c r="JN429" s="284"/>
      <c r="JO429" s="284"/>
      <c r="JP429" s="284"/>
      <c r="JQ429" s="284"/>
      <c r="JR429" s="284"/>
      <c r="JS429" s="284"/>
      <c r="JT429" s="284"/>
      <c r="JU429" s="284"/>
      <c r="JV429" s="284"/>
      <c r="JW429" s="284"/>
      <c r="JX429" s="284"/>
      <c r="JY429" s="284"/>
      <c r="JZ429" s="284"/>
      <c r="KA429" s="284"/>
      <c r="KB429" s="284"/>
      <c r="KC429" s="284"/>
      <c r="KD429" s="284"/>
      <c r="KE429" s="284"/>
      <c r="KF429" s="284"/>
      <c r="KG429" s="284"/>
      <c r="KH429" s="284"/>
      <c r="KI429" s="284"/>
      <c r="KJ429" s="284"/>
      <c r="KK429" s="284"/>
      <c r="KL429" s="284"/>
      <c r="KM429" s="284"/>
      <c r="KN429" s="284"/>
      <c r="KO429" s="284"/>
      <c r="KP429" s="284"/>
      <c r="KQ429" s="284"/>
      <c r="KR429" s="284"/>
      <c r="KS429" s="284"/>
      <c r="KT429" s="284"/>
      <c r="KU429" s="284"/>
      <c r="KV429" s="284"/>
      <c r="KW429" s="284"/>
      <c r="KX429" s="284"/>
      <c r="KY429" s="284"/>
      <c r="KZ429" s="284"/>
      <c r="LA429" s="284"/>
      <c r="LB429" s="284"/>
      <c r="LC429" s="284"/>
      <c r="LD429" s="284"/>
      <c r="LE429" s="284"/>
      <c r="LF429" s="284"/>
      <c r="LG429" s="284"/>
      <c r="LH429" s="284"/>
      <c r="LI429" s="284"/>
      <c r="LJ429" s="284"/>
      <c r="LK429" s="284"/>
      <c r="LL429" s="284"/>
      <c r="LM429" s="284"/>
      <c r="LN429" s="284"/>
      <c r="LO429" s="284"/>
      <c r="LP429" s="284"/>
      <c r="LQ429" s="284"/>
      <c r="LR429" s="284"/>
      <c r="LS429" s="284"/>
      <c r="LT429" s="284"/>
      <c r="LU429" s="284"/>
      <c r="LV429" s="284"/>
      <c r="LW429" s="284"/>
      <c r="LX429" s="284"/>
      <c r="LY429" s="284"/>
      <c r="LZ429" s="284"/>
      <c r="MA429" s="284"/>
      <c r="MB429" s="284"/>
      <c r="MC429" s="284"/>
      <c r="MD429" s="284"/>
      <c r="ME429" s="284"/>
      <c r="MF429" s="284"/>
      <c r="MG429" s="284"/>
      <c r="MH429" s="284"/>
      <c r="MI429" s="284"/>
      <c r="MJ429" s="284"/>
      <c r="MK429" s="284"/>
      <c r="ML429" s="284"/>
      <c r="MM429" s="284"/>
      <c r="MN429" s="284"/>
      <c r="MO429" s="284"/>
      <c r="MP429" s="284"/>
      <c r="MQ429" s="284"/>
      <c r="MR429" s="284"/>
      <c r="MS429" s="284"/>
      <c r="MT429" s="284"/>
      <c r="MU429" s="284"/>
      <c r="MV429" s="284"/>
      <c r="MW429" s="284"/>
      <c r="MX429" s="284"/>
      <c r="MY429" s="284"/>
      <c r="MZ429" s="284"/>
      <c r="NA429" s="284"/>
      <c r="NB429" s="284"/>
      <c r="NC429" s="284"/>
      <c r="ND429" s="284"/>
      <c r="NE429" s="284"/>
    </row>
    <row r="430" spans="1:369">
      <c r="A430" s="28"/>
      <c r="B430" s="27"/>
      <c r="C430" s="26"/>
      <c r="D430" s="41"/>
      <c r="E430" s="25"/>
      <c r="H430" s="144"/>
      <c r="I430" s="58"/>
      <c r="J430" s="145"/>
      <c r="K430" s="128"/>
      <c r="M430" s="144"/>
      <c r="N430" s="128"/>
      <c r="P430" s="144"/>
      <c r="Q430" s="128"/>
      <c r="S430" s="144"/>
      <c r="T430" s="128"/>
      <c r="V430" s="144"/>
      <c r="W430" s="128"/>
      <c r="X430" s="148"/>
      <c r="Y430" s="144"/>
      <c r="Z430" s="128"/>
      <c r="AA430" s="148"/>
      <c r="AB430" s="21"/>
      <c r="AC430" s="128"/>
      <c r="AD430" s="129"/>
      <c r="AE430" s="13"/>
      <c r="AF430" s="21"/>
      <c r="AG430" s="129"/>
      <c r="AH430" s="46"/>
      <c r="AI430" s="21"/>
      <c r="AJ430" s="129"/>
      <c r="AK430" s="11"/>
      <c r="AL430" s="21"/>
      <c r="AM430" s="129"/>
      <c r="AN430" s="11"/>
      <c r="AO430" s="21"/>
      <c r="AP430" s="129"/>
      <c r="AQ430" s="11"/>
      <c r="AR430" s="21"/>
      <c r="AS430" s="129"/>
      <c r="AT430" s="13"/>
      <c r="AU430" s="21"/>
      <c r="AV430" s="129"/>
      <c r="AW430" s="13"/>
      <c r="AX430" s="21"/>
      <c r="AY430" s="129"/>
      <c r="AZ430" s="11"/>
      <c r="BA430" s="21"/>
      <c r="BB430" s="22"/>
      <c r="BC430" s="11"/>
      <c r="BD430" s="21"/>
      <c r="BE430" s="22"/>
      <c r="BF430" s="11"/>
      <c r="BG430" s="21"/>
      <c r="BH430" s="22"/>
      <c r="BI430" s="11"/>
      <c r="BJ430" s="21"/>
      <c r="BK430" s="22"/>
      <c r="BL430" s="11"/>
      <c r="BM430" s="21"/>
      <c r="BN430" s="22"/>
      <c r="BO430" s="11"/>
      <c r="BP430" s="21"/>
      <c r="BQ430" s="22"/>
      <c r="BR430" s="11"/>
      <c r="BS430" s="21"/>
      <c r="BT430" s="22"/>
      <c r="BU430" s="11"/>
      <c r="BV430" s="21"/>
      <c r="BW430" s="22"/>
      <c r="BX430" s="11"/>
      <c r="BY430" s="21"/>
      <c r="BZ430" s="22"/>
      <c r="CA430" s="11"/>
      <c r="CB430" s="21"/>
      <c r="CC430" s="22"/>
      <c r="CD430" s="13"/>
      <c r="CE430" s="21"/>
      <c r="CF430" s="22"/>
      <c r="CG430" s="11"/>
      <c r="CH430" s="21"/>
      <c r="CI430" s="22"/>
      <c r="CJ430" s="11"/>
      <c r="CK430" s="21"/>
      <c r="CL430" s="22"/>
      <c r="CM430" s="11"/>
      <c r="CN430" s="21"/>
      <c r="CO430" s="22"/>
      <c r="CP430" s="11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</row>
    <row r="431" spans="1:369">
      <c r="A431" s="28"/>
      <c r="B431" s="27"/>
      <c r="D431" s="41"/>
      <c r="E431" s="25"/>
      <c r="H431" s="144"/>
      <c r="I431" s="58"/>
      <c r="J431" s="145"/>
      <c r="K431" s="128"/>
      <c r="M431" s="144"/>
      <c r="N431" s="128"/>
      <c r="P431" s="144"/>
      <c r="Q431" s="128"/>
      <c r="S431" s="144"/>
      <c r="T431" s="128"/>
      <c r="V431" s="144"/>
      <c r="W431" s="128"/>
      <c r="X431" s="148"/>
      <c r="Y431" s="144"/>
      <c r="Z431" s="128"/>
      <c r="AA431" s="148"/>
      <c r="AB431" s="144"/>
      <c r="AC431" s="128"/>
      <c r="AD431" s="129"/>
      <c r="AE431" s="137"/>
      <c r="AF431" s="128"/>
      <c r="AG431" s="129"/>
      <c r="AH431" s="46"/>
      <c r="AI431" s="21"/>
      <c r="AJ431" s="129"/>
      <c r="AK431" s="11"/>
      <c r="AL431" s="21"/>
      <c r="AM431" s="129"/>
      <c r="AN431" s="11"/>
      <c r="AO431" s="21"/>
      <c r="AP431" s="129"/>
      <c r="AQ431" s="11"/>
      <c r="AR431" s="21"/>
      <c r="AS431" s="129"/>
      <c r="AT431" s="13"/>
      <c r="AU431" s="21"/>
      <c r="AV431" s="129"/>
      <c r="AW431" s="13"/>
      <c r="AX431" s="21"/>
      <c r="AY431" s="129"/>
      <c r="AZ431" s="11"/>
      <c r="BA431" s="21"/>
      <c r="BB431" s="22"/>
      <c r="BC431" s="11"/>
      <c r="BD431" s="21"/>
      <c r="BE431" s="22"/>
      <c r="BF431" s="11"/>
      <c r="BG431" s="21"/>
      <c r="BH431" s="22"/>
      <c r="BI431" s="11"/>
      <c r="BJ431" s="21"/>
      <c r="BK431" s="22"/>
      <c r="BL431" s="11"/>
      <c r="BM431" s="21"/>
      <c r="BN431" s="22"/>
      <c r="BO431" s="11"/>
      <c r="BP431" s="21"/>
      <c r="BQ431" s="22"/>
      <c r="BR431" s="11"/>
      <c r="BS431" s="21"/>
      <c r="BT431" s="22"/>
      <c r="BU431" s="11"/>
      <c r="BV431" s="21"/>
      <c r="BW431" s="22"/>
      <c r="BX431" s="11"/>
      <c r="BY431" s="21"/>
      <c r="BZ431" s="22"/>
      <c r="CA431" s="11"/>
      <c r="CB431" s="21"/>
      <c r="CC431" s="22"/>
      <c r="CD431" s="13"/>
      <c r="CE431" s="21"/>
      <c r="CF431" s="22"/>
      <c r="CG431" s="11"/>
      <c r="CH431" s="21"/>
      <c r="CI431" s="22"/>
      <c r="CJ431" s="11"/>
      <c r="CK431" s="21"/>
      <c r="CL431" s="22"/>
      <c r="CM431" s="11"/>
      <c r="CN431" s="21"/>
      <c r="CO431" s="22"/>
      <c r="CP431" s="11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</row>
    <row r="432" spans="1:369">
      <c r="A432" s="28"/>
      <c r="B432" s="27"/>
      <c r="D432" s="41"/>
      <c r="E432" s="25"/>
      <c r="H432" s="144"/>
      <c r="I432" s="58"/>
      <c r="J432" s="145"/>
      <c r="K432" s="128"/>
      <c r="M432" s="11"/>
      <c r="N432" s="21"/>
      <c r="P432" s="11"/>
      <c r="Q432" s="21"/>
      <c r="S432" s="11"/>
      <c r="T432" s="21"/>
      <c r="V432" s="11"/>
      <c r="W432" s="21"/>
      <c r="X432" s="148"/>
      <c r="Y432" s="11"/>
      <c r="Z432" s="21"/>
      <c r="AA432" s="148"/>
      <c r="AB432" s="11"/>
      <c r="AC432" s="21"/>
      <c r="AD432" s="129"/>
      <c r="AE432" s="13"/>
      <c r="AF432" s="21"/>
      <c r="AG432" s="129"/>
      <c r="AH432" s="13"/>
      <c r="AI432" s="21"/>
      <c r="AJ432" s="129"/>
      <c r="AK432" s="11"/>
      <c r="AL432" s="21"/>
      <c r="AM432" s="129"/>
      <c r="AN432" s="11"/>
      <c r="AO432" s="21"/>
      <c r="AP432" s="129"/>
      <c r="AQ432" s="11"/>
      <c r="AR432" s="21"/>
      <c r="AS432" s="129"/>
      <c r="AT432" s="13"/>
      <c r="AU432" s="21"/>
      <c r="AV432" s="129"/>
      <c r="AW432" s="13"/>
      <c r="AX432" s="21"/>
      <c r="AY432" s="22"/>
      <c r="AZ432" s="11"/>
      <c r="BA432" s="21"/>
      <c r="BB432" s="22"/>
      <c r="BC432" s="11"/>
      <c r="BD432" s="21"/>
      <c r="BE432" s="22"/>
      <c r="BF432" s="11"/>
      <c r="BG432" s="21"/>
      <c r="BH432" s="22"/>
      <c r="BI432" s="11"/>
      <c r="BJ432" s="21"/>
      <c r="BK432" s="22"/>
      <c r="BL432" s="11"/>
      <c r="BM432" s="21"/>
      <c r="BN432" s="22"/>
      <c r="BO432" s="11"/>
      <c r="BP432" s="21"/>
      <c r="BQ432" s="22"/>
      <c r="BR432" s="11"/>
      <c r="BS432" s="21"/>
      <c r="BT432" s="22"/>
      <c r="BU432" s="11"/>
      <c r="BV432" s="21"/>
      <c r="BW432" s="22"/>
      <c r="BX432" s="13"/>
      <c r="BY432" s="21"/>
      <c r="BZ432" s="22"/>
      <c r="CA432" s="11"/>
      <c r="CB432" s="21"/>
      <c r="CC432" s="22"/>
      <c r="CE432" s="8"/>
      <c r="CF432" s="8"/>
      <c r="CH432" s="8"/>
      <c r="CI432" s="8"/>
      <c r="CJ432" s="8"/>
      <c r="CK432" s="8"/>
      <c r="CL432" s="8"/>
      <c r="CM432" s="8"/>
      <c r="CN432" s="8"/>
      <c r="CO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</row>
    <row r="433" spans="1:222">
      <c r="A433" s="28"/>
      <c r="B433" s="27"/>
      <c r="D433" s="41"/>
      <c r="E433" s="25"/>
      <c r="H433" s="144"/>
      <c r="I433" s="58"/>
      <c r="J433" s="145"/>
      <c r="K433" s="128"/>
      <c r="M433" s="11"/>
      <c r="N433" s="21"/>
      <c r="P433" s="11"/>
      <c r="Q433" s="21"/>
      <c r="S433" s="11"/>
      <c r="T433" s="21"/>
      <c r="V433" s="11"/>
      <c r="W433" s="21"/>
      <c r="X433" s="148"/>
      <c r="Y433" s="11"/>
      <c r="Z433" s="21"/>
      <c r="AA433" s="148"/>
      <c r="AB433" s="11"/>
      <c r="AC433" s="21"/>
      <c r="AD433" s="129"/>
      <c r="AE433" s="13"/>
      <c r="AF433" s="21"/>
      <c r="AG433" s="129"/>
      <c r="AH433" s="13"/>
      <c r="AI433" s="21"/>
      <c r="AJ433" s="129"/>
      <c r="AK433" s="13"/>
      <c r="AL433" s="21"/>
      <c r="AM433" s="129"/>
      <c r="AN433" s="13"/>
      <c r="AO433" s="21"/>
      <c r="AP433" s="129"/>
      <c r="AQ433" s="13"/>
      <c r="AR433" s="21"/>
      <c r="AS433" s="129"/>
      <c r="AT433" s="13"/>
      <c r="AU433" s="21"/>
      <c r="AV433" s="129"/>
      <c r="AW433" s="13"/>
      <c r="AX433" s="21"/>
      <c r="AY433" s="22"/>
      <c r="AZ433" s="13"/>
      <c r="BA433" s="21"/>
      <c r="BB433" s="22"/>
      <c r="BC433" s="13"/>
      <c r="BD433" s="21"/>
      <c r="BE433" s="22"/>
      <c r="BF433" s="13"/>
      <c r="BG433" s="21"/>
      <c r="BH433" s="22"/>
      <c r="BI433" s="13"/>
      <c r="BJ433" s="21"/>
      <c r="BK433" s="22"/>
      <c r="BL433" s="13"/>
      <c r="BM433" s="21"/>
      <c r="BN433" s="22"/>
      <c r="BO433" s="13"/>
      <c r="BP433" s="21"/>
      <c r="BQ433" s="22"/>
      <c r="BR433" s="13"/>
      <c r="BS433" s="21"/>
      <c r="BT433" s="22"/>
      <c r="BU433" s="13"/>
      <c r="BV433" s="21"/>
      <c r="BW433" s="22"/>
      <c r="BX433" s="13"/>
      <c r="BY433" s="21"/>
      <c r="BZ433" s="22"/>
      <c r="CA433" s="13"/>
      <c r="CB433" s="21"/>
      <c r="CC433" s="22"/>
      <c r="CE433" s="8"/>
      <c r="CF433" s="8"/>
      <c r="CH433" s="8"/>
      <c r="CI433" s="8"/>
      <c r="CK433" s="8"/>
      <c r="CL433" s="8"/>
      <c r="CN433" s="8"/>
      <c r="CO433" s="8"/>
      <c r="CQ433" s="8"/>
      <c r="CR433" s="8"/>
      <c r="CS433" s="29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</row>
    <row r="434" spans="1:222">
      <c r="A434" s="28"/>
      <c r="B434" s="27"/>
      <c r="D434" s="41"/>
      <c r="E434" s="25"/>
      <c r="H434" s="144"/>
      <c r="I434" s="58"/>
      <c r="J434" s="145"/>
      <c r="K434" s="128"/>
      <c r="M434" s="11"/>
      <c r="N434" s="21"/>
      <c r="P434" s="11"/>
      <c r="Q434" s="21"/>
      <c r="S434" s="11"/>
      <c r="T434" s="21"/>
      <c r="V434" s="11"/>
      <c r="W434" s="21"/>
      <c r="X434" s="148"/>
      <c r="Y434" s="11"/>
      <c r="Z434" s="21"/>
      <c r="AA434" s="148"/>
      <c r="AB434" s="11"/>
      <c r="AC434" s="21"/>
      <c r="AD434" s="129"/>
      <c r="AE434" s="13"/>
      <c r="AF434" s="21"/>
      <c r="AG434" s="129"/>
      <c r="AH434" s="13"/>
      <c r="AI434" s="21"/>
      <c r="AJ434" s="129"/>
      <c r="AK434" s="13"/>
      <c r="AL434" s="21"/>
      <c r="AM434" s="22"/>
      <c r="AN434" s="13"/>
      <c r="AO434" s="21"/>
      <c r="AP434" s="22"/>
      <c r="AQ434" s="13"/>
      <c r="AR434" s="21"/>
      <c r="AS434" s="22"/>
      <c r="AT434" s="13"/>
      <c r="AU434" s="21"/>
      <c r="AV434" s="22"/>
      <c r="AW434" s="13"/>
      <c r="AX434" s="21"/>
      <c r="AY434" s="22"/>
      <c r="AZ434" s="13"/>
      <c r="BA434" s="21"/>
      <c r="BB434" s="22"/>
      <c r="BC434" s="13"/>
      <c r="BD434" s="21"/>
      <c r="BE434" s="22"/>
      <c r="BF434" s="13"/>
      <c r="BG434" s="21"/>
      <c r="BH434" s="22"/>
      <c r="BI434" s="13"/>
      <c r="BJ434" s="21"/>
      <c r="BK434" s="22"/>
      <c r="BL434" s="13"/>
      <c r="BM434" s="21"/>
      <c r="BN434" s="22"/>
      <c r="BO434" s="13"/>
      <c r="BP434" s="21"/>
      <c r="BQ434" s="22"/>
      <c r="BR434" s="13"/>
      <c r="BS434" s="21"/>
      <c r="BT434" s="22"/>
      <c r="BU434" s="13"/>
      <c r="BV434" s="21"/>
      <c r="BW434" s="22"/>
      <c r="BX434" s="13"/>
      <c r="BY434" s="21"/>
      <c r="BZ434" s="22"/>
      <c r="CA434" s="13"/>
      <c r="CB434" s="21"/>
      <c r="CC434" s="22"/>
      <c r="CD434" s="13"/>
      <c r="CE434" s="21"/>
      <c r="CF434" s="22"/>
      <c r="CH434" s="8"/>
      <c r="CI434" s="8"/>
      <c r="CK434" s="8"/>
      <c r="CL434" s="8"/>
      <c r="CN434" s="8"/>
      <c r="CO434" s="8"/>
      <c r="CQ434" s="8"/>
      <c r="CR434" s="8"/>
      <c r="CS434" s="29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</row>
    <row r="435" spans="1:222">
      <c r="A435" s="28"/>
      <c r="B435" s="27"/>
      <c r="D435" s="43"/>
      <c r="E435" s="25"/>
      <c r="H435" s="144"/>
      <c r="I435" s="58"/>
      <c r="J435" s="145"/>
      <c r="K435" s="128"/>
      <c r="M435" s="11"/>
      <c r="N435" s="21"/>
      <c r="P435" s="11"/>
      <c r="Q435" s="21"/>
      <c r="S435" s="11"/>
      <c r="T435" s="21"/>
      <c r="V435" s="11"/>
      <c r="W435" s="21"/>
      <c r="X435" s="148"/>
      <c r="Y435" s="11"/>
      <c r="Z435" s="21"/>
      <c r="AA435" s="148"/>
      <c r="AB435" s="11"/>
      <c r="AC435" s="21"/>
      <c r="AD435" s="129"/>
      <c r="AE435" s="13"/>
      <c r="AF435" s="21"/>
      <c r="AG435" s="129"/>
      <c r="AH435" s="13"/>
      <c r="AI435" s="21"/>
      <c r="AJ435" s="129"/>
      <c r="AK435" s="13"/>
      <c r="AL435" s="21"/>
      <c r="AM435" s="22"/>
      <c r="AN435" s="13"/>
      <c r="AO435" s="21"/>
      <c r="AP435" s="22"/>
      <c r="AQ435" s="13"/>
      <c r="AR435" s="21"/>
      <c r="AS435" s="22"/>
      <c r="AT435" s="13"/>
      <c r="AU435" s="21"/>
      <c r="AV435" s="22"/>
      <c r="AW435" s="13"/>
      <c r="AX435" s="21"/>
      <c r="AY435" s="22"/>
      <c r="AZ435" s="13"/>
      <c r="BA435" s="21"/>
      <c r="BB435" s="22"/>
      <c r="BC435" s="13"/>
      <c r="BD435" s="21"/>
      <c r="BE435" s="22"/>
      <c r="BF435" s="13"/>
      <c r="BG435" s="21"/>
      <c r="BH435" s="22"/>
      <c r="BI435" s="13"/>
      <c r="BJ435" s="21"/>
      <c r="BK435" s="22"/>
      <c r="BL435" s="13"/>
      <c r="BM435" s="21"/>
      <c r="BN435" s="22"/>
      <c r="BO435" s="13"/>
      <c r="BP435" s="21"/>
      <c r="BQ435" s="22"/>
      <c r="BR435" s="13"/>
      <c r="BS435" s="21"/>
      <c r="BT435" s="22"/>
      <c r="BU435" s="13"/>
      <c r="BV435" s="21"/>
      <c r="BW435" s="22"/>
      <c r="BX435" s="13"/>
      <c r="BY435" s="21"/>
      <c r="BZ435" s="22"/>
      <c r="CA435" s="13"/>
      <c r="CB435" s="21"/>
      <c r="CC435" s="22"/>
      <c r="CD435" s="13"/>
      <c r="CE435" s="21"/>
      <c r="CF435" s="22"/>
      <c r="CH435" s="8"/>
      <c r="CI435" s="8"/>
      <c r="CK435" s="8"/>
      <c r="CL435" s="8"/>
      <c r="CN435" s="8"/>
      <c r="CO435" s="8"/>
      <c r="CQ435" s="8"/>
      <c r="CR435" s="8"/>
      <c r="CS435" s="29"/>
      <c r="CT435" s="8"/>
      <c r="CU435" s="8"/>
      <c r="CV435" s="29"/>
      <c r="CW435" s="8"/>
      <c r="CX435" s="8"/>
      <c r="CY435" s="29"/>
      <c r="CZ435" s="8"/>
      <c r="DA435" s="8"/>
      <c r="DB435" s="29"/>
      <c r="DC435" s="8"/>
      <c r="DD435" s="8"/>
      <c r="DE435" s="29"/>
      <c r="DF435" s="8"/>
      <c r="DG435" s="8"/>
      <c r="DH435" s="29"/>
      <c r="DI435" s="8"/>
      <c r="DJ435" s="8"/>
      <c r="DK435" s="29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29"/>
      <c r="EA435" s="8"/>
      <c r="EB435" s="8"/>
      <c r="EC435" s="29"/>
      <c r="ED435" s="8"/>
      <c r="EE435" s="8"/>
      <c r="EF435" s="29"/>
      <c r="EG435" s="8"/>
      <c r="EH435" s="8"/>
      <c r="EI435" s="29"/>
      <c r="EJ435" s="8"/>
      <c r="EK435" s="8"/>
      <c r="EL435" s="29"/>
      <c r="EM435" s="8"/>
      <c r="EN435" s="8"/>
      <c r="EO435" s="29"/>
      <c r="EP435" s="8"/>
      <c r="EQ435" s="8"/>
      <c r="ER435" s="29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</row>
    <row r="436" spans="1:222">
      <c r="A436" s="28"/>
      <c r="B436" s="27"/>
      <c r="D436" s="43"/>
      <c r="E436" s="25"/>
      <c r="H436" s="144"/>
      <c r="I436" s="58"/>
      <c r="J436" s="145"/>
      <c r="K436" s="128"/>
      <c r="M436" s="10"/>
      <c r="N436" s="130"/>
      <c r="P436" s="10"/>
      <c r="Q436" s="130"/>
      <c r="S436" s="11"/>
      <c r="T436" s="21"/>
      <c r="V436" s="64"/>
      <c r="W436" s="21"/>
      <c r="X436" s="148"/>
      <c r="Y436" s="11"/>
      <c r="Z436" s="21"/>
      <c r="AA436" s="148"/>
      <c r="AB436" s="11"/>
      <c r="AC436" s="21"/>
      <c r="AD436" s="129"/>
      <c r="AE436" s="13"/>
      <c r="AF436" s="21"/>
      <c r="AG436" s="129"/>
      <c r="AH436" s="13"/>
      <c r="AI436" s="21"/>
      <c r="AJ436" s="129"/>
      <c r="AK436" s="13"/>
      <c r="AL436" s="21"/>
      <c r="AM436" s="129"/>
      <c r="AN436" s="13"/>
      <c r="AO436" s="21"/>
      <c r="AP436" s="22"/>
      <c r="AQ436" s="13"/>
      <c r="AR436" s="21"/>
      <c r="AS436" s="22"/>
      <c r="AT436" s="13"/>
      <c r="AU436" s="21"/>
      <c r="AV436" s="22"/>
      <c r="AW436" s="13"/>
      <c r="AX436" s="21"/>
      <c r="AY436" s="22"/>
      <c r="AZ436" s="13"/>
      <c r="BA436" s="21"/>
      <c r="BB436" s="22"/>
      <c r="BC436" s="13"/>
      <c r="BD436" s="21"/>
      <c r="BE436" s="22"/>
      <c r="BF436" s="13"/>
      <c r="BG436" s="21"/>
      <c r="BH436" s="22"/>
      <c r="BI436" s="13"/>
      <c r="BJ436" s="21"/>
      <c r="BK436" s="22"/>
      <c r="BL436" s="13"/>
      <c r="BM436" s="21"/>
      <c r="BN436" s="22"/>
      <c r="BO436" s="13"/>
      <c r="BP436" s="21"/>
      <c r="BQ436" s="22"/>
      <c r="BR436" s="13"/>
      <c r="BS436" s="21"/>
      <c r="BT436" s="22"/>
      <c r="BU436" s="13"/>
      <c r="BV436" s="21"/>
      <c r="BW436" s="22"/>
      <c r="BX436" s="13"/>
      <c r="BY436" s="21"/>
      <c r="BZ436" s="22"/>
      <c r="CA436" s="13"/>
      <c r="CB436" s="21"/>
      <c r="CC436" s="22"/>
      <c r="CD436" s="13"/>
      <c r="CE436" s="21"/>
      <c r="CF436" s="22"/>
      <c r="CH436" s="8"/>
      <c r="CI436" s="8"/>
      <c r="CK436" s="8"/>
      <c r="CL436" s="8"/>
      <c r="CN436" s="8"/>
      <c r="CO436" s="8"/>
      <c r="CQ436" s="8"/>
      <c r="CR436" s="8"/>
      <c r="CS436" s="29"/>
      <c r="CT436" s="8"/>
      <c r="CU436" s="8"/>
      <c r="CV436" s="29"/>
      <c r="CW436" s="8"/>
      <c r="CX436" s="8"/>
      <c r="CY436" s="29"/>
      <c r="CZ436" s="8"/>
      <c r="DA436" s="8"/>
      <c r="DB436" s="29"/>
      <c r="DC436" s="8"/>
      <c r="DD436" s="8"/>
      <c r="DE436" s="29"/>
      <c r="DF436" s="8"/>
      <c r="DG436" s="8"/>
      <c r="DH436" s="29"/>
      <c r="DI436" s="8"/>
      <c r="DJ436" s="8"/>
      <c r="DK436" s="29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29"/>
      <c r="EA436" s="8"/>
      <c r="EB436" s="8"/>
      <c r="EC436" s="29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</row>
    <row r="437" spans="1:222">
      <c r="A437" s="28"/>
      <c r="B437" s="27"/>
      <c r="D437" s="43"/>
      <c r="E437" s="25"/>
      <c r="H437" s="144"/>
      <c r="I437" s="58"/>
      <c r="J437" s="145"/>
      <c r="K437" s="128"/>
      <c r="M437" s="10"/>
      <c r="N437" s="130"/>
      <c r="P437" s="10"/>
      <c r="Q437" s="130"/>
      <c r="S437" s="10"/>
      <c r="T437" s="130"/>
      <c r="V437" s="64"/>
      <c r="W437" s="21"/>
      <c r="X437" s="148"/>
      <c r="Y437" s="11"/>
      <c r="Z437" s="21"/>
      <c r="AA437" s="148"/>
      <c r="AB437" s="11"/>
      <c r="AC437" s="21"/>
      <c r="AD437" s="129"/>
      <c r="AE437" s="13"/>
      <c r="AF437" s="21"/>
      <c r="AG437" s="129"/>
      <c r="AH437" s="13"/>
      <c r="AI437" s="21"/>
      <c r="AJ437" s="129"/>
      <c r="AK437" s="13"/>
      <c r="AL437" s="21"/>
      <c r="AM437" s="129"/>
      <c r="AN437" s="13"/>
      <c r="AO437" s="21"/>
      <c r="AP437" s="22"/>
      <c r="AQ437" s="13"/>
      <c r="AR437" s="21"/>
      <c r="AS437" s="22"/>
      <c r="AT437" s="13"/>
      <c r="AU437" s="21"/>
      <c r="AV437" s="22"/>
      <c r="AW437" s="13"/>
      <c r="AX437" s="21"/>
      <c r="AY437" s="22"/>
      <c r="AZ437" s="13"/>
      <c r="BA437" s="21"/>
      <c r="BB437" s="22"/>
      <c r="BC437" s="13"/>
      <c r="BD437" s="21"/>
      <c r="BE437" s="22"/>
      <c r="BF437" s="13"/>
      <c r="BG437" s="21"/>
      <c r="BH437" s="22"/>
      <c r="BI437" s="13"/>
      <c r="BJ437" s="21"/>
      <c r="BK437" s="22"/>
      <c r="BL437" s="13"/>
      <c r="BM437" s="21"/>
      <c r="BN437" s="22"/>
      <c r="BO437" s="13"/>
      <c r="BP437" s="21"/>
      <c r="BQ437" s="22"/>
      <c r="BR437" s="13"/>
      <c r="BS437" s="21"/>
      <c r="BT437" s="22"/>
      <c r="BU437" s="13"/>
      <c r="BV437" s="21"/>
      <c r="BW437" s="22"/>
      <c r="BX437" s="13"/>
      <c r="BY437" s="21"/>
      <c r="BZ437" s="22"/>
      <c r="CA437" s="13"/>
      <c r="CB437" s="21"/>
      <c r="CC437" s="22"/>
      <c r="CD437" s="13"/>
      <c r="CE437" s="21"/>
      <c r="CF437" s="22"/>
      <c r="CH437" s="8"/>
      <c r="CI437" s="8"/>
      <c r="CK437" s="8"/>
      <c r="CL437" s="8"/>
      <c r="CN437" s="8"/>
      <c r="CO437" s="8"/>
      <c r="CQ437" s="8"/>
      <c r="CR437" s="8"/>
      <c r="CS437" s="29"/>
      <c r="CT437" s="8"/>
      <c r="CU437" s="8"/>
      <c r="CV437" s="29"/>
      <c r="CW437" s="8"/>
      <c r="CX437" s="8"/>
      <c r="CY437" s="29"/>
      <c r="CZ437" s="8"/>
      <c r="DA437" s="8"/>
      <c r="DB437" s="29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</row>
    <row r="438" spans="1:222">
      <c r="A438" s="28"/>
      <c r="B438" s="27"/>
      <c r="D438" s="41"/>
      <c r="E438" s="25"/>
      <c r="H438" s="144"/>
      <c r="I438" s="58"/>
      <c r="J438" s="145"/>
      <c r="K438" s="128"/>
      <c r="M438" s="10"/>
      <c r="N438" s="130"/>
      <c r="P438" s="10"/>
      <c r="Q438" s="130"/>
      <c r="S438" s="10"/>
      <c r="T438" s="130"/>
      <c r="V438" s="10"/>
      <c r="W438" s="130"/>
      <c r="X438" s="148"/>
      <c r="Y438" s="10"/>
      <c r="Z438" s="130"/>
      <c r="AA438" s="148"/>
      <c r="AB438" s="10"/>
      <c r="AC438" s="130"/>
      <c r="AD438" s="148"/>
      <c r="AE438" s="10"/>
      <c r="AF438" s="130"/>
      <c r="AG438" s="140"/>
      <c r="AH438" s="10"/>
      <c r="AI438" s="130"/>
      <c r="AJ438" s="140"/>
      <c r="AK438" s="10"/>
      <c r="AL438" s="130"/>
      <c r="AM438" s="140"/>
      <c r="AN438" s="10"/>
      <c r="AO438" s="130"/>
      <c r="AP438" s="140"/>
      <c r="AQ438" s="10"/>
      <c r="AR438" s="130"/>
      <c r="AS438" s="140"/>
      <c r="AT438" s="10"/>
      <c r="AU438" s="130"/>
      <c r="AV438" s="140"/>
      <c r="AW438" s="10"/>
      <c r="AX438" s="130"/>
      <c r="AY438" s="140"/>
      <c r="AZ438" s="13"/>
      <c r="BA438" s="21"/>
      <c r="BB438" s="22"/>
      <c r="BC438" s="13"/>
      <c r="BD438" s="21"/>
      <c r="BE438" s="22"/>
      <c r="BF438" s="13"/>
      <c r="BG438" s="21"/>
      <c r="BH438" s="22"/>
      <c r="BI438" s="13"/>
      <c r="BJ438" s="21"/>
      <c r="BK438" s="22"/>
      <c r="BL438" s="13"/>
      <c r="BM438" s="21"/>
      <c r="BN438" s="22"/>
      <c r="BO438" s="13"/>
      <c r="BP438" s="21"/>
      <c r="BQ438" s="22"/>
      <c r="BR438" s="13"/>
      <c r="BS438" s="21"/>
      <c r="BT438" s="22"/>
      <c r="BU438" s="13"/>
      <c r="BV438" s="21"/>
      <c r="BW438" s="22"/>
      <c r="BX438" s="13"/>
      <c r="BY438" s="21"/>
      <c r="BZ438" s="22"/>
      <c r="CA438" s="13"/>
      <c r="CB438" s="21"/>
      <c r="CC438" s="22"/>
      <c r="CD438" s="13"/>
      <c r="CE438" s="21"/>
      <c r="CF438" s="22"/>
      <c r="CH438" s="8"/>
      <c r="CI438" s="8"/>
      <c r="CK438" s="8"/>
      <c r="CL438" s="8"/>
      <c r="CN438" s="8"/>
      <c r="CO438" s="8"/>
      <c r="CQ438" s="8"/>
      <c r="CR438" s="8"/>
      <c r="CS438" s="29"/>
      <c r="CT438" s="8"/>
      <c r="CU438" s="8"/>
      <c r="CV438" s="29"/>
      <c r="CW438" s="8"/>
      <c r="CX438" s="8"/>
      <c r="CY438" s="29"/>
      <c r="CZ438" s="8"/>
      <c r="DA438" s="8"/>
      <c r="DB438" s="29"/>
      <c r="DC438" s="8"/>
      <c r="DD438" s="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 s="187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</row>
    <row r="439" spans="1:222">
      <c r="A439" s="28"/>
      <c r="B439" s="27"/>
      <c r="D439" s="43"/>
      <c r="E439" s="9"/>
      <c r="H439" s="144"/>
      <c r="I439" s="58"/>
      <c r="J439" s="145"/>
      <c r="K439" s="128"/>
      <c r="N439" s="128"/>
      <c r="Q439" s="128"/>
      <c r="S439" s="21"/>
      <c r="T439" s="128"/>
      <c r="V439" s="21"/>
      <c r="W439" s="128"/>
      <c r="X439" s="148"/>
      <c r="Y439" s="21"/>
      <c r="Z439" s="128"/>
      <c r="AA439" s="148"/>
      <c r="AB439" s="21"/>
      <c r="AC439" s="128"/>
      <c r="AD439" s="148"/>
      <c r="AE439" s="21"/>
      <c r="AF439" s="128"/>
      <c r="AG439" s="148"/>
      <c r="AH439" s="21"/>
      <c r="AI439" s="128"/>
      <c r="AJ439" s="148"/>
      <c r="AK439" s="21"/>
      <c r="AL439" s="128"/>
      <c r="AM439" s="148"/>
      <c r="AN439" s="21"/>
      <c r="AO439" s="128"/>
      <c r="AP439" s="148"/>
      <c r="AQ439" s="21"/>
      <c r="AR439" s="128"/>
      <c r="AS439" s="148"/>
      <c r="AT439" s="21"/>
      <c r="AU439" s="128"/>
      <c r="AV439" s="148"/>
      <c r="AW439" s="63"/>
      <c r="AX439" s="128"/>
      <c r="AY439" s="148"/>
      <c r="AZ439" s="63"/>
      <c r="BA439" s="128"/>
      <c r="BB439" s="148"/>
      <c r="BC439" s="21"/>
      <c r="BD439" s="128"/>
      <c r="BE439" s="148"/>
      <c r="BF439" s="21"/>
      <c r="BG439" s="128"/>
      <c r="BH439" s="129"/>
      <c r="BI439" s="45"/>
      <c r="BJ439" s="128"/>
      <c r="BK439" s="131"/>
      <c r="BL439" s="45"/>
      <c r="BM439" s="128"/>
      <c r="BN439" s="131"/>
      <c r="BO439" s="45"/>
      <c r="BP439" s="128"/>
      <c r="BQ439" s="131"/>
      <c r="BR439" s="45"/>
      <c r="BS439" s="128"/>
      <c r="BT439" s="131"/>
      <c r="BU439" s="46"/>
      <c r="BV439" s="21"/>
      <c r="BW439" s="131"/>
      <c r="BX439" s="13"/>
      <c r="BY439" s="21"/>
      <c r="BZ439" s="129"/>
      <c r="CA439" s="13"/>
      <c r="CB439" s="21"/>
      <c r="CC439" s="129"/>
      <c r="CD439" s="13"/>
      <c r="CE439" s="21"/>
      <c r="CF439" s="129"/>
      <c r="CG439" s="13"/>
      <c r="CH439" s="21"/>
      <c r="CI439" s="129"/>
      <c r="CJ439" s="13"/>
      <c r="CK439" s="21"/>
      <c r="CL439" s="129"/>
      <c r="CM439" s="13"/>
      <c r="CN439" s="21"/>
      <c r="CO439" s="140"/>
      <c r="CP439" s="13"/>
      <c r="CQ439" s="21"/>
      <c r="CR439" s="140"/>
      <c r="CS439" s="13"/>
      <c r="CT439" s="21"/>
      <c r="CU439" s="140"/>
      <c r="CV439" s="13"/>
      <c r="CW439" s="21"/>
      <c r="CX439" s="6"/>
      <c r="CY439" s="13"/>
      <c r="CZ439" s="21"/>
      <c r="DA439" s="6"/>
      <c r="DB439" s="13"/>
      <c r="DC439" s="21"/>
      <c r="DD439" s="6"/>
      <c r="DE439" s="13"/>
      <c r="DF439" s="21"/>
      <c r="DG439" s="6"/>
      <c r="DH439" s="13"/>
      <c r="DI439" s="21"/>
      <c r="DJ439" s="22"/>
      <c r="DK439" s="11"/>
      <c r="DL439" s="21"/>
      <c r="DM439" s="22"/>
      <c r="DN439"/>
      <c r="DO439"/>
      <c r="DP439"/>
      <c r="DQ439"/>
      <c r="DR439"/>
      <c r="DS439"/>
      <c r="DT439"/>
      <c r="DU439"/>
      <c r="DV439"/>
      <c r="DW439"/>
      <c r="DX439" s="8"/>
      <c r="DY439" s="8"/>
      <c r="DZ439" s="29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</row>
    <row r="440" spans="1:222">
      <c r="A440" s="28"/>
      <c r="B440" s="27"/>
      <c r="D440" s="43"/>
      <c r="E440" s="25"/>
      <c r="H440" s="144"/>
      <c r="I440" s="58"/>
      <c r="J440" s="145"/>
      <c r="K440" s="128"/>
      <c r="N440" s="128"/>
      <c r="Q440" s="128"/>
      <c r="S440" s="21"/>
      <c r="T440" s="128"/>
      <c r="V440" s="21"/>
      <c r="W440" s="128"/>
      <c r="X440" s="148"/>
      <c r="Y440" s="21"/>
      <c r="Z440" s="128"/>
      <c r="AA440" s="148"/>
      <c r="AB440" s="21"/>
      <c r="AC440" s="128"/>
      <c r="AD440" s="148"/>
      <c r="AE440" s="21"/>
      <c r="AF440" s="128"/>
      <c r="AG440" s="148"/>
      <c r="AH440" s="21"/>
      <c r="AI440" s="128"/>
      <c r="AJ440" s="129"/>
      <c r="AK440" s="14"/>
      <c r="AL440" s="128"/>
      <c r="AM440" s="129"/>
      <c r="AN440" s="45"/>
      <c r="AO440" s="128"/>
      <c r="AP440" s="129"/>
      <c r="AQ440" s="45"/>
      <c r="AR440" s="128"/>
      <c r="AS440" s="129"/>
      <c r="AT440" s="14"/>
      <c r="AU440" s="128"/>
      <c r="AV440" s="129"/>
      <c r="AW440" s="14"/>
      <c r="AX440" s="128"/>
      <c r="AY440" s="129"/>
      <c r="AZ440" s="45"/>
      <c r="BA440" s="128"/>
      <c r="BB440" s="131"/>
      <c r="BC440" s="45"/>
      <c r="BD440" s="128"/>
      <c r="BE440" s="131"/>
      <c r="BF440" s="45"/>
      <c r="BG440" s="128"/>
      <c r="BH440" s="131"/>
      <c r="BI440" s="45"/>
      <c r="BJ440" s="128"/>
      <c r="BK440" s="131"/>
      <c r="BL440" s="46"/>
      <c r="BM440" s="21"/>
      <c r="BN440" s="131"/>
      <c r="BO440" s="13"/>
      <c r="BP440" s="21"/>
      <c r="BQ440" s="129"/>
      <c r="BR440" s="13"/>
      <c r="BS440" s="21"/>
      <c r="BT440" s="129"/>
      <c r="BU440" s="13"/>
      <c r="BV440" s="21"/>
      <c r="BW440" s="129"/>
      <c r="BX440" s="13"/>
      <c r="BY440" s="21"/>
      <c r="BZ440" s="129"/>
      <c r="CA440" s="13"/>
      <c r="CB440" s="21"/>
      <c r="CC440" s="129"/>
      <c r="CD440" s="13"/>
      <c r="CE440" s="21"/>
      <c r="CF440" s="140"/>
      <c r="CG440" s="13"/>
      <c r="CH440" s="21"/>
      <c r="CI440" s="140"/>
      <c r="CJ440" s="13"/>
      <c r="CK440" s="21"/>
      <c r="CL440" s="140"/>
      <c r="CM440" s="13"/>
      <c r="CN440" s="21"/>
      <c r="CO440" s="6"/>
      <c r="CP440" s="13"/>
      <c r="CQ440" s="21"/>
      <c r="CR440" s="6"/>
      <c r="CS440" s="13"/>
      <c r="CT440" s="21"/>
      <c r="CU440" s="6"/>
      <c r="CV440" s="11"/>
      <c r="CW440" s="21"/>
      <c r="CX440" s="6"/>
      <c r="CY440" s="11"/>
      <c r="CZ440" s="21"/>
      <c r="DA440" s="22"/>
      <c r="DB440" s="11"/>
      <c r="DC440" s="21"/>
      <c r="DD440" s="22"/>
      <c r="DE440" s="424"/>
      <c r="DF440" s="191"/>
      <c r="DG440" s="191"/>
      <c r="DH440" s="424"/>
      <c r="DI440" s="191"/>
      <c r="DJ440" s="191"/>
      <c r="DK440" s="424"/>
      <c r="DL440" s="191"/>
      <c r="DM440" s="191"/>
      <c r="DN440" s="424"/>
      <c r="DO440" s="191"/>
      <c r="DP440" s="191"/>
      <c r="DQ440" s="424"/>
      <c r="DR440" s="191"/>
      <c r="DS440" s="191"/>
      <c r="DT440" s="191"/>
      <c r="DU440" s="8"/>
      <c r="DV440" s="8"/>
      <c r="DW440" s="8"/>
      <c r="DX440" s="8"/>
      <c r="DY440" s="8"/>
      <c r="DZ440" s="8"/>
      <c r="EA440" s="8"/>
      <c r="EB440" s="8"/>
      <c r="EC440" s="8"/>
    </row>
    <row r="441" spans="1:222">
      <c r="A441" s="28"/>
      <c r="B441" s="27"/>
      <c r="D441" s="41"/>
      <c r="E441" s="39"/>
      <c r="H441" s="144"/>
      <c r="I441" s="99"/>
      <c r="J441" s="145"/>
      <c r="K441" s="128"/>
      <c r="N441" s="128"/>
      <c r="Q441" s="128"/>
      <c r="S441" s="21"/>
      <c r="T441" s="128"/>
      <c r="V441" s="21"/>
      <c r="W441" s="128"/>
      <c r="X441" s="148"/>
      <c r="Y441" s="21"/>
      <c r="Z441" s="128"/>
      <c r="AA441" s="148"/>
      <c r="AB441" s="21"/>
      <c r="AC441" s="128"/>
      <c r="AD441" s="129"/>
      <c r="AE441" s="14"/>
      <c r="AF441" s="128"/>
      <c r="AG441" s="129"/>
      <c r="AH441" s="14"/>
      <c r="AI441" s="128"/>
      <c r="AJ441" s="129"/>
      <c r="AK441" s="14"/>
      <c r="AL441" s="128"/>
      <c r="AM441" s="129"/>
      <c r="AN441" s="14"/>
      <c r="AO441" s="128"/>
      <c r="AP441" s="129"/>
      <c r="AQ441" s="14"/>
      <c r="AR441" s="128"/>
      <c r="AS441" s="129"/>
      <c r="AT441" s="14"/>
      <c r="AU441" s="128"/>
      <c r="AV441" s="129"/>
      <c r="AW441" s="14"/>
      <c r="AX441" s="128"/>
      <c r="AY441" s="129"/>
      <c r="AZ441" s="14"/>
      <c r="BA441" s="128"/>
      <c r="BB441" s="129"/>
      <c r="BC441" s="276"/>
      <c r="BD441" s="128"/>
      <c r="BE441" s="129"/>
      <c r="BF441" s="276"/>
      <c r="BG441" s="128"/>
      <c r="BH441" s="129"/>
      <c r="BI441" s="14"/>
      <c r="BJ441" s="128"/>
      <c r="BK441" s="129"/>
      <c r="BL441" s="14"/>
      <c r="BM441" s="128"/>
      <c r="BN441" s="129"/>
      <c r="BO441" s="45"/>
      <c r="BP441" s="128"/>
      <c r="BQ441" s="129"/>
      <c r="BR441" s="45"/>
      <c r="BS441" s="128"/>
      <c r="BT441" s="129"/>
      <c r="BU441" s="45"/>
      <c r="BV441" s="128"/>
      <c r="BW441" s="131"/>
      <c r="BX441" s="45"/>
      <c r="BY441" s="128"/>
      <c r="BZ441" s="131"/>
      <c r="CA441" s="45"/>
      <c r="CB441" s="10"/>
      <c r="CC441" s="131"/>
      <c r="CD441" s="12"/>
      <c r="CE441" s="10"/>
      <c r="CF441" s="131"/>
      <c r="CG441" s="12"/>
      <c r="CH441" s="10"/>
      <c r="CI441" s="129"/>
      <c r="CJ441" s="13"/>
      <c r="CK441" s="21"/>
      <c r="CL441" s="129"/>
      <c r="CM441" s="13"/>
      <c r="CN441" s="21"/>
      <c r="CO441" s="129"/>
      <c r="CP441" s="13"/>
      <c r="CQ441" s="21"/>
      <c r="CR441" s="129"/>
      <c r="CS441" s="13"/>
      <c r="CT441" s="21"/>
      <c r="CU441" s="129"/>
      <c r="CV441" s="11"/>
      <c r="CW441" s="21"/>
      <c r="CX441" s="129"/>
      <c r="CY441" s="11"/>
      <c r="CZ441" s="21"/>
      <c r="DA441" s="129"/>
      <c r="DB441" s="11"/>
      <c r="DC441" s="21"/>
      <c r="DD441" s="129"/>
      <c r="DE441" s="11"/>
      <c r="DF441" s="21"/>
      <c r="DG441" s="129"/>
      <c r="DH441" s="11"/>
      <c r="DI441" s="21"/>
      <c r="DJ441" s="129"/>
      <c r="DK441" s="187"/>
      <c r="DL441"/>
      <c r="DM441"/>
      <c r="DN441"/>
      <c r="DO441"/>
      <c r="DP441"/>
      <c r="DQ441"/>
      <c r="DR441"/>
      <c r="DS441"/>
      <c r="DT441"/>
      <c r="DU441"/>
      <c r="DV441"/>
      <c r="DW441" s="194"/>
      <c r="DX441" s="8"/>
      <c r="DY441" s="8"/>
      <c r="DZ441" s="8"/>
      <c r="EC441" s="8"/>
      <c r="EF441" s="8"/>
      <c r="EI441" s="8"/>
      <c r="EL441" s="8"/>
      <c r="EO441" s="8"/>
      <c r="ER441" s="8"/>
    </row>
    <row r="442" spans="1:222">
      <c r="A442" s="28"/>
      <c r="B442" s="27"/>
      <c r="D442" s="41"/>
      <c r="E442" s="25"/>
      <c r="H442" s="144"/>
      <c r="I442" s="99"/>
      <c r="J442" s="145"/>
      <c r="K442" s="128"/>
      <c r="N442" s="128"/>
      <c r="Q442" s="128"/>
      <c r="S442" s="128"/>
      <c r="T442" s="128"/>
      <c r="V442" s="128"/>
      <c r="W442" s="128"/>
      <c r="X442" s="148"/>
      <c r="Y442" s="21"/>
      <c r="Z442" s="128"/>
      <c r="AA442" s="148"/>
      <c r="AB442" s="21"/>
      <c r="AC442" s="128"/>
      <c r="AD442" s="148"/>
      <c r="AE442" s="45"/>
      <c r="AF442" s="128"/>
      <c r="AG442" s="148"/>
      <c r="AH442" s="45"/>
      <c r="AI442" s="128"/>
      <c r="AJ442" s="148"/>
      <c r="AK442" s="45"/>
      <c r="AL442" s="128"/>
      <c r="AM442" s="149"/>
      <c r="AN442" s="45"/>
      <c r="AO442" s="128"/>
      <c r="AP442" s="149"/>
      <c r="AQ442" s="45"/>
      <c r="AR442" s="10"/>
      <c r="AS442" s="131"/>
      <c r="AT442" s="12"/>
      <c r="AU442" s="10"/>
      <c r="AV442" s="131"/>
      <c r="AW442" s="12"/>
      <c r="AX442" s="10"/>
      <c r="AY442" s="129"/>
      <c r="AZ442" s="13"/>
      <c r="BA442" s="21"/>
      <c r="BB442" s="129"/>
      <c r="BC442" s="13"/>
      <c r="BD442" s="21"/>
      <c r="BE442" s="129"/>
      <c r="BF442" s="13"/>
      <c r="BG442" s="21"/>
      <c r="BH442" s="129"/>
      <c r="BI442" s="13"/>
      <c r="BJ442" s="21"/>
      <c r="BK442" s="129"/>
      <c r="BL442" s="13"/>
      <c r="BM442" s="21"/>
      <c r="BN442" s="129"/>
      <c r="BO442" s="13"/>
      <c r="BP442" s="21"/>
      <c r="BQ442" s="129"/>
      <c r="BR442" s="13"/>
      <c r="BS442" s="21"/>
      <c r="BT442" s="129"/>
      <c r="BU442" s="13"/>
      <c r="BV442" s="21"/>
      <c r="BW442" s="129"/>
      <c r="BX442" s="13"/>
      <c r="BY442" s="21"/>
      <c r="BZ442" s="129"/>
      <c r="CB442" s="8"/>
      <c r="CC442" s="8"/>
      <c r="CE442" s="8"/>
      <c r="CF442" s="8"/>
      <c r="CH442" s="8"/>
      <c r="CI442" s="8"/>
      <c r="CK442" s="8"/>
      <c r="CL442" s="8"/>
      <c r="CN442" s="8"/>
      <c r="CO442" s="8"/>
      <c r="CQ442" s="8"/>
      <c r="CR442" s="8"/>
      <c r="CS442" s="29"/>
      <c r="CT442" s="8"/>
      <c r="CU442" s="8"/>
      <c r="CV442" s="29"/>
      <c r="CW442" s="8"/>
      <c r="CX442" s="8"/>
      <c r="CY442" s="8"/>
      <c r="CZ442" s="8"/>
      <c r="DA442" s="8"/>
      <c r="DB442" s="187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 s="8"/>
      <c r="DS442" s="8"/>
      <c r="DT442" s="8"/>
      <c r="DZ442" s="29"/>
      <c r="EI442" s="29"/>
    </row>
    <row r="443" spans="1:222">
      <c r="A443" s="28"/>
      <c r="B443" s="27"/>
      <c r="D443" s="41"/>
      <c r="E443" s="25"/>
      <c r="H443" s="144"/>
      <c r="I443" s="58"/>
      <c r="J443" s="145"/>
      <c r="K443" s="128"/>
      <c r="N443" s="128"/>
      <c r="Q443" s="128"/>
      <c r="S443" s="21"/>
      <c r="T443" s="128"/>
      <c r="V443" s="128"/>
      <c r="W443" s="128"/>
      <c r="X443" s="148"/>
      <c r="Y443" s="128"/>
      <c r="Z443" s="128"/>
      <c r="AA443" s="148"/>
      <c r="AB443" s="21"/>
      <c r="AC443" s="128"/>
      <c r="AD443" s="148"/>
      <c r="AE443" s="14"/>
      <c r="AF443" s="128"/>
      <c r="AG443" s="148"/>
      <c r="AH443" s="45"/>
      <c r="AI443" s="128"/>
      <c r="AJ443" s="148"/>
      <c r="AK443" s="45"/>
      <c r="AL443" s="128"/>
      <c r="AM443" s="148"/>
      <c r="AN443" s="45"/>
      <c r="AO443" s="128"/>
      <c r="AP443" s="149"/>
      <c r="AQ443" s="45"/>
      <c r="AR443" s="128"/>
      <c r="AS443" s="149"/>
      <c r="AT443" s="45"/>
      <c r="AU443" s="10"/>
      <c r="AV443" s="149"/>
      <c r="AW443" s="12"/>
      <c r="AX443" s="10"/>
      <c r="AY443" s="149"/>
      <c r="AZ443" s="12"/>
      <c r="BA443" s="10"/>
      <c r="BB443" s="148"/>
      <c r="BC443" s="13"/>
      <c r="BD443" s="21"/>
      <c r="BE443" s="148"/>
      <c r="BF443" s="13"/>
      <c r="BG443" s="21"/>
      <c r="BH443" s="129"/>
      <c r="BI443" s="13"/>
      <c r="BJ443" s="21"/>
      <c r="BK443" s="129"/>
      <c r="BL443" s="13"/>
      <c r="BM443" s="21"/>
      <c r="BN443" s="129"/>
      <c r="BO443" s="13"/>
      <c r="BP443" s="21"/>
      <c r="BQ443" s="129"/>
      <c r="BR443" s="13"/>
      <c r="BS443" s="21"/>
      <c r="BT443" s="129"/>
      <c r="BU443" s="13"/>
      <c r="BV443" s="21"/>
      <c r="BW443" s="129"/>
      <c r="BX443" s="13"/>
      <c r="BY443" s="21"/>
      <c r="BZ443" s="129"/>
      <c r="CA443" s="13"/>
      <c r="CB443" s="21"/>
      <c r="CC443" s="129"/>
      <c r="CE443" s="8"/>
      <c r="CH443" s="8"/>
      <c r="CI443" s="8"/>
      <c r="CK443" s="8"/>
      <c r="CN443" s="8"/>
      <c r="CQ443" s="8"/>
      <c r="CR443" s="8"/>
      <c r="CS443" s="29"/>
      <c r="CT443" s="8"/>
      <c r="CU443" s="8"/>
      <c r="CV443" s="29"/>
      <c r="CW443" s="8"/>
      <c r="CX443" s="8"/>
      <c r="CY443" s="29"/>
      <c r="CZ443" s="8"/>
      <c r="DA443" s="8"/>
      <c r="DB443" s="29"/>
      <c r="DC443" s="8"/>
      <c r="DD443" s="8"/>
      <c r="DE443" s="194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 s="8"/>
      <c r="DV443" s="8"/>
      <c r="DW443" s="8"/>
      <c r="EF443" s="29"/>
    </row>
    <row r="444" spans="1:222">
      <c r="A444" s="23"/>
      <c r="B444" s="27"/>
      <c r="D444" s="43"/>
      <c r="E444" s="25"/>
      <c r="H444" s="144"/>
      <c r="I444" s="58"/>
      <c r="J444" s="145"/>
      <c r="K444" s="128"/>
      <c r="N444" s="128"/>
      <c r="Q444" s="128"/>
      <c r="S444" s="21"/>
      <c r="T444" s="128"/>
      <c r="V444" s="21"/>
      <c r="W444" s="128"/>
      <c r="X444" s="148"/>
      <c r="Y444" s="21"/>
      <c r="Z444" s="128"/>
      <c r="AA444" s="148"/>
      <c r="AB444" s="21"/>
      <c r="AC444" s="128"/>
      <c r="AD444" s="148"/>
      <c r="AE444" s="21"/>
      <c r="AF444" s="128"/>
      <c r="AG444" s="148"/>
      <c r="AH444" s="21"/>
      <c r="AI444" s="128"/>
      <c r="AJ444" s="129"/>
      <c r="AK444" s="14"/>
      <c r="AL444" s="128"/>
      <c r="AM444" s="129"/>
      <c r="AN444" s="14"/>
      <c r="AO444" s="128"/>
      <c r="AP444" s="129"/>
      <c r="AQ444" s="45"/>
      <c r="AR444" s="128"/>
      <c r="AS444" s="131"/>
      <c r="AT444" s="45"/>
      <c r="AU444" s="128"/>
      <c r="AV444" s="131"/>
      <c r="AW444" s="45"/>
      <c r="AX444" s="10"/>
      <c r="AY444" s="131"/>
      <c r="AZ444" s="12"/>
      <c r="BA444" s="10"/>
      <c r="BB444" s="131"/>
      <c r="BC444" s="12"/>
      <c r="BD444" s="10"/>
      <c r="BE444" s="129"/>
      <c r="BF444" s="13"/>
      <c r="BG444" s="21"/>
      <c r="BH444" s="129"/>
      <c r="BI444" s="13"/>
      <c r="BJ444" s="21"/>
      <c r="BK444" s="129"/>
      <c r="BL444" s="13"/>
      <c r="BM444" s="21"/>
      <c r="BN444" s="129"/>
      <c r="BO444" s="13"/>
      <c r="BP444" s="21"/>
      <c r="BQ444" s="129"/>
      <c r="BR444" s="13"/>
      <c r="BS444" s="21"/>
      <c r="BT444" s="129"/>
      <c r="BU444" s="13"/>
      <c r="BV444" s="21"/>
      <c r="BW444" s="129"/>
      <c r="BX444" s="13"/>
      <c r="BY444" s="21"/>
      <c r="BZ444" s="129"/>
      <c r="CA444" s="13"/>
      <c r="CB444" s="21"/>
      <c r="CC444" s="129"/>
      <c r="CD444" s="13"/>
      <c r="CE444" s="21"/>
      <c r="CF444" s="129"/>
      <c r="CH444" s="8"/>
      <c r="CI444" s="8"/>
      <c r="CK444" s="8"/>
      <c r="CL444" s="8"/>
      <c r="CN444" s="8"/>
      <c r="CO444" s="8"/>
      <c r="CQ444" s="8"/>
      <c r="CR444" s="8"/>
      <c r="CS444" s="29"/>
      <c r="CT444" s="8"/>
      <c r="CU444" s="8"/>
      <c r="CV444" s="29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 s="8"/>
      <c r="DY444" s="8"/>
      <c r="DZ444" s="29"/>
      <c r="EC444" s="29"/>
      <c r="ED444"/>
      <c r="EE444"/>
      <c r="EF444"/>
      <c r="EG444" s="8"/>
      <c r="EH444" s="8"/>
      <c r="EI444" s="8"/>
    </row>
    <row r="445" spans="1:222">
      <c r="A445" s="28"/>
      <c r="B445" s="27"/>
      <c r="D445" s="41"/>
      <c r="E445" s="25"/>
      <c r="H445" s="144"/>
      <c r="I445" s="58"/>
      <c r="J445" s="145"/>
      <c r="K445" s="128"/>
      <c r="N445" s="128"/>
      <c r="Q445" s="128"/>
      <c r="S445" s="21"/>
      <c r="T445" s="128"/>
      <c r="V445" s="21"/>
      <c r="W445" s="128"/>
      <c r="X445" s="148"/>
      <c r="Y445" s="21"/>
      <c r="Z445" s="128"/>
      <c r="AA445" s="148"/>
      <c r="AB445" s="21"/>
      <c r="AC445" s="128"/>
      <c r="AD445" s="129"/>
      <c r="AE445" s="21"/>
      <c r="AF445" s="128"/>
      <c r="AG445" s="129"/>
      <c r="AH445" s="84"/>
      <c r="AI445" s="134"/>
      <c r="AJ445" s="135"/>
      <c r="AK445" s="14"/>
      <c r="AL445" s="128"/>
      <c r="AM445" s="129"/>
      <c r="AN445" s="14"/>
      <c r="AO445" s="128"/>
      <c r="AP445" s="129"/>
      <c r="AQ445" s="14"/>
      <c r="AR445" s="128"/>
      <c r="AS445" s="129"/>
      <c r="AT445" s="14"/>
      <c r="AU445" s="128"/>
      <c r="AV445" s="129"/>
      <c r="AW445" s="14"/>
      <c r="AX445" s="128"/>
      <c r="AY445" s="129"/>
      <c r="AZ445" s="14"/>
      <c r="BA445" s="128"/>
      <c r="BB445" s="129"/>
      <c r="BC445" s="14"/>
      <c r="BD445" s="128"/>
      <c r="BE445" s="129"/>
      <c r="BF445" s="45"/>
      <c r="BG445" s="10"/>
      <c r="BH445" s="131"/>
      <c r="BI445" s="12"/>
      <c r="BJ445" s="10"/>
      <c r="BK445" s="131"/>
      <c r="BL445" s="12"/>
      <c r="BM445" s="10"/>
      <c r="BN445" s="129"/>
      <c r="BO445" s="13"/>
      <c r="BP445" s="21"/>
      <c r="BQ445" s="129"/>
      <c r="BR445" s="13"/>
      <c r="BS445" s="21"/>
      <c r="BT445" s="129"/>
      <c r="BU445" s="13"/>
      <c r="BV445" s="21"/>
      <c r="BW445" s="129"/>
      <c r="BX445" s="13"/>
      <c r="BY445" s="21"/>
      <c r="BZ445" s="129"/>
      <c r="CA445" s="13"/>
      <c r="CB445" s="21"/>
      <c r="CC445" s="129"/>
      <c r="CD445" s="13"/>
      <c r="CE445" s="21"/>
      <c r="CF445" s="129"/>
      <c r="CG445" s="13"/>
      <c r="CH445" s="21"/>
      <c r="CI445" s="129"/>
      <c r="CJ445" s="13"/>
      <c r="CK445" s="21"/>
      <c r="CL445" s="129"/>
      <c r="CM445" s="13"/>
      <c r="CN445" s="21"/>
      <c r="CO445" s="129"/>
      <c r="CQ445" s="8"/>
      <c r="CR445" s="8"/>
      <c r="CS445" s="29"/>
      <c r="CT445" s="8"/>
      <c r="CU445" s="8"/>
      <c r="CV445" s="29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F445" s="8"/>
    </row>
    <row r="446" spans="1:222">
      <c r="A446" s="28"/>
      <c r="B446" s="31"/>
      <c r="C446" s="26"/>
      <c r="D446" s="43"/>
      <c r="E446" s="25"/>
      <c r="H446" s="144"/>
      <c r="I446" s="99"/>
      <c r="J446" s="145"/>
      <c r="K446" s="128"/>
      <c r="N446" s="128"/>
      <c r="Q446" s="128"/>
      <c r="S446" s="21"/>
      <c r="T446" s="128"/>
      <c r="V446" s="21"/>
      <c r="W446" s="128"/>
      <c r="X446" s="148"/>
      <c r="Y446" s="21"/>
      <c r="Z446" s="128"/>
      <c r="AA446" s="148"/>
      <c r="AB446" s="21"/>
      <c r="AC446" s="128"/>
      <c r="AD446" s="129"/>
      <c r="AE446" s="21"/>
      <c r="AF446" s="128"/>
      <c r="AG446" s="129"/>
      <c r="AH446" s="14"/>
      <c r="AI446" s="128"/>
      <c r="AJ446" s="129"/>
      <c r="AK446" s="45"/>
      <c r="AL446" s="128"/>
      <c r="AM446" s="129"/>
      <c r="AN446" s="45"/>
      <c r="AO446" s="128"/>
      <c r="AP446" s="129"/>
      <c r="AQ446" s="14"/>
      <c r="AR446" s="128"/>
      <c r="AS446" s="129"/>
      <c r="AT446" s="45"/>
      <c r="AU446" s="128"/>
      <c r="AV446" s="131"/>
      <c r="AW446" s="45"/>
      <c r="AX446" s="128"/>
      <c r="AY446" s="131"/>
      <c r="AZ446" s="45"/>
      <c r="BA446" s="128"/>
      <c r="BB446" s="131"/>
      <c r="BC446" s="45"/>
      <c r="BD446" s="128"/>
      <c r="BE446" s="131"/>
      <c r="BF446" s="46"/>
      <c r="BG446" s="21"/>
      <c r="BH446" s="131"/>
      <c r="BI446" s="13"/>
      <c r="BJ446" s="21"/>
      <c r="BK446" s="129"/>
      <c r="BL446" s="13"/>
      <c r="BM446" s="21"/>
      <c r="BN446" s="129"/>
      <c r="BO446" s="13"/>
      <c r="BP446" s="21"/>
      <c r="BQ446" s="129"/>
      <c r="BR446" s="13"/>
      <c r="BS446" s="21"/>
      <c r="BT446" s="129"/>
      <c r="BU446" s="13"/>
      <c r="BV446" s="21"/>
      <c r="BW446" s="129"/>
      <c r="BX446" s="13"/>
      <c r="BY446" s="21"/>
      <c r="BZ446" s="129"/>
      <c r="CA446" s="13"/>
      <c r="CB446" s="21"/>
      <c r="CC446" s="22"/>
      <c r="CD446" s="13"/>
      <c r="CE446" s="21"/>
      <c r="CF446" s="22"/>
      <c r="CG446" s="13"/>
      <c r="CH446" s="21"/>
      <c r="CI446" s="22"/>
      <c r="CJ446" s="13"/>
      <c r="CK446" s="21"/>
      <c r="CL446" s="22"/>
      <c r="CM446" s="13"/>
      <c r="CN446" s="21"/>
      <c r="CO446" s="22"/>
      <c r="CP446" s="13"/>
      <c r="CQ446" s="21"/>
      <c r="CR446" s="22"/>
      <c r="CS446" s="13"/>
      <c r="CT446" s="21"/>
      <c r="CU446" s="22"/>
      <c r="CV446" s="29"/>
      <c r="CW446" s="8"/>
      <c r="CX446" s="8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87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</row>
    <row r="447" spans="1:222">
      <c r="A447" s="23"/>
      <c r="B447" s="20"/>
      <c r="E447" s="2"/>
      <c r="I447" s="57"/>
      <c r="N447" s="128"/>
      <c r="Q447" s="128"/>
      <c r="S447" s="21"/>
      <c r="T447" s="128"/>
      <c r="V447" s="21"/>
      <c r="W447" s="128"/>
      <c r="X447" s="148"/>
      <c r="Y447" s="21"/>
      <c r="Z447" s="128"/>
      <c r="AA447" s="148"/>
      <c r="AB447" s="21"/>
      <c r="AC447" s="128"/>
      <c r="AD447" s="129"/>
      <c r="AE447" s="21"/>
      <c r="AF447" s="128"/>
      <c r="AG447" s="129"/>
      <c r="AH447" s="45"/>
      <c r="AI447" s="128"/>
      <c r="AJ447" s="129"/>
      <c r="AK447" s="45"/>
      <c r="AL447" s="128"/>
      <c r="AM447" s="129"/>
      <c r="AN447" s="14"/>
      <c r="AO447" s="128"/>
      <c r="AP447" s="129"/>
      <c r="AQ447" s="45"/>
      <c r="AR447" s="128"/>
      <c r="AS447" s="131"/>
      <c r="AT447" s="45"/>
      <c r="AU447" s="128"/>
      <c r="AV447" s="131"/>
      <c r="AW447" s="45"/>
      <c r="AX447" s="128"/>
      <c r="AY447" s="131"/>
      <c r="AZ447" s="45"/>
      <c r="BA447" s="128"/>
      <c r="BB447" s="131"/>
      <c r="BC447" s="46"/>
      <c r="BD447" s="21"/>
      <c r="BE447" s="131"/>
      <c r="BF447" s="13"/>
      <c r="BG447" s="21"/>
      <c r="BH447" s="129"/>
      <c r="CS447" s="29"/>
      <c r="CV447" s="29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</row>
    <row r="448" spans="1:222">
      <c r="A448" s="23"/>
      <c r="B448" s="20"/>
      <c r="E448" s="5"/>
      <c r="I448" s="57"/>
      <c r="N448" s="128"/>
      <c r="Q448" s="128"/>
      <c r="S448" s="21"/>
      <c r="T448" s="128"/>
      <c r="V448" s="21"/>
      <c r="W448" s="128"/>
      <c r="X448" s="148"/>
      <c r="Y448" s="21"/>
      <c r="Z448" s="128"/>
      <c r="AA448" s="148"/>
      <c r="AB448" s="21"/>
      <c r="AC448" s="128"/>
      <c r="AD448" s="129"/>
      <c r="AE448" s="21"/>
      <c r="AF448" s="128"/>
      <c r="AG448" s="129"/>
      <c r="AH448" s="45"/>
      <c r="AI448" s="128"/>
      <c r="AJ448" s="129"/>
      <c r="AK448" s="45"/>
      <c r="AL448" s="128"/>
      <c r="AM448" s="129"/>
      <c r="AN448" s="14"/>
      <c r="AO448" s="128"/>
      <c r="AP448" s="129"/>
      <c r="AQ448" s="45"/>
      <c r="AR448" s="128"/>
      <c r="AS448" s="131"/>
      <c r="AT448" s="45"/>
      <c r="AU448" s="128"/>
      <c r="AV448" s="131"/>
      <c r="AW448" s="45"/>
      <c r="AX448" s="128"/>
      <c r="AY448" s="131"/>
      <c r="AZ448" s="45"/>
      <c r="BA448" s="128"/>
      <c r="BB448" s="131"/>
      <c r="BC448" s="46"/>
      <c r="BD448" s="21"/>
      <c r="BE448" s="131"/>
      <c r="BF448" s="13"/>
      <c r="BG448" s="21"/>
      <c r="BH448" s="129"/>
      <c r="CS448" s="29"/>
      <c r="CV448" s="29"/>
      <c r="CY448" s="187"/>
      <c r="CZ448"/>
      <c r="DA448"/>
      <c r="DB448" s="187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</row>
    <row r="449" spans="1:369">
      <c r="A449" s="23"/>
      <c r="B449" s="20"/>
      <c r="E449" s="2"/>
      <c r="I449" s="98"/>
      <c r="N449" s="128"/>
      <c r="Q449" s="128"/>
      <c r="S449" s="21"/>
      <c r="T449" s="128"/>
      <c r="V449" s="21"/>
      <c r="W449" s="128"/>
      <c r="X449" s="148"/>
      <c r="Y449" s="63"/>
      <c r="Z449" s="128"/>
      <c r="AA449" s="148"/>
      <c r="AB449" s="64"/>
      <c r="AC449" s="21"/>
      <c r="AD449" s="131"/>
      <c r="AE449" s="21"/>
      <c r="AF449" s="128"/>
      <c r="AG449" s="129"/>
      <c r="AH449" s="45"/>
      <c r="AI449" s="128"/>
      <c r="AJ449" s="129"/>
      <c r="AK449" s="45"/>
      <c r="AL449" s="128"/>
      <c r="AM449" s="129"/>
      <c r="AN449" s="14"/>
      <c r="AO449" s="128"/>
      <c r="AP449" s="129"/>
      <c r="AQ449" s="45"/>
      <c r="AR449" s="128"/>
      <c r="AS449" s="131"/>
      <c r="AT449" s="45"/>
      <c r="AU449" s="128"/>
      <c r="AV449" s="131"/>
      <c r="AW449" s="45"/>
      <c r="AX449" s="128"/>
      <c r="AY449" s="131"/>
      <c r="AZ449" s="45"/>
      <c r="BA449" s="128"/>
      <c r="BB449" s="131"/>
      <c r="BC449" s="46"/>
      <c r="BD449" s="21"/>
      <c r="BE449" s="131"/>
      <c r="BF449" s="13"/>
      <c r="BG449" s="21"/>
      <c r="BH449" s="129"/>
      <c r="CS449" s="8"/>
      <c r="CV449" s="8"/>
      <c r="CY449" s="187"/>
      <c r="CZ449"/>
      <c r="DA449"/>
      <c r="DB449" s="187"/>
      <c r="DC449"/>
      <c r="DD449"/>
      <c r="DE449" s="187"/>
      <c r="DF449"/>
      <c r="DG449"/>
      <c r="DH449" s="187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Z449" s="8"/>
    </row>
    <row r="450" spans="1:369">
      <c r="A450" s="23"/>
      <c r="B450" s="20"/>
      <c r="E450" s="2"/>
      <c r="I450" s="57"/>
      <c r="N450" s="128"/>
      <c r="Q450" s="128"/>
      <c r="S450" s="21"/>
      <c r="T450" s="128"/>
      <c r="V450" s="21"/>
      <c r="W450" s="128"/>
      <c r="X450" s="148"/>
      <c r="Y450" s="21"/>
      <c r="Z450" s="128"/>
      <c r="AA450" s="148"/>
      <c r="AB450" s="21"/>
      <c r="AC450" s="128"/>
      <c r="AD450" s="129"/>
      <c r="AE450" s="14"/>
      <c r="AF450" s="128"/>
      <c r="AG450" s="129"/>
      <c r="AH450" s="45"/>
      <c r="AI450" s="128"/>
      <c r="AJ450" s="129"/>
      <c r="AK450" s="45"/>
      <c r="AL450" s="128"/>
      <c r="AM450" s="129"/>
      <c r="AN450" s="14"/>
      <c r="AO450" s="128"/>
      <c r="AP450" s="129"/>
      <c r="AQ450" s="45"/>
      <c r="AR450" s="128"/>
      <c r="AS450" s="131"/>
      <c r="AT450" s="45"/>
      <c r="AU450" s="128"/>
      <c r="AV450" s="131"/>
      <c r="AW450" s="45"/>
      <c r="AX450" s="128"/>
      <c r="AY450" s="131"/>
      <c r="AZ450" s="45"/>
      <c r="BA450" s="128"/>
      <c r="BB450" s="131"/>
      <c r="BC450" s="46"/>
      <c r="BD450" s="21"/>
      <c r="BE450" s="131"/>
      <c r="BF450" s="13"/>
      <c r="BG450" s="21"/>
      <c r="BH450" s="129"/>
      <c r="CS450" s="8"/>
      <c r="CV450" s="8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</row>
    <row r="451" spans="1:369">
      <c r="A451" s="23"/>
      <c r="B451" s="20"/>
      <c r="E451" s="5"/>
      <c r="I451" s="57"/>
      <c r="N451" s="128"/>
      <c r="Q451" s="128"/>
      <c r="S451" s="21"/>
      <c r="T451" s="128"/>
      <c r="V451" s="21"/>
      <c r="W451" s="128"/>
      <c r="X451" s="148"/>
      <c r="Y451" s="63"/>
      <c r="Z451" s="128"/>
      <c r="AA451" s="148"/>
      <c r="AB451" s="64"/>
      <c r="AC451" s="21"/>
      <c r="AD451" s="131"/>
      <c r="AE451" s="13"/>
      <c r="AF451" s="21"/>
      <c r="AG451" s="129"/>
      <c r="AH451" s="13"/>
      <c r="AI451" s="21"/>
      <c r="AJ451" s="129"/>
      <c r="AK451" s="13"/>
      <c r="AL451" s="21"/>
      <c r="AM451" s="129"/>
      <c r="AN451" s="13"/>
      <c r="AO451" s="21"/>
      <c r="AP451" s="22"/>
      <c r="AQ451" s="13"/>
      <c r="AR451" s="21"/>
      <c r="AS451" s="22"/>
      <c r="AT451" s="13"/>
      <c r="AU451" s="7"/>
      <c r="AV451" s="22"/>
      <c r="AW451" s="13"/>
      <c r="AX451" s="7"/>
      <c r="AY451" s="22"/>
      <c r="AZ451" s="13"/>
      <c r="BA451" s="7"/>
      <c r="BB451" s="22"/>
      <c r="BC451" s="13"/>
      <c r="BD451" s="7"/>
      <c r="BE451" s="6"/>
      <c r="BF451" s="13"/>
      <c r="BG451" s="7"/>
      <c r="BH451" s="6"/>
      <c r="CS451" s="8"/>
      <c r="CV451" s="8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</row>
    <row r="452" spans="1:369">
      <c r="A452" s="23"/>
      <c r="B452" s="20"/>
      <c r="E452" s="5"/>
      <c r="I452" s="57"/>
      <c r="N452" s="128"/>
      <c r="Q452" s="128"/>
      <c r="S452" s="21"/>
      <c r="T452" s="128"/>
      <c r="V452" s="21"/>
      <c r="W452" s="128"/>
      <c r="X452" s="148"/>
      <c r="Y452" s="21"/>
      <c r="Z452" s="128"/>
      <c r="AA452" s="148"/>
      <c r="AB452" s="63"/>
      <c r="AC452" s="128"/>
      <c r="AD452" s="129"/>
      <c r="AE452" s="46"/>
      <c r="AF452" s="21"/>
      <c r="AG452" s="131"/>
      <c r="AH452" s="13"/>
      <c r="AI452" s="21"/>
      <c r="AJ452" s="129"/>
      <c r="AK452" s="13"/>
      <c r="AL452" s="21"/>
      <c r="AM452" s="129"/>
      <c r="AN452" s="13"/>
      <c r="AO452" s="21"/>
      <c r="AP452" s="22"/>
      <c r="AQ452" s="13"/>
      <c r="AR452" s="21"/>
      <c r="AS452" s="22"/>
      <c r="AT452" s="13"/>
      <c r="AU452" s="7"/>
      <c r="AV452" s="22"/>
      <c r="AW452" s="13"/>
      <c r="AX452" s="7"/>
      <c r="AY452" s="22"/>
      <c r="AZ452" s="13"/>
      <c r="BA452" s="7"/>
      <c r="BB452" s="22"/>
      <c r="BC452" s="13"/>
      <c r="BD452" s="7"/>
      <c r="BE452" s="22"/>
      <c r="BF452" s="13"/>
      <c r="BG452" s="7"/>
      <c r="BH452" s="22"/>
      <c r="BK452" s="8"/>
      <c r="BN452" s="8"/>
      <c r="BT452" s="8"/>
      <c r="BW452" s="8"/>
      <c r="CC452" s="8"/>
      <c r="CF452" s="8"/>
      <c r="CL452" s="8"/>
      <c r="CO452" s="8"/>
      <c r="CS452" s="8"/>
      <c r="CV452" s="8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</row>
    <row r="453" spans="1:369">
      <c r="A453" s="23"/>
      <c r="B453" s="20"/>
      <c r="E453" s="5"/>
      <c r="I453" s="57"/>
      <c r="N453" s="128"/>
      <c r="Q453" s="128"/>
      <c r="S453" s="21"/>
      <c r="T453" s="128"/>
      <c r="V453" s="21"/>
      <c r="W453" s="128"/>
      <c r="X453" s="148"/>
      <c r="Y453" s="63"/>
      <c r="Z453" s="128"/>
      <c r="AA453" s="148"/>
      <c r="AB453" s="64"/>
      <c r="AC453" s="21"/>
      <c r="AD453" s="131"/>
      <c r="AE453" s="13"/>
      <c r="AF453" s="21"/>
      <c r="AG453" s="129"/>
      <c r="AH453" s="13"/>
      <c r="AI453" s="21"/>
      <c r="AJ453" s="129"/>
      <c r="AK453" s="13"/>
      <c r="AL453" s="21"/>
      <c r="AM453" s="129"/>
      <c r="AN453" s="13"/>
      <c r="AO453" s="21"/>
      <c r="AP453" s="22"/>
      <c r="AQ453" s="13"/>
      <c r="AR453" s="21"/>
      <c r="AS453" s="22"/>
      <c r="AT453" s="13"/>
      <c r="AU453" s="7"/>
      <c r="AV453" s="22"/>
      <c r="AW453" s="13"/>
      <c r="AX453" s="7"/>
      <c r="AY453" s="22"/>
      <c r="AZ453" s="13"/>
      <c r="BA453" s="7"/>
      <c r="BB453" s="22"/>
      <c r="BC453" s="13"/>
      <c r="BD453" s="7"/>
      <c r="BE453" s="6"/>
      <c r="BF453" s="13"/>
      <c r="BG453" s="7"/>
      <c r="BH453" s="6"/>
      <c r="CS453" s="8"/>
      <c r="CV453" s="8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</row>
    <row r="454" spans="1:369">
      <c r="A454" s="23"/>
      <c r="B454" s="20"/>
      <c r="E454" s="5"/>
      <c r="I454" s="57"/>
      <c r="N454" s="128"/>
      <c r="Q454" s="128"/>
      <c r="S454" s="21"/>
      <c r="T454" s="128"/>
      <c r="V454" s="21"/>
      <c r="W454" s="128"/>
      <c r="X454" s="148"/>
      <c r="Y454" s="63"/>
      <c r="Z454" s="128"/>
      <c r="AA454" s="148"/>
      <c r="AB454" s="64"/>
      <c r="AC454" s="21"/>
      <c r="AD454" s="131"/>
      <c r="AE454" s="13"/>
      <c r="AF454" s="21"/>
      <c r="AG454" s="129"/>
      <c r="AH454" s="13"/>
      <c r="AI454" s="21"/>
      <c r="AJ454" s="129"/>
      <c r="AK454" s="13"/>
      <c r="AL454" s="21"/>
      <c r="AM454" s="129"/>
      <c r="AN454" s="13"/>
      <c r="AO454" s="21"/>
      <c r="AP454" s="22"/>
      <c r="AQ454" s="13"/>
      <c r="AR454" s="21"/>
      <c r="AS454" s="22"/>
      <c r="AT454" s="13"/>
      <c r="AU454" s="7"/>
      <c r="AV454" s="22"/>
      <c r="AW454" s="13"/>
      <c r="AX454" s="7"/>
      <c r="AY454" s="22"/>
      <c r="AZ454" s="13"/>
      <c r="BA454" s="7"/>
      <c r="BB454" s="22"/>
      <c r="BC454" s="13"/>
      <c r="BD454" s="7"/>
      <c r="BE454" s="6"/>
      <c r="BF454" s="13"/>
      <c r="BG454" s="7"/>
      <c r="BH454" s="6"/>
      <c r="CS454" s="8"/>
      <c r="CV454" s="8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</row>
    <row r="455" spans="1:369">
      <c r="A455" s="28"/>
      <c r="B455" s="31"/>
      <c r="C455" s="26"/>
      <c r="D455" s="43"/>
      <c r="E455" s="25"/>
      <c r="H455" s="144"/>
      <c r="I455" s="58"/>
      <c r="J455" s="145"/>
      <c r="K455" s="128"/>
      <c r="N455" s="128"/>
      <c r="Q455" s="128"/>
      <c r="S455" s="21"/>
      <c r="T455" s="128"/>
      <c r="V455" s="21"/>
      <c r="W455" s="128"/>
      <c r="X455" s="148"/>
      <c r="Y455" s="63"/>
      <c r="Z455" s="128"/>
      <c r="AA455" s="148"/>
      <c r="AB455" s="64"/>
      <c r="AC455" s="21"/>
      <c r="AD455" s="131"/>
      <c r="AE455" s="13"/>
      <c r="AF455" s="21"/>
      <c r="AG455" s="129"/>
      <c r="AH455" s="13"/>
      <c r="AI455" s="21"/>
      <c r="AJ455" s="129"/>
      <c r="AK455" s="13"/>
      <c r="AL455" s="21"/>
      <c r="AM455" s="129"/>
      <c r="AN455" s="13"/>
      <c r="AO455" s="21"/>
      <c r="AP455" s="22"/>
      <c r="AQ455" s="13"/>
      <c r="AR455" s="21"/>
      <c r="AS455" s="22"/>
      <c r="AT455" s="13"/>
      <c r="AU455" s="21"/>
      <c r="AV455" s="22"/>
      <c r="AW455" s="13"/>
      <c r="AX455" s="21"/>
      <c r="AY455" s="22"/>
      <c r="AZ455" s="13"/>
      <c r="BA455" s="21"/>
      <c r="BB455" s="22"/>
      <c r="BC455" s="13"/>
      <c r="BD455" s="21"/>
      <c r="BE455" s="22"/>
      <c r="BF455" s="13"/>
      <c r="BG455" s="21"/>
      <c r="BH455" s="22"/>
      <c r="BJ455" s="8"/>
      <c r="BK455" s="8"/>
      <c r="BM455" s="8"/>
      <c r="BN455" s="8"/>
      <c r="BP455" s="8"/>
      <c r="BQ455" s="8"/>
      <c r="BS455" s="8"/>
      <c r="BT455" s="8"/>
      <c r="BV455" s="8"/>
      <c r="BW455" s="8"/>
      <c r="BY455" s="8"/>
      <c r="BZ455" s="8"/>
      <c r="CB455" s="8"/>
      <c r="CC455" s="8"/>
      <c r="CE455" s="8"/>
      <c r="CF455" s="8"/>
      <c r="CH455" s="8"/>
      <c r="CI455" s="8"/>
      <c r="CK455" s="8"/>
      <c r="CL455" s="8"/>
      <c r="CN455" s="8"/>
      <c r="CO455" s="8"/>
      <c r="CQ455" s="8"/>
      <c r="CR455" s="8"/>
      <c r="CS455" s="8"/>
      <c r="CT455" s="8"/>
      <c r="CU455" s="8"/>
      <c r="CV455" s="8"/>
      <c r="CW455" s="8"/>
      <c r="CX455" s="8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87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</row>
    <row r="456" spans="1:369">
      <c r="A456" s="28"/>
      <c r="B456" s="31"/>
      <c r="C456" s="26"/>
      <c r="D456" s="43"/>
      <c r="E456" s="25"/>
      <c r="F456" s="535"/>
      <c r="H456" s="144"/>
      <c r="I456" s="58"/>
      <c r="J456" s="145"/>
      <c r="K456" s="128"/>
      <c r="N456" s="128"/>
      <c r="Q456" s="128"/>
      <c r="S456" s="21"/>
      <c r="T456" s="128"/>
      <c r="V456" s="21"/>
      <c r="W456" s="128"/>
      <c r="X456" s="148"/>
      <c r="Y456" s="63"/>
      <c r="Z456" s="128"/>
      <c r="AA456" s="148"/>
      <c r="AB456" s="64"/>
      <c r="AC456" s="21"/>
      <c r="AD456" s="131"/>
      <c r="AE456" s="13"/>
      <c r="AF456" s="21"/>
      <c r="AG456" s="129"/>
      <c r="AH456" s="13"/>
      <c r="AI456" s="21"/>
      <c r="AJ456" s="129"/>
      <c r="AK456" s="13"/>
      <c r="AL456" s="21"/>
      <c r="AM456" s="129"/>
      <c r="AN456" s="13"/>
      <c r="AO456" s="21"/>
      <c r="AP456" s="22"/>
      <c r="AQ456" s="13"/>
      <c r="AR456" s="21"/>
      <c r="AS456" s="22"/>
      <c r="AT456" s="13"/>
      <c r="AU456" s="21"/>
      <c r="AV456" s="22"/>
      <c r="AW456" s="13"/>
      <c r="AX456" s="21"/>
      <c r="AY456" s="22"/>
      <c r="AZ456" s="13"/>
      <c r="BA456" s="21"/>
      <c r="BB456" s="22"/>
      <c r="BC456" s="13"/>
      <c r="BD456" s="21"/>
      <c r="BE456" s="22"/>
      <c r="BF456" s="13"/>
      <c r="BG456" s="21"/>
      <c r="BH456" s="22"/>
      <c r="BJ456" s="8"/>
      <c r="BK456" s="8"/>
      <c r="BM456" s="8"/>
      <c r="BN456" s="8"/>
      <c r="BP456" s="8"/>
      <c r="BQ456" s="8"/>
      <c r="BS456" s="8"/>
      <c r="BT456" s="8"/>
      <c r="BV456" s="8"/>
      <c r="BW456" s="8"/>
      <c r="BY456" s="8"/>
      <c r="BZ456" s="8"/>
      <c r="CB456" s="8"/>
      <c r="CC456" s="8"/>
      <c r="CE456" s="8"/>
      <c r="CF456" s="8"/>
      <c r="CH456" s="8"/>
      <c r="CI456" s="8"/>
      <c r="CK456" s="8"/>
      <c r="CL456" s="8"/>
      <c r="CN456" s="8"/>
      <c r="CO456" s="8"/>
      <c r="CQ456" s="8"/>
      <c r="CR456" s="8"/>
      <c r="CS456" s="8"/>
      <c r="CT456" s="8"/>
      <c r="CU456" s="8"/>
      <c r="CV456" s="8"/>
      <c r="CW456" s="8"/>
      <c r="CX456" s="8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87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</row>
    <row r="457" spans="1:369">
      <c r="A457" s="23"/>
      <c r="B457" s="20"/>
      <c r="E457" s="5"/>
      <c r="I457" s="57"/>
      <c r="N457" s="128"/>
      <c r="Q457" s="128"/>
      <c r="S457" s="21"/>
      <c r="T457" s="128"/>
      <c r="V457" s="21"/>
      <c r="W457" s="128"/>
      <c r="X457" s="148"/>
      <c r="Y457" s="63"/>
      <c r="Z457" s="128"/>
      <c r="AA457" s="148"/>
      <c r="AB457" s="64"/>
      <c r="AC457" s="21"/>
      <c r="AD457" s="131"/>
      <c r="AE457" s="13"/>
      <c r="AF457" s="21"/>
      <c r="AG457" s="129"/>
      <c r="AH457" s="13"/>
      <c r="AI457" s="21"/>
      <c r="AJ457" s="129"/>
      <c r="AK457" s="13"/>
      <c r="AL457" s="21"/>
      <c r="AM457" s="129"/>
      <c r="AN457" s="13"/>
      <c r="AO457" s="21"/>
      <c r="AP457" s="22"/>
      <c r="AQ457" s="13"/>
      <c r="AR457" s="21"/>
      <c r="AS457" s="22"/>
      <c r="AT457" s="13"/>
      <c r="AU457" s="7"/>
      <c r="AV457" s="22"/>
      <c r="AW457" s="13"/>
      <c r="AX457" s="7"/>
      <c r="AY457" s="22"/>
      <c r="AZ457" s="13"/>
      <c r="BA457" s="7"/>
      <c r="BB457" s="22"/>
      <c r="BC457" s="13"/>
      <c r="BD457" s="7"/>
      <c r="BE457" s="6"/>
      <c r="BF457" s="13"/>
      <c r="BG457" s="7"/>
      <c r="BH457" s="6"/>
      <c r="CS457" s="8"/>
      <c r="CV457" s="8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</row>
    <row r="458" spans="1:369">
      <c r="A458" s="23"/>
      <c r="B458" s="20"/>
      <c r="E458" s="5"/>
      <c r="I458" s="57"/>
      <c r="N458" s="128"/>
      <c r="Q458" s="128"/>
      <c r="S458" s="21"/>
      <c r="T458" s="128"/>
      <c r="V458" s="21"/>
      <c r="W458" s="128"/>
      <c r="X458" s="148"/>
      <c r="Y458" s="63"/>
      <c r="Z458" s="128"/>
      <c r="AA458" s="148"/>
      <c r="AB458" s="64"/>
      <c r="AC458" s="21"/>
      <c r="AD458" s="131"/>
      <c r="AE458" s="13"/>
      <c r="AF458" s="21"/>
      <c r="AG458" s="129"/>
      <c r="AH458" s="13"/>
      <c r="AI458" s="21"/>
      <c r="AJ458" s="129"/>
      <c r="AK458" s="13"/>
      <c r="AL458" s="21"/>
      <c r="AM458" s="129"/>
      <c r="AN458" s="13"/>
      <c r="AO458" s="21"/>
      <c r="AP458" s="22"/>
      <c r="AQ458" s="13"/>
      <c r="AR458" s="21"/>
      <c r="AS458" s="22"/>
      <c r="AT458" s="13"/>
      <c r="AU458" s="7"/>
      <c r="AV458" s="22"/>
      <c r="AW458" s="13"/>
      <c r="AX458" s="7"/>
      <c r="AY458" s="22"/>
      <c r="AZ458" s="13"/>
      <c r="BA458" s="7"/>
      <c r="BB458" s="22"/>
      <c r="BC458" s="13"/>
      <c r="BD458" s="7"/>
      <c r="BE458" s="6"/>
      <c r="BF458" s="13"/>
      <c r="BG458" s="7"/>
      <c r="BH458" s="6"/>
      <c r="BI458" s="13"/>
      <c r="BJ458" s="4"/>
      <c r="BK458" s="6"/>
      <c r="BL458" s="13"/>
      <c r="BM458" s="4"/>
      <c r="BN458" s="6"/>
      <c r="CS458" s="187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</row>
    <row r="459" spans="1:369">
      <c r="A459" s="23"/>
      <c r="B459" s="24"/>
      <c r="E459" s="5"/>
      <c r="I459" s="57"/>
      <c r="M459" s="11"/>
      <c r="N459" s="128"/>
      <c r="P459" s="11"/>
      <c r="Q459" s="128"/>
      <c r="S459" s="11"/>
      <c r="T459" s="128"/>
      <c r="V459" s="11"/>
      <c r="W459" s="128"/>
      <c r="X459" s="148"/>
      <c r="Y459" s="11"/>
      <c r="Z459" s="128"/>
      <c r="AA459" s="148"/>
      <c r="AB459" s="11"/>
      <c r="AC459" s="128"/>
      <c r="AD459" s="129"/>
      <c r="AE459" s="13"/>
      <c r="AF459" s="128"/>
      <c r="AG459" s="129"/>
      <c r="AH459" s="45"/>
      <c r="AI459" s="10"/>
      <c r="AJ459" s="131"/>
      <c r="AK459" s="13"/>
      <c r="AL459" s="21"/>
      <c r="AM459" s="129"/>
      <c r="AN459" s="13"/>
      <c r="AO459" s="21"/>
      <c r="AP459" s="129"/>
      <c r="AQ459" s="13"/>
      <c r="AR459" s="21"/>
      <c r="AS459" s="129"/>
      <c r="AT459" s="13"/>
      <c r="AU459" s="21"/>
      <c r="AV459" s="129"/>
      <c r="AW459" s="13"/>
      <c r="AX459" s="21"/>
      <c r="AY459" s="129"/>
      <c r="AZ459" s="13"/>
      <c r="BA459" s="21"/>
      <c r="BB459" s="129"/>
      <c r="BC459" s="13"/>
      <c r="BD459" s="21"/>
      <c r="BE459" s="129"/>
      <c r="BF459" s="13"/>
      <c r="BG459" s="21"/>
      <c r="BH459" s="129"/>
      <c r="BI459" s="13"/>
      <c r="BJ459" s="4"/>
      <c r="BK459" s="6"/>
      <c r="BL459" s="13"/>
      <c r="BM459" s="4"/>
      <c r="BN459" s="6"/>
      <c r="CS459" s="187"/>
      <c r="CT459"/>
      <c r="CU459"/>
      <c r="CV459" s="187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</row>
    <row r="460" spans="1:369" s="267" customFormat="1">
      <c r="A460" s="23"/>
      <c r="B460" s="24"/>
      <c r="C460" s="15"/>
      <c r="D460" s="117"/>
      <c r="E460" s="5"/>
      <c r="F460" s="33"/>
      <c r="G460" s="144"/>
      <c r="H460" s="138"/>
      <c r="I460" s="57"/>
      <c r="J460" s="139"/>
      <c r="K460" s="130"/>
      <c r="L460" s="158"/>
      <c r="M460" s="11"/>
      <c r="N460" s="128"/>
      <c r="O460" s="148"/>
      <c r="P460" s="11"/>
      <c r="Q460" s="128"/>
      <c r="R460" s="148"/>
      <c r="S460" s="11"/>
      <c r="T460" s="128"/>
      <c r="U460" s="148"/>
      <c r="V460" s="11"/>
      <c r="W460" s="128"/>
      <c r="X460" s="148"/>
      <c r="Y460" s="11"/>
      <c r="Z460" s="128"/>
      <c r="AA460" s="148"/>
      <c r="AB460" s="11"/>
      <c r="AC460" s="128"/>
      <c r="AD460" s="129"/>
      <c r="AE460" s="13"/>
      <c r="AF460" s="128"/>
      <c r="AG460" s="129"/>
      <c r="AH460" s="13"/>
      <c r="AI460" s="128"/>
      <c r="AJ460" s="129"/>
      <c r="AK460" s="13"/>
      <c r="AL460" s="128"/>
      <c r="AM460" s="129"/>
      <c r="AN460" s="13"/>
      <c r="AO460" s="128"/>
      <c r="AP460" s="129"/>
      <c r="AQ460" s="13"/>
      <c r="AR460" s="21"/>
      <c r="AS460" s="129"/>
      <c r="AT460" s="13"/>
      <c r="AU460" s="21"/>
      <c r="AV460" s="129"/>
      <c r="AW460" s="13"/>
      <c r="AX460" s="21"/>
      <c r="AY460" s="129"/>
      <c r="AZ460" s="13"/>
      <c r="BA460" s="21"/>
      <c r="BB460" s="129"/>
      <c r="BC460" s="13"/>
      <c r="BD460" s="21"/>
      <c r="BE460" s="129"/>
      <c r="BF460" s="13"/>
      <c r="BG460" s="21"/>
      <c r="BH460" s="129"/>
      <c r="BI460" s="13"/>
      <c r="BJ460" s="21"/>
      <c r="BK460" s="22"/>
      <c r="BL460" s="13"/>
      <c r="BM460" s="21"/>
      <c r="BN460" s="22"/>
      <c r="BO460" s="13"/>
      <c r="BP460" s="21"/>
      <c r="BQ460" s="22"/>
      <c r="BR460" s="13"/>
      <c r="BS460" s="21"/>
      <c r="BT460" s="22"/>
      <c r="BU460" s="13"/>
      <c r="BV460" s="21"/>
      <c r="BW460" s="22"/>
      <c r="BX460" s="13"/>
      <c r="BY460" s="21"/>
      <c r="BZ460" s="22"/>
      <c r="CA460" s="13"/>
      <c r="CB460" s="21"/>
      <c r="CC460" s="22"/>
      <c r="CD460" s="13"/>
      <c r="CE460" s="21"/>
      <c r="CF460" s="22"/>
      <c r="CG460" s="13"/>
      <c r="CH460" s="21"/>
      <c r="CI460" s="22"/>
      <c r="CJ460" s="13"/>
      <c r="CK460" s="21"/>
      <c r="CL460" s="22"/>
      <c r="CM460" s="29"/>
      <c r="CN460" s="8"/>
      <c r="CO460" s="8"/>
      <c r="CP460" s="29"/>
      <c r="CQ460" s="8"/>
      <c r="CR460" s="8"/>
      <c r="CS460" s="187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</row>
    <row r="461" spans="1:369" s="267" customFormat="1">
      <c r="A461" s="23"/>
      <c r="B461" s="24"/>
      <c r="C461" s="15"/>
      <c r="D461" s="117"/>
      <c r="E461" s="5"/>
      <c r="F461" s="33"/>
      <c r="G461" s="144"/>
      <c r="H461" s="138"/>
      <c r="I461" s="57"/>
      <c r="J461" s="139"/>
      <c r="K461" s="130"/>
      <c r="L461" s="158"/>
      <c r="M461" s="11"/>
      <c r="N461" s="128"/>
      <c r="O461" s="148"/>
      <c r="P461" s="11"/>
      <c r="Q461" s="128"/>
      <c r="R461" s="148"/>
      <c r="S461" s="11"/>
      <c r="T461" s="128"/>
      <c r="U461" s="148"/>
      <c r="V461" s="11"/>
      <c r="W461" s="128"/>
      <c r="X461" s="148"/>
      <c r="Y461" s="11"/>
      <c r="Z461" s="128"/>
      <c r="AA461" s="148"/>
      <c r="AB461" s="11"/>
      <c r="AC461" s="128"/>
      <c r="AD461" s="129"/>
      <c r="AE461" s="13"/>
      <c r="AF461" s="128"/>
      <c r="AG461" s="129"/>
      <c r="AH461" s="13"/>
      <c r="AI461" s="128"/>
      <c r="AJ461" s="129"/>
      <c r="AK461" s="13"/>
      <c r="AL461" s="128"/>
      <c r="AM461" s="129"/>
      <c r="AN461" s="13"/>
      <c r="AO461" s="128"/>
      <c r="AP461" s="129"/>
      <c r="AQ461" s="13"/>
      <c r="AR461" s="21"/>
      <c r="AS461" s="129"/>
      <c r="AT461" s="13"/>
      <c r="AU461" s="21"/>
      <c r="AV461" s="129"/>
      <c r="AW461" s="13"/>
      <c r="AX461" s="21"/>
      <c r="AY461" s="129"/>
      <c r="AZ461" s="13"/>
      <c r="BA461" s="21"/>
      <c r="BB461" s="129"/>
      <c r="BC461" s="13"/>
      <c r="BD461" s="21"/>
      <c r="BE461" s="129"/>
      <c r="BF461" s="13"/>
      <c r="BG461" s="21"/>
      <c r="BH461" s="129"/>
      <c r="BI461" s="13"/>
      <c r="BJ461" s="21"/>
      <c r="BK461" s="22"/>
      <c r="BL461" s="13"/>
      <c r="BM461" s="21"/>
      <c r="BN461" s="22"/>
      <c r="BO461" s="13"/>
      <c r="BP461" s="21"/>
      <c r="BQ461" s="22"/>
      <c r="BR461" s="13"/>
      <c r="BS461" s="21"/>
      <c r="BT461" s="22"/>
      <c r="BU461" s="13"/>
      <c r="BV461" s="21"/>
      <c r="BW461" s="22"/>
      <c r="BX461" s="13"/>
      <c r="BY461" s="21"/>
      <c r="BZ461" s="22"/>
      <c r="CA461" s="13"/>
      <c r="CB461" s="21"/>
      <c r="CC461" s="22"/>
      <c r="CD461" s="13"/>
      <c r="CE461" s="21"/>
      <c r="CF461" s="22"/>
      <c r="CG461" s="13"/>
      <c r="CH461" s="21"/>
      <c r="CI461" s="22"/>
      <c r="CJ461" s="13"/>
      <c r="CK461" s="21"/>
      <c r="CL461" s="22"/>
      <c r="CM461" s="29"/>
      <c r="CN461" s="8"/>
      <c r="CO461" s="8"/>
      <c r="CP461" s="29"/>
      <c r="CQ461" s="8"/>
      <c r="CR461" s="8"/>
      <c r="CS461" s="187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</row>
    <row r="462" spans="1:369" s="267" customFormat="1">
      <c r="A462" s="23"/>
      <c r="B462" s="24"/>
      <c r="C462" s="15"/>
      <c r="D462" s="40"/>
      <c r="E462" s="2"/>
      <c r="F462" s="33"/>
      <c r="G462" s="144"/>
      <c r="H462" s="138"/>
      <c r="I462" s="57"/>
      <c r="J462" s="139"/>
      <c r="K462" s="130"/>
      <c r="L462" s="158"/>
      <c r="M462" s="21"/>
      <c r="N462" s="128"/>
      <c r="O462" s="148"/>
      <c r="P462" s="21"/>
      <c r="Q462" s="128"/>
      <c r="R462" s="148"/>
      <c r="S462" s="21"/>
      <c r="T462" s="128"/>
      <c r="U462" s="148"/>
      <c r="V462" s="63"/>
      <c r="W462" s="128"/>
      <c r="X462" s="148"/>
      <c r="Y462" s="64"/>
      <c r="Z462" s="21"/>
      <c r="AA462" s="149"/>
      <c r="AB462" s="11"/>
      <c r="AC462" s="21"/>
      <c r="AD462" s="129"/>
      <c r="AE462" s="13"/>
      <c r="AF462" s="7"/>
      <c r="AG462" s="129"/>
      <c r="AH462" s="29"/>
      <c r="AI462" s="1"/>
      <c r="AJ462" s="147"/>
      <c r="AK462" s="29"/>
      <c r="AL462" s="1"/>
      <c r="AM462" s="1"/>
      <c r="AN462" s="29"/>
      <c r="AO462" s="1"/>
      <c r="AP462" s="1"/>
      <c r="AQ462" s="29"/>
      <c r="AR462" s="1"/>
      <c r="AS462" s="1"/>
      <c r="AT462" s="29"/>
      <c r="AU462" s="1"/>
      <c r="AV462" s="1"/>
      <c r="AW462" s="29"/>
      <c r="AX462" s="1"/>
      <c r="AY462" s="1"/>
      <c r="AZ462" s="29"/>
      <c r="BA462" s="1"/>
      <c r="BB462" s="1"/>
      <c r="BC462" s="29"/>
      <c r="BD462" s="1"/>
      <c r="BE462" s="1"/>
      <c r="BF462" s="29"/>
      <c r="BG462" s="1"/>
      <c r="BH462" s="1"/>
      <c r="BI462" s="29"/>
      <c r="BJ462" s="1"/>
      <c r="BK462" s="1"/>
      <c r="BL462" s="29"/>
      <c r="BM462" s="1"/>
      <c r="BN462" s="1"/>
      <c r="BO462" s="29"/>
      <c r="BP462" s="1"/>
      <c r="BQ462" s="1"/>
      <c r="BR462" s="29"/>
      <c r="BS462" s="1"/>
      <c r="BT462" s="1"/>
      <c r="BU462" s="29"/>
      <c r="BV462" s="1"/>
      <c r="BW462" s="1"/>
      <c r="BX462" s="29"/>
      <c r="BY462" s="1"/>
      <c r="BZ462" s="1"/>
      <c r="CA462" s="29"/>
      <c r="CB462" s="1"/>
      <c r="CC462" s="1"/>
      <c r="CD462" s="29"/>
      <c r="CE462" s="1"/>
      <c r="CF462" s="1"/>
      <c r="CG462" s="29"/>
      <c r="CH462" s="1"/>
      <c r="CI462" s="1"/>
      <c r="CJ462" s="29"/>
      <c r="CK462" s="1"/>
      <c r="CL462" s="1"/>
      <c r="CM462" s="29"/>
      <c r="CN462" s="1"/>
      <c r="CO462" s="1"/>
      <c r="CP462" s="29"/>
      <c r="CQ462" s="1"/>
      <c r="CR462" s="1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</row>
    <row r="463" spans="1:369" s="267" customFormat="1">
      <c r="A463" s="23"/>
      <c r="B463" s="24"/>
      <c r="C463" s="15"/>
      <c r="D463" s="117"/>
      <c r="E463" s="5"/>
      <c r="F463" s="33"/>
      <c r="G463" s="144"/>
      <c r="H463" s="138"/>
      <c r="I463" s="57"/>
      <c r="J463" s="139"/>
      <c r="K463" s="130"/>
      <c r="L463" s="158"/>
      <c r="M463" s="21"/>
      <c r="N463" s="128"/>
      <c r="O463" s="148"/>
      <c r="P463" s="21"/>
      <c r="Q463" s="128"/>
      <c r="R463" s="148"/>
      <c r="S463" s="21"/>
      <c r="T463" s="128"/>
      <c r="U463" s="148"/>
      <c r="V463" s="63"/>
      <c r="W463" s="128"/>
      <c r="X463" s="148"/>
      <c r="Y463" s="64"/>
      <c r="Z463" s="21"/>
      <c r="AA463" s="149"/>
      <c r="AB463" s="11"/>
      <c r="AC463" s="21"/>
      <c r="AD463" s="129"/>
      <c r="AE463" s="13"/>
      <c r="AF463" s="7"/>
      <c r="AG463" s="129"/>
      <c r="AH463" s="29"/>
      <c r="AI463" s="1"/>
      <c r="AJ463" s="147"/>
      <c r="AK463" s="29"/>
      <c r="AL463" s="1"/>
      <c r="AM463" s="1"/>
      <c r="AN463" s="29"/>
      <c r="AO463" s="1"/>
      <c r="AP463" s="1"/>
      <c r="AQ463" s="29"/>
      <c r="AR463" s="1"/>
      <c r="AS463" s="1"/>
      <c r="AT463" s="29"/>
      <c r="AU463" s="1"/>
      <c r="AV463" s="1"/>
      <c r="AW463" s="29"/>
      <c r="AX463" s="1"/>
      <c r="AY463" s="1"/>
      <c r="AZ463" s="29"/>
      <c r="BA463" s="1"/>
      <c r="BB463" s="1"/>
      <c r="BC463" s="29"/>
      <c r="BD463" s="1"/>
      <c r="BE463" s="1"/>
      <c r="BF463" s="29"/>
      <c r="BG463" s="1"/>
      <c r="BH463" s="1"/>
      <c r="BI463" s="29"/>
      <c r="BJ463" s="1"/>
      <c r="BK463" s="1"/>
      <c r="BL463" s="29"/>
      <c r="BM463" s="1"/>
      <c r="BN463" s="1"/>
      <c r="BO463" s="29"/>
      <c r="BP463" s="1"/>
      <c r="BQ463" s="1"/>
      <c r="BR463" s="29"/>
      <c r="BS463" s="1"/>
      <c r="BT463" s="1"/>
      <c r="BU463" s="29"/>
      <c r="BV463" s="1"/>
      <c r="BW463" s="1"/>
      <c r="BX463" s="29"/>
      <c r="BY463" s="1"/>
      <c r="BZ463" s="1"/>
      <c r="CA463" s="29"/>
      <c r="CB463" s="1"/>
      <c r="CC463" s="1"/>
      <c r="CD463" s="29"/>
      <c r="CE463" s="1"/>
      <c r="CF463" s="1"/>
      <c r="CG463" s="29"/>
      <c r="CH463" s="1"/>
      <c r="CI463" s="1"/>
      <c r="CJ463" s="29"/>
      <c r="CK463" s="1"/>
      <c r="CL463" s="1"/>
      <c r="CM463" s="29"/>
      <c r="CN463" s="1"/>
      <c r="CO463" s="1"/>
      <c r="CP463" s="29"/>
      <c r="CQ463" s="1"/>
      <c r="CR463" s="1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</row>
    <row r="464" spans="1:369" s="267" customFormat="1">
      <c r="A464" s="23"/>
      <c r="B464" s="24"/>
      <c r="C464" s="15"/>
      <c r="D464" s="117"/>
      <c r="E464" s="5"/>
      <c r="F464" s="33"/>
      <c r="G464" s="144"/>
      <c r="H464" s="138"/>
      <c r="I464" s="57"/>
      <c r="J464" s="139"/>
      <c r="K464" s="130"/>
      <c r="L464" s="158"/>
      <c r="M464" s="21"/>
      <c r="N464" s="128"/>
      <c r="O464" s="148"/>
      <c r="P464" s="21"/>
      <c r="Q464" s="128"/>
      <c r="R464" s="148"/>
      <c r="S464" s="21"/>
      <c r="T464" s="128"/>
      <c r="U464" s="148"/>
      <c r="V464" s="63"/>
      <c r="W464" s="128"/>
      <c r="X464" s="148"/>
      <c r="Y464" s="64"/>
      <c r="Z464" s="21"/>
      <c r="AA464" s="149"/>
      <c r="AB464" s="11"/>
      <c r="AC464" s="21"/>
      <c r="AD464" s="129"/>
      <c r="AE464" s="13"/>
      <c r="AF464" s="7"/>
      <c r="AG464" s="129"/>
      <c r="AH464" s="29"/>
      <c r="AI464" s="1"/>
      <c r="AJ464" s="147"/>
      <c r="AK464" s="29"/>
      <c r="AL464" s="1"/>
      <c r="AM464" s="1"/>
      <c r="AN464" s="29"/>
      <c r="AO464" s="1"/>
      <c r="AP464" s="1"/>
      <c r="AQ464" s="29"/>
      <c r="AR464" s="1"/>
      <c r="AS464" s="1"/>
      <c r="AT464" s="29"/>
      <c r="AU464" s="1"/>
      <c r="AV464" s="1"/>
      <c r="AW464" s="29"/>
      <c r="AX464" s="1"/>
      <c r="AY464" s="1"/>
      <c r="AZ464" s="29"/>
      <c r="BA464" s="1"/>
      <c r="BB464" s="1"/>
      <c r="BC464" s="29"/>
      <c r="BD464" s="1"/>
      <c r="BE464" s="1"/>
      <c r="BF464" s="29"/>
      <c r="BG464" s="1"/>
      <c r="BH464" s="1"/>
      <c r="BI464" s="29"/>
      <c r="BJ464" s="1"/>
      <c r="BK464" s="1"/>
      <c r="BL464" s="29"/>
      <c r="BM464" s="1"/>
      <c r="BN464" s="1"/>
      <c r="BO464" s="29"/>
      <c r="BP464" s="1"/>
      <c r="BQ464" s="1"/>
      <c r="BR464" s="29"/>
      <c r="BS464" s="1"/>
      <c r="BT464" s="1"/>
      <c r="BU464" s="29"/>
      <c r="BV464" s="1"/>
      <c r="BW464" s="1"/>
      <c r="BX464" s="29"/>
      <c r="BY464" s="1"/>
      <c r="BZ464" s="1"/>
      <c r="CA464" s="29"/>
      <c r="CB464" s="1"/>
      <c r="CC464" s="1"/>
      <c r="CD464" s="29"/>
      <c r="CE464" s="1"/>
      <c r="CF464" s="1"/>
      <c r="CG464" s="29"/>
      <c r="CH464" s="1"/>
      <c r="CI464" s="1"/>
      <c r="CJ464" s="29"/>
      <c r="CK464" s="1"/>
      <c r="CL464" s="1"/>
      <c r="CM464" s="29"/>
      <c r="CN464" s="1"/>
      <c r="CO464" s="1"/>
      <c r="CP464" s="29"/>
      <c r="CQ464" s="1"/>
      <c r="CR464" s="1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</row>
    <row r="465" spans="1:303" s="267" customFormat="1">
      <c r="A465" s="23"/>
      <c r="B465" s="24"/>
      <c r="C465" s="15"/>
      <c r="D465" s="117"/>
      <c r="E465" s="5"/>
      <c r="F465" s="33"/>
      <c r="G465" s="144"/>
      <c r="H465" s="138"/>
      <c r="I465" s="57"/>
      <c r="J465" s="139"/>
      <c r="K465" s="130"/>
      <c r="L465" s="158"/>
      <c r="M465" s="21"/>
      <c r="N465" s="128"/>
      <c r="O465" s="148"/>
      <c r="P465" s="21"/>
      <c r="Q465" s="128"/>
      <c r="R465" s="148"/>
      <c r="S465" s="21"/>
      <c r="T465" s="128"/>
      <c r="U465" s="148"/>
      <c r="V465" s="63"/>
      <c r="W465" s="128"/>
      <c r="X465" s="148"/>
      <c r="Y465" s="64"/>
      <c r="Z465" s="21"/>
      <c r="AA465" s="149"/>
      <c r="AB465" s="11"/>
      <c r="AC465" s="21"/>
      <c r="AD465" s="129"/>
      <c r="AE465" s="13"/>
      <c r="AF465" s="7"/>
      <c r="AG465" s="129"/>
      <c r="AH465" s="29"/>
      <c r="AI465" s="1"/>
      <c r="AJ465" s="147"/>
      <c r="AK465" s="29"/>
      <c r="AL465" s="1"/>
      <c r="AM465" s="1"/>
      <c r="AN465" s="29"/>
      <c r="AO465" s="1"/>
      <c r="AP465" s="1"/>
      <c r="AQ465" s="29"/>
      <c r="AR465" s="1"/>
      <c r="AS465" s="1"/>
      <c r="AT465" s="29"/>
      <c r="AU465" s="1"/>
      <c r="AV465" s="1"/>
      <c r="AW465" s="29"/>
      <c r="AX465" s="1"/>
      <c r="AY465" s="1"/>
      <c r="AZ465" s="29"/>
      <c r="BA465" s="1"/>
      <c r="BB465" s="1"/>
      <c r="BC465" s="29"/>
      <c r="BD465" s="1"/>
      <c r="BE465" s="1"/>
      <c r="BF465" s="29"/>
      <c r="BG465" s="1"/>
      <c r="BH465" s="1"/>
      <c r="BI465" s="29"/>
      <c r="BJ465" s="1"/>
      <c r="BK465" s="1"/>
      <c r="BL465" s="29"/>
      <c r="BM465" s="1"/>
      <c r="BN465" s="1"/>
      <c r="BO465" s="29"/>
      <c r="BP465" s="1"/>
      <c r="BQ465" s="1"/>
      <c r="BR465" s="29"/>
      <c r="BS465" s="1"/>
      <c r="BT465" s="1"/>
      <c r="BU465" s="29"/>
      <c r="BV465" s="1"/>
      <c r="BW465" s="1"/>
      <c r="BX465" s="29"/>
      <c r="BY465" s="1"/>
      <c r="BZ465" s="1"/>
      <c r="CA465" s="29"/>
      <c r="CB465" s="1"/>
      <c r="CC465" s="1"/>
      <c r="CD465" s="29"/>
      <c r="CE465" s="1"/>
      <c r="CF465" s="1"/>
      <c r="CG465" s="29"/>
      <c r="CH465" s="1"/>
      <c r="CI465" s="1"/>
      <c r="CJ465" s="29"/>
      <c r="CK465" s="1"/>
      <c r="CL465" s="1"/>
      <c r="CM465" s="29"/>
      <c r="CN465" s="1"/>
      <c r="CO465" s="1"/>
      <c r="CP465" s="29"/>
      <c r="CQ465" s="1"/>
      <c r="CR465" s="1"/>
      <c r="CS465" s="187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 s="1"/>
      <c r="DS465" s="1"/>
      <c r="DT465" s="1"/>
      <c r="DU465" s="1"/>
      <c r="DV465" s="1"/>
      <c r="DW465" s="8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</row>
    <row r="466" spans="1:303" s="267" customFormat="1">
      <c r="A466" s="23"/>
      <c r="B466" s="24"/>
      <c r="C466" s="15"/>
      <c r="D466" s="117"/>
      <c r="E466" s="5"/>
      <c r="F466" s="33"/>
      <c r="G466" s="144"/>
      <c r="H466" s="138"/>
      <c r="I466" s="57"/>
      <c r="J466" s="139"/>
      <c r="K466" s="130"/>
      <c r="L466" s="158"/>
      <c r="M466" s="21"/>
      <c r="N466" s="128"/>
      <c r="O466" s="148"/>
      <c r="P466" s="21"/>
      <c r="Q466" s="128"/>
      <c r="R466" s="148"/>
      <c r="S466" s="21"/>
      <c r="T466" s="128"/>
      <c r="U466" s="148"/>
      <c r="V466" s="21"/>
      <c r="W466" s="128"/>
      <c r="X466" s="148"/>
      <c r="Y466" s="21"/>
      <c r="Z466" s="128"/>
      <c r="AA466" s="148"/>
      <c r="AB466" s="21"/>
      <c r="AC466" s="128"/>
      <c r="AD466" s="148"/>
      <c r="AE466" s="21"/>
      <c r="AF466" s="128"/>
      <c r="AG466" s="148"/>
      <c r="AH466" s="21"/>
      <c r="AI466" s="128"/>
      <c r="AJ466" s="148"/>
      <c r="AK466" s="21"/>
      <c r="AL466" s="128"/>
      <c r="AM466" s="148"/>
      <c r="AN466" s="21"/>
      <c r="AO466" s="128"/>
      <c r="AP466" s="148"/>
      <c r="AQ466" s="21"/>
      <c r="AR466" s="128"/>
      <c r="AS466" s="148"/>
      <c r="AT466" s="29"/>
      <c r="AU466" s="1"/>
      <c r="AV466" s="1"/>
      <c r="AW466" s="29"/>
      <c r="AX466" s="1"/>
      <c r="AY466" s="1"/>
      <c r="AZ466" s="29"/>
      <c r="BA466" s="1"/>
      <c r="BB466" s="1"/>
      <c r="BC466" s="29"/>
      <c r="BD466" s="1"/>
      <c r="BE466" s="1"/>
      <c r="BF466" s="29"/>
      <c r="BG466" s="1"/>
      <c r="BH466" s="1"/>
      <c r="BI466" s="29"/>
      <c r="BJ466" s="1"/>
      <c r="BK466" s="1"/>
      <c r="BL466" s="29"/>
      <c r="BM466" s="1"/>
      <c r="BN466" s="1"/>
      <c r="BO466" s="29"/>
      <c r="BP466" s="1"/>
      <c r="BQ466" s="1"/>
      <c r="BR466" s="29"/>
      <c r="BS466" s="1"/>
      <c r="BT466" s="1"/>
      <c r="BU466" s="29"/>
      <c r="BV466" s="1"/>
      <c r="BW466" s="1"/>
      <c r="BX466" s="29"/>
      <c r="BY466" s="1"/>
      <c r="BZ466" s="1"/>
      <c r="CA466" s="29"/>
      <c r="CB466" s="1"/>
      <c r="CC466" s="1"/>
      <c r="CD466" s="29"/>
      <c r="CE466" s="1"/>
      <c r="CF466" s="1"/>
      <c r="CG466" s="29"/>
      <c r="CH466" s="1"/>
      <c r="CI466" s="1"/>
      <c r="CJ466" s="29"/>
      <c r="CK466" s="1"/>
      <c r="CL466" s="1"/>
      <c r="CM466" s="29"/>
      <c r="CN466" s="1"/>
      <c r="CO466" s="1"/>
      <c r="CP466" s="29"/>
      <c r="CQ466" s="1"/>
      <c r="CR466" s="1"/>
      <c r="CS466" s="187"/>
      <c r="CT466"/>
      <c r="CU466"/>
      <c r="CV466" s="187"/>
      <c r="CW466"/>
      <c r="CX466"/>
      <c r="CY466" s="187"/>
      <c r="CZ466"/>
      <c r="DA466"/>
      <c r="DB466" s="187"/>
      <c r="DC466"/>
      <c r="DD466"/>
      <c r="DE466" s="187"/>
      <c r="DF466"/>
      <c r="DG466"/>
      <c r="DH466" s="187"/>
      <c r="DI466"/>
      <c r="DJ466"/>
      <c r="DK466" s="187"/>
      <c r="DL466"/>
      <c r="DM466"/>
      <c r="DN466" s="187"/>
      <c r="DO466"/>
      <c r="DP466"/>
      <c r="DQ466"/>
      <c r="DR466" s="1"/>
      <c r="DS466" s="1"/>
      <c r="DT466" s="1"/>
      <c r="DU466" s="1"/>
      <c r="DV466" s="1"/>
      <c r="DW466" s="8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</row>
    <row r="467" spans="1:303" s="267" customFormat="1">
      <c r="A467" s="23"/>
      <c r="B467" s="24"/>
      <c r="C467" s="15"/>
      <c r="D467" s="117"/>
      <c r="E467" s="5"/>
      <c r="F467" s="33"/>
      <c r="G467" s="144"/>
      <c r="H467" s="138"/>
      <c r="I467" s="57"/>
      <c r="J467" s="139"/>
      <c r="K467" s="130"/>
      <c r="L467" s="158"/>
      <c r="M467" s="21"/>
      <c r="N467" s="128"/>
      <c r="O467" s="148"/>
      <c r="P467" s="21"/>
      <c r="Q467" s="128"/>
      <c r="R467" s="148"/>
      <c r="S467" s="21"/>
      <c r="T467" s="128"/>
      <c r="U467" s="148"/>
      <c r="V467" s="21"/>
      <c r="W467" s="128"/>
      <c r="X467" s="148"/>
      <c r="Y467" s="21"/>
      <c r="Z467" s="128"/>
      <c r="AA467" s="148"/>
      <c r="AB467" s="21"/>
      <c r="AC467" s="128"/>
      <c r="AD467" s="148"/>
      <c r="AE467" s="21"/>
      <c r="AF467" s="128"/>
      <c r="AG467" s="148"/>
      <c r="AH467" s="21"/>
      <c r="AI467" s="128"/>
      <c r="AJ467" s="148"/>
      <c r="AK467" s="21"/>
      <c r="AL467" s="128"/>
      <c r="AM467" s="148"/>
      <c r="AN467" s="21"/>
      <c r="AO467" s="128"/>
      <c r="AP467" s="148"/>
      <c r="AQ467" s="29"/>
      <c r="AR467" s="1"/>
      <c r="AS467" s="1"/>
      <c r="AT467" s="29"/>
      <c r="AU467" s="1"/>
      <c r="AV467" s="1"/>
      <c r="AW467" s="29"/>
      <c r="AX467" s="1"/>
      <c r="AY467" s="1"/>
      <c r="AZ467" s="29"/>
      <c r="BA467" s="1"/>
      <c r="BB467" s="1"/>
      <c r="BC467" s="29"/>
      <c r="BD467" s="1"/>
      <c r="BE467" s="1"/>
      <c r="BF467" s="29"/>
      <c r="BG467" s="1"/>
      <c r="BH467" s="1"/>
      <c r="BI467" s="29"/>
      <c r="BJ467" s="1"/>
      <c r="BK467" s="1"/>
      <c r="BL467" s="29"/>
      <c r="BM467" s="1"/>
      <c r="BN467" s="1"/>
      <c r="BO467" s="29"/>
      <c r="BP467" s="1"/>
      <c r="BQ467" s="1"/>
      <c r="BR467" s="29"/>
      <c r="BS467" s="1"/>
      <c r="BT467" s="1"/>
      <c r="BU467" s="29"/>
      <c r="BV467" s="1"/>
      <c r="BW467" s="1"/>
      <c r="BX467" s="29"/>
      <c r="BY467" s="1"/>
      <c r="BZ467" s="1"/>
      <c r="CA467" s="29"/>
      <c r="CB467" s="1"/>
      <c r="CC467" s="1"/>
      <c r="CD467" s="29"/>
      <c r="CE467" s="1"/>
      <c r="CF467" s="1"/>
      <c r="CG467" s="29"/>
      <c r="CH467" s="1"/>
      <c r="CI467" s="1"/>
      <c r="CJ467" s="29"/>
      <c r="CK467" s="1"/>
      <c r="CL467" s="1"/>
      <c r="CM467" s="29"/>
      <c r="CN467" s="1"/>
      <c r="CO467" s="1"/>
      <c r="CP467" s="29"/>
      <c r="CQ467" s="1"/>
      <c r="CR467" s="1"/>
      <c r="CS467" s="187"/>
      <c r="CT467"/>
      <c r="CU467"/>
      <c r="CV467" s="187"/>
      <c r="CW467"/>
      <c r="CX467"/>
      <c r="CY467" s="187"/>
      <c r="CZ467"/>
      <c r="DA467"/>
      <c r="DB467" s="18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 s="1"/>
      <c r="DS467" s="1"/>
      <c r="DT467" s="1"/>
      <c r="DU467" s="1"/>
      <c r="DV467" s="1"/>
      <c r="DW467" s="8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</row>
    <row r="468" spans="1:303" s="267" customFormat="1">
      <c r="A468" s="8"/>
      <c r="B468" s="27"/>
      <c r="C468" s="26"/>
      <c r="D468" s="41"/>
      <c r="E468" s="25"/>
      <c r="F468" s="33"/>
      <c r="G468" s="144"/>
      <c r="H468" s="144"/>
      <c r="I468" s="58"/>
      <c r="J468" s="145"/>
      <c r="K468" s="128"/>
      <c r="L468" s="158"/>
      <c r="M468" s="21"/>
      <c r="N468" s="128"/>
      <c r="O468" s="148"/>
      <c r="P468" s="21"/>
      <c r="Q468" s="128"/>
      <c r="R468" s="148"/>
      <c r="S468" s="21"/>
      <c r="T468" s="128"/>
      <c r="U468" s="148"/>
      <c r="V468" s="21"/>
      <c r="W468" s="128"/>
      <c r="X468" s="148"/>
      <c r="Y468" s="21"/>
      <c r="Z468" s="128"/>
      <c r="AA468" s="148"/>
      <c r="AB468" s="21"/>
      <c r="AC468" s="128"/>
      <c r="AD468" s="129"/>
      <c r="AE468" s="14"/>
      <c r="AF468" s="128"/>
      <c r="AG468" s="129"/>
      <c r="AH468" s="14"/>
      <c r="AI468" s="128"/>
      <c r="AJ468" s="129"/>
      <c r="AK468" s="14"/>
      <c r="AL468" s="128"/>
      <c r="AM468" s="129"/>
      <c r="AN468" s="14"/>
      <c r="AO468" s="128"/>
      <c r="AP468" s="129"/>
      <c r="AQ468" s="14"/>
      <c r="AR468" s="128"/>
      <c r="AS468" s="129"/>
      <c r="AT468" s="14"/>
      <c r="AU468" s="128"/>
      <c r="AV468" s="129"/>
      <c r="AW468" s="14"/>
      <c r="AX468" s="128"/>
      <c r="AY468" s="129"/>
      <c r="AZ468" s="14"/>
      <c r="BA468" s="128"/>
      <c r="BB468" s="129"/>
      <c r="BC468" s="14"/>
      <c r="BD468" s="128"/>
      <c r="BE468" s="129"/>
      <c r="BF468" s="14"/>
      <c r="BG468" s="128"/>
      <c r="BH468" s="129"/>
      <c r="BI468" s="14"/>
      <c r="BJ468" s="128"/>
      <c r="BK468" s="129"/>
      <c r="BL468" s="45"/>
      <c r="BM468" s="128"/>
      <c r="BN468" s="129"/>
      <c r="BO468" s="45"/>
      <c r="BP468" s="128"/>
      <c r="BQ468" s="129"/>
      <c r="BR468" s="44"/>
      <c r="BS468" s="31"/>
      <c r="BT468" s="169"/>
      <c r="BU468" s="83"/>
      <c r="BV468" s="31"/>
      <c r="BW468" s="169"/>
      <c r="BX468" s="13"/>
      <c r="BY468" s="21"/>
      <c r="BZ468" s="129"/>
      <c r="CA468" s="13"/>
      <c r="CB468" s="21"/>
      <c r="CC468" s="22"/>
      <c r="CD468" s="13"/>
      <c r="CE468" s="21"/>
      <c r="CF468" s="22"/>
      <c r="CG468" s="13"/>
      <c r="CH468" s="21"/>
      <c r="CI468" s="22"/>
      <c r="CJ468" s="13"/>
      <c r="CK468" s="21"/>
      <c r="CL468" s="22"/>
      <c r="CM468" s="13"/>
      <c r="CN468" s="21"/>
      <c r="CO468" s="22"/>
      <c r="CP468" s="13"/>
      <c r="CQ468" s="21"/>
      <c r="CR468" s="22"/>
      <c r="CS468" s="11"/>
      <c r="CT468" s="21"/>
      <c r="CU468" s="22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</row>
    <row r="469" spans="1:303" s="267" customFormat="1">
      <c r="A469" s="28"/>
      <c r="B469" s="27"/>
      <c r="C469" s="26"/>
      <c r="D469" s="41"/>
      <c r="E469" s="25"/>
      <c r="F469" s="33"/>
      <c r="G469" s="144"/>
      <c r="H469" s="144"/>
      <c r="I469" s="58"/>
      <c r="J469" s="145"/>
      <c r="K469" s="128"/>
      <c r="L469" s="158"/>
      <c r="M469" s="21"/>
      <c r="N469" s="128"/>
      <c r="O469" s="148"/>
      <c r="P469" s="21"/>
      <c r="Q469" s="128"/>
      <c r="R469" s="148"/>
      <c r="S469" s="21"/>
      <c r="T469" s="128"/>
      <c r="U469" s="148"/>
      <c r="V469" s="21"/>
      <c r="W469" s="128"/>
      <c r="X469" s="148"/>
      <c r="Y469" s="21"/>
      <c r="Z469" s="128"/>
      <c r="AA469" s="148"/>
      <c r="AB469" s="21"/>
      <c r="AC469" s="128"/>
      <c r="AD469" s="129"/>
      <c r="AE469" s="21"/>
      <c r="AF469" s="128"/>
      <c r="AG469" s="129"/>
      <c r="AH469" s="21"/>
      <c r="AI469" s="128"/>
      <c r="AJ469" s="129"/>
      <c r="AK469" s="21"/>
      <c r="AL469" s="128"/>
      <c r="AM469" s="129"/>
      <c r="AN469" s="21"/>
      <c r="AO469" s="128"/>
      <c r="AP469" s="129"/>
      <c r="AQ469" s="21"/>
      <c r="AR469" s="128"/>
      <c r="AS469" s="129"/>
      <c r="AT469" s="21"/>
      <c r="AU469" s="128"/>
      <c r="AV469" s="129"/>
      <c r="AW469" s="21"/>
      <c r="AX469" s="128"/>
      <c r="AY469" s="129"/>
      <c r="AZ469" s="21"/>
      <c r="BA469" s="128"/>
      <c r="BB469" s="129"/>
      <c r="BC469" s="21"/>
      <c r="BD469" s="128"/>
      <c r="BE469" s="129"/>
      <c r="BF469" s="21"/>
      <c r="BG469" s="128"/>
      <c r="BH469" s="129"/>
      <c r="BI469" s="21"/>
      <c r="BJ469" s="128"/>
      <c r="BK469" s="129"/>
      <c r="BL469" s="63"/>
      <c r="BM469" s="128"/>
      <c r="BN469" s="129"/>
      <c r="BO469" s="63"/>
      <c r="BP469" s="128"/>
      <c r="BQ469" s="129"/>
      <c r="BR469" s="274"/>
      <c r="BS469" s="31"/>
      <c r="BT469" s="169"/>
      <c r="BU469" s="31"/>
      <c r="BV469" s="31"/>
      <c r="BW469" s="169"/>
      <c r="BX469" s="11"/>
      <c r="BY469" s="21"/>
      <c r="BZ469" s="129"/>
      <c r="CA469" s="11"/>
      <c r="CB469" s="21"/>
      <c r="CC469" s="22"/>
      <c r="CD469" s="11"/>
      <c r="CE469" s="21"/>
      <c r="CF469" s="22"/>
      <c r="CG469" s="11"/>
      <c r="CH469" s="21"/>
      <c r="CI469" s="22"/>
      <c r="CJ469" s="11"/>
      <c r="CK469" s="21"/>
      <c r="CL469" s="22"/>
      <c r="CM469" s="11"/>
      <c r="CN469" s="21"/>
      <c r="CO469" s="22"/>
      <c r="CP469" s="11"/>
      <c r="CQ469" s="21"/>
      <c r="CR469" s="22"/>
      <c r="CS469" s="11"/>
      <c r="CT469" s="21"/>
      <c r="CU469" s="22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</row>
    <row r="470" spans="1:303" s="295" customFormat="1" ht="14" thickBot="1">
      <c r="A470" s="279"/>
      <c r="B470" s="280"/>
      <c r="C470" s="281"/>
      <c r="D470" s="304"/>
      <c r="E470" s="283"/>
      <c r="F470" s="115"/>
      <c r="G470" s="285"/>
      <c r="H470" s="285"/>
      <c r="I470" s="286"/>
      <c r="J470" s="287"/>
      <c r="K470" s="288"/>
      <c r="L470" s="382"/>
      <c r="M470" s="291"/>
      <c r="N470" s="288"/>
      <c r="O470" s="170"/>
      <c r="P470" s="291"/>
      <c r="Q470" s="288"/>
      <c r="R470" s="170"/>
      <c r="S470" s="291"/>
      <c r="T470" s="288"/>
      <c r="U470" s="170"/>
      <c r="V470" s="291"/>
      <c r="W470" s="288"/>
      <c r="X470" s="170"/>
      <c r="Y470" s="291"/>
      <c r="Z470" s="288"/>
      <c r="AA470" s="170"/>
      <c r="AB470" s="291"/>
      <c r="AC470" s="288"/>
      <c r="AD470" s="289"/>
      <c r="AE470" s="291"/>
      <c r="AF470" s="288"/>
      <c r="AG470" s="289"/>
      <c r="AH470" s="291"/>
      <c r="AI470" s="288"/>
      <c r="AJ470" s="289"/>
      <c r="AK470" s="291"/>
      <c r="AL470" s="288"/>
      <c r="AM470" s="289"/>
      <c r="AN470" s="291"/>
      <c r="AO470" s="288"/>
      <c r="AP470" s="289"/>
      <c r="AQ470" s="291"/>
      <c r="AR470" s="288"/>
      <c r="AS470" s="289"/>
      <c r="AT470" s="291"/>
      <c r="AU470" s="288"/>
      <c r="AV470" s="289"/>
      <c r="AW470" s="291"/>
      <c r="AX470" s="288"/>
      <c r="AY470" s="289"/>
      <c r="AZ470" s="291"/>
      <c r="BA470" s="288"/>
      <c r="BB470" s="289"/>
      <c r="BC470" s="291"/>
      <c r="BD470" s="288"/>
      <c r="BE470" s="289"/>
      <c r="BF470" s="291"/>
      <c r="BG470" s="288"/>
      <c r="BH470" s="289"/>
      <c r="BI470" s="291"/>
      <c r="BJ470" s="288"/>
      <c r="BK470" s="289"/>
      <c r="BL470" s="378"/>
      <c r="BM470" s="288"/>
      <c r="BN470" s="289"/>
      <c r="BO470" s="378"/>
      <c r="BP470" s="288"/>
      <c r="BQ470" s="289"/>
      <c r="BR470" s="381"/>
      <c r="BS470" s="296"/>
      <c r="BT470" s="306"/>
      <c r="BU470" s="296"/>
      <c r="BV470" s="296"/>
      <c r="BW470" s="306"/>
      <c r="BX470" s="290"/>
      <c r="BY470" s="291"/>
      <c r="BZ470" s="289"/>
      <c r="CA470" s="290"/>
      <c r="CB470" s="291"/>
      <c r="CC470" s="298"/>
      <c r="CD470" s="290"/>
      <c r="CE470" s="291"/>
      <c r="CF470" s="298"/>
      <c r="CG470" s="290"/>
      <c r="CH470" s="291"/>
      <c r="CI470" s="298"/>
      <c r="CJ470" s="290"/>
      <c r="CK470" s="291"/>
      <c r="CL470" s="298"/>
      <c r="CM470" s="290"/>
      <c r="CN470" s="291"/>
      <c r="CO470" s="298"/>
      <c r="CP470" s="290"/>
      <c r="CQ470" s="291"/>
      <c r="CR470" s="298"/>
      <c r="CS470" s="290"/>
      <c r="CT470" s="291"/>
      <c r="CU470" s="298"/>
      <c r="CV470" s="294"/>
      <c r="CW470" s="294"/>
      <c r="CX470" s="294"/>
      <c r="CY470" s="294"/>
      <c r="CZ470" s="294"/>
      <c r="DA470" s="294"/>
      <c r="DB470" s="294"/>
      <c r="DC470" s="294"/>
      <c r="DD470" s="294"/>
      <c r="DE470" s="294"/>
      <c r="DF470" s="294"/>
      <c r="DG470" s="294"/>
      <c r="DH470" s="294"/>
      <c r="DI470" s="294"/>
      <c r="DJ470" s="294"/>
      <c r="DK470" s="294"/>
      <c r="DL470" s="294"/>
      <c r="DM470" s="294"/>
      <c r="DN470" s="294"/>
      <c r="DO470" s="294"/>
      <c r="DP470" s="294"/>
      <c r="DQ470" s="294"/>
      <c r="DR470" s="294"/>
      <c r="DS470" s="294"/>
      <c r="DT470" s="294"/>
      <c r="DU470" s="284"/>
      <c r="DV470" s="284"/>
      <c r="DW470" s="284"/>
      <c r="DX470" s="284"/>
      <c r="DY470" s="284"/>
      <c r="DZ470" s="284"/>
      <c r="EA470" s="284"/>
      <c r="EB470" s="284"/>
      <c r="EC470" s="284"/>
      <c r="ED470" s="284"/>
      <c r="EE470" s="284"/>
      <c r="EF470" s="284"/>
      <c r="EG470" s="284"/>
      <c r="EH470" s="284"/>
      <c r="EI470" s="284"/>
      <c r="EJ470" s="284"/>
      <c r="EK470" s="284"/>
      <c r="EL470" s="284"/>
      <c r="EM470" s="284"/>
      <c r="EN470" s="284"/>
      <c r="EO470" s="284"/>
      <c r="EP470" s="284"/>
      <c r="EQ470" s="284"/>
      <c r="ER470" s="284"/>
      <c r="ES470" s="284"/>
      <c r="ET470" s="284"/>
      <c r="EU470" s="284"/>
      <c r="EV470" s="284"/>
      <c r="EW470" s="284"/>
      <c r="EX470" s="284"/>
      <c r="EY470" s="284"/>
      <c r="EZ470" s="284"/>
      <c r="FA470" s="284"/>
      <c r="FB470" s="284"/>
      <c r="FC470" s="284"/>
      <c r="FD470" s="284"/>
      <c r="FE470" s="284"/>
      <c r="FF470" s="284"/>
      <c r="FG470" s="284"/>
      <c r="FH470" s="284"/>
      <c r="FI470" s="284"/>
      <c r="FJ470" s="284"/>
      <c r="FK470" s="284"/>
      <c r="FL470" s="284"/>
      <c r="FM470" s="284"/>
      <c r="FN470" s="284"/>
      <c r="FO470" s="284"/>
      <c r="FP470" s="284"/>
      <c r="FQ470" s="284"/>
      <c r="FR470" s="284"/>
      <c r="FS470" s="284"/>
      <c r="FT470" s="284"/>
      <c r="FU470" s="284"/>
      <c r="FV470" s="284"/>
      <c r="FW470" s="284"/>
      <c r="FX470" s="284"/>
      <c r="FY470" s="284"/>
      <c r="FZ470" s="284"/>
      <c r="GA470" s="284"/>
      <c r="GB470" s="284"/>
      <c r="GC470" s="284"/>
      <c r="GD470" s="284"/>
      <c r="GE470" s="284"/>
      <c r="GF470" s="284"/>
      <c r="GG470" s="284"/>
      <c r="GH470" s="284"/>
      <c r="GI470" s="284"/>
      <c r="GJ470" s="284"/>
      <c r="GK470" s="284"/>
      <c r="GL470" s="284"/>
      <c r="GM470" s="284"/>
      <c r="GN470" s="284"/>
      <c r="GO470" s="284"/>
      <c r="GP470" s="284"/>
      <c r="GQ470" s="284"/>
      <c r="GR470" s="284"/>
      <c r="GS470" s="284"/>
      <c r="GT470" s="284"/>
      <c r="GU470" s="284"/>
      <c r="GV470" s="284"/>
      <c r="GW470" s="284"/>
      <c r="GX470" s="284"/>
      <c r="GY470" s="284"/>
      <c r="GZ470" s="284"/>
      <c r="HA470" s="284"/>
      <c r="HB470" s="284"/>
      <c r="HC470" s="284"/>
      <c r="HD470" s="284"/>
      <c r="HE470" s="284"/>
      <c r="HF470" s="284"/>
      <c r="HG470" s="284"/>
      <c r="HH470" s="284"/>
      <c r="HI470" s="284"/>
      <c r="HJ470" s="284"/>
      <c r="HK470" s="284"/>
      <c r="HL470" s="284"/>
      <c r="HM470" s="284"/>
      <c r="HN470" s="284"/>
      <c r="HO470" s="284"/>
      <c r="HP470" s="284"/>
      <c r="HQ470" s="284"/>
      <c r="HR470" s="284"/>
      <c r="HS470" s="284"/>
      <c r="HT470" s="284"/>
      <c r="HU470" s="284"/>
      <c r="HV470" s="284"/>
      <c r="HW470" s="284"/>
      <c r="HX470" s="284"/>
      <c r="HY470" s="284"/>
      <c r="HZ470" s="284"/>
      <c r="IA470" s="284"/>
      <c r="IB470" s="284"/>
      <c r="IC470" s="284"/>
      <c r="ID470" s="284"/>
      <c r="IE470" s="284"/>
      <c r="IF470" s="284"/>
      <c r="IG470" s="284"/>
      <c r="IH470" s="284"/>
      <c r="II470" s="284"/>
      <c r="IJ470" s="284"/>
      <c r="IK470" s="284"/>
      <c r="IL470" s="284"/>
      <c r="IM470" s="284"/>
      <c r="IN470" s="284"/>
      <c r="IO470" s="284"/>
      <c r="IP470" s="284"/>
      <c r="IQ470" s="284"/>
      <c r="IR470" s="284"/>
      <c r="IS470" s="284"/>
      <c r="IT470" s="284"/>
      <c r="IU470" s="284"/>
      <c r="IV470" s="284"/>
      <c r="IW470" s="284"/>
      <c r="IX470" s="284"/>
      <c r="IY470" s="284"/>
      <c r="IZ470" s="284"/>
      <c r="JA470" s="284"/>
      <c r="JB470" s="284"/>
      <c r="JC470" s="284"/>
      <c r="JD470" s="284"/>
      <c r="JE470" s="284"/>
      <c r="JF470" s="284"/>
      <c r="JG470" s="284"/>
      <c r="JH470" s="284"/>
      <c r="JI470" s="284"/>
      <c r="JJ470" s="284"/>
      <c r="JK470" s="284"/>
      <c r="JL470" s="284"/>
      <c r="JM470" s="284"/>
      <c r="JN470" s="284"/>
      <c r="JO470" s="284"/>
      <c r="JP470" s="284"/>
      <c r="JQ470" s="284"/>
      <c r="JR470" s="284"/>
      <c r="JS470" s="284"/>
      <c r="JT470" s="284"/>
      <c r="JU470" s="284"/>
      <c r="JV470" s="284"/>
      <c r="JW470" s="284"/>
      <c r="JX470" s="284"/>
      <c r="JY470" s="284"/>
      <c r="JZ470" s="284"/>
      <c r="KA470" s="284"/>
      <c r="KB470" s="284"/>
      <c r="KC470" s="284"/>
      <c r="KD470" s="284"/>
      <c r="KE470" s="284"/>
      <c r="KF470" s="284"/>
      <c r="KG470" s="284"/>
      <c r="KH470" s="284"/>
      <c r="KI470" s="284"/>
      <c r="KJ470" s="284"/>
      <c r="KK470" s="284"/>
      <c r="KL470" s="284"/>
      <c r="KM470" s="284"/>
      <c r="KN470" s="284"/>
      <c r="KO470" s="284"/>
      <c r="KP470" s="284"/>
      <c r="KQ470" s="284"/>
    </row>
    <row r="471" spans="1:303">
      <c r="A471" s="28"/>
      <c r="B471" s="27"/>
      <c r="D471" s="41"/>
      <c r="E471" s="25"/>
      <c r="H471" s="144"/>
      <c r="I471" s="58"/>
      <c r="J471" s="145"/>
      <c r="K471" s="128"/>
      <c r="N471" s="128"/>
      <c r="Q471" s="128"/>
      <c r="S471" s="21"/>
      <c r="T471" s="128"/>
      <c r="V471" s="21"/>
      <c r="W471" s="128"/>
      <c r="X471" s="148"/>
      <c r="Y471" s="21"/>
      <c r="Z471" s="128"/>
      <c r="AA471" s="148"/>
      <c r="AB471" s="21"/>
      <c r="AC471" s="128"/>
      <c r="AD471" s="148"/>
      <c r="AE471" s="21"/>
      <c r="AF471" s="128"/>
      <c r="AG471" s="129"/>
      <c r="AH471" s="14"/>
      <c r="AI471" s="128"/>
      <c r="AJ471" s="129"/>
      <c r="AK471" s="14"/>
      <c r="AL471" s="128"/>
      <c r="AM471" s="129"/>
      <c r="AN471" s="14"/>
      <c r="AO471" s="128"/>
      <c r="AP471" s="129"/>
      <c r="AQ471" s="14"/>
      <c r="AR471" s="128"/>
      <c r="AS471" s="129"/>
      <c r="AT471" s="45"/>
      <c r="AU471" s="128"/>
      <c r="AV471" s="129"/>
      <c r="AW471" s="14"/>
      <c r="AX471" s="128"/>
      <c r="AY471" s="129"/>
      <c r="AZ471" s="14"/>
      <c r="BA471" s="128"/>
      <c r="BB471" s="129"/>
      <c r="BC471" s="45"/>
      <c r="BD471" s="128"/>
      <c r="BE471" s="131"/>
      <c r="BF471" s="45"/>
      <c r="BG471" s="128"/>
      <c r="BH471" s="131"/>
      <c r="BI471" s="46"/>
      <c r="BJ471" s="21"/>
      <c r="BK471" s="131"/>
      <c r="BL471" s="13"/>
      <c r="BM471" s="21"/>
      <c r="BN471" s="129"/>
      <c r="BO471" s="13"/>
      <c r="BP471" s="21"/>
      <c r="BQ471" s="129"/>
      <c r="BR471" s="13"/>
      <c r="BS471" s="21"/>
      <c r="BT471" s="129"/>
      <c r="BU471" s="13"/>
      <c r="BV471" s="21"/>
      <c r="BW471" s="129"/>
      <c r="BX471" s="13"/>
      <c r="BY471" s="21"/>
      <c r="BZ471" s="129"/>
      <c r="CA471" s="13"/>
      <c r="CB471" s="21"/>
      <c r="CC471" s="129"/>
      <c r="CD471" s="13"/>
      <c r="CE471" s="21"/>
      <c r="CF471" s="129"/>
      <c r="CG471" s="13"/>
      <c r="CH471" s="21"/>
      <c r="CI471" s="129"/>
      <c r="CJ471" s="13"/>
      <c r="CK471" s="21"/>
      <c r="CL471" s="22"/>
      <c r="CM471" s="13"/>
      <c r="CN471" s="21"/>
      <c r="CO471" s="22"/>
      <c r="CP471" s="13"/>
      <c r="CQ471" s="21"/>
      <c r="CR471" s="22"/>
      <c r="CS471" s="13"/>
      <c r="CT471" s="21"/>
      <c r="CU471" s="22"/>
      <c r="CV471" s="194"/>
      <c r="CW471"/>
      <c r="CX471"/>
      <c r="CY471" s="194"/>
      <c r="CZ471"/>
      <c r="DA471"/>
      <c r="DB471" s="194"/>
      <c r="DC471"/>
      <c r="DD471"/>
      <c r="DE471" s="194"/>
      <c r="DF471"/>
      <c r="DG471"/>
      <c r="DH471" s="194"/>
      <c r="DI471"/>
      <c r="DJ471"/>
      <c r="DK471" s="194"/>
      <c r="DL471"/>
      <c r="DM471"/>
      <c r="DN471" s="194"/>
      <c r="DO471"/>
      <c r="DP471"/>
      <c r="DQ471" s="194"/>
      <c r="DT471" s="29"/>
      <c r="DW471" s="29"/>
      <c r="DZ471" s="29"/>
      <c r="EC471" s="29"/>
      <c r="EF471" s="29"/>
      <c r="EI471" s="29"/>
      <c r="EL471" s="29"/>
      <c r="EO471" s="29"/>
      <c r="ER471" s="29"/>
      <c r="EU471" s="29"/>
      <c r="EX471" s="29"/>
      <c r="FA471" s="29"/>
      <c r="FD471" s="29"/>
    </row>
    <row r="472" spans="1:303">
      <c r="A472" s="28"/>
      <c r="B472" s="27"/>
      <c r="D472" s="43"/>
      <c r="E472" s="39"/>
      <c r="H472" s="144"/>
      <c r="I472" s="99"/>
      <c r="J472" s="145"/>
      <c r="K472" s="128"/>
      <c r="N472" s="128"/>
      <c r="Q472" s="128"/>
      <c r="S472" s="21"/>
      <c r="T472" s="128"/>
      <c r="V472" s="21"/>
      <c r="W472" s="128"/>
      <c r="X472" s="148"/>
      <c r="Y472" s="21"/>
      <c r="Z472" s="128"/>
      <c r="AA472" s="148"/>
      <c r="AB472" s="21"/>
      <c r="AC472" s="128"/>
      <c r="AD472" s="148"/>
      <c r="AE472" s="21"/>
      <c r="AF472" s="128"/>
      <c r="AG472" s="148"/>
      <c r="AH472" s="21"/>
      <c r="AI472" s="128"/>
      <c r="AJ472" s="129"/>
      <c r="AK472" s="14"/>
      <c r="AL472" s="128"/>
      <c r="AM472" s="129"/>
      <c r="AN472" s="14"/>
      <c r="AO472" s="128"/>
      <c r="AP472" s="129"/>
      <c r="AQ472" s="14"/>
      <c r="AR472" s="128"/>
      <c r="AS472" s="129"/>
      <c r="AT472" s="14"/>
      <c r="AU472" s="128"/>
      <c r="AV472" s="129"/>
      <c r="AW472" s="14"/>
      <c r="AX472" s="128"/>
      <c r="AY472" s="129"/>
      <c r="AZ472" s="14"/>
      <c r="BA472" s="128"/>
      <c r="BB472" s="129"/>
      <c r="BC472" s="14"/>
      <c r="BD472" s="128"/>
      <c r="BE472" s="129"/>
      <c r="BF472" s="14"/>
      <c r="BG472" s="128"/>
      <c r="BH472" s="129"/>
      <c r="BI472" s="14"/>
      <c r="BJ472" s="128"/>
      <c r="BK472" s="129"/>
      <c r="BL472" s="14"/>
      <c r="BM472" s="128"/>
      <c r="BN472" s="129"/>
      <c r="BO472" s="14"/>
      <c r="BP472" s="128"/>
      <c r="BQ472" s="129"/>
      <c r="BR472" s="14"/>
      <c r="BS472" s="128"/>
      <c r="BT472" s="129"/>
      <c r="BU472" s="14"/>
      <c r="BV472" s="128"/>
      <c r="BW472" s="129"/>
      <c r="BX472" s="14"/>
      <c r="BY472" s="128"/>
      <c r="BZ472" s="129"/>
      <c r="CA472" s="14"/>
      <c r="CB472" s="128"/>
      <c r="CC472" s="129"/>
      <c r="CD472" s="14"/>
      <c r="CE472" s="128"/>
      <c r="CF472" s="129"/>
      <c r="CG472" s="14"/>
      <c r="CH472" s="128"/>
      <c r="CI472" s="129"/>
      <c r="CJ472" s="14"/>
      <c r="CK472" s="128"/>
      <c r="CL472" s="129"/>
      <c r="CM472" s="14"/>
      <c r="CN472" s="128"/>
      <c r="CO472" s="129"/>
      <c r="CP472" s="14"/>
      <c r="CQ472" s="128"/>
      <c r="CR472" s="129"/>
      <c r="CS472" s="13"/>
      <c r="CT472" s="21"/>
      <c r="CU472" s="22"/>
      <c r="CV472" s="194"/>
      <c r="CW472"/>
      <c r="CX472"/>
      <c r="CY472" s="194"/>
      <c r="CZ472"/>
      <c r="DA472"/>
      <c r="DB472" s="194"/>
      <c r="DC472"/>
      <c r="DD472"/>
      <c r="DE472" s="194"/>
      <c r="DF472"/>
      <c r="DG472"/>
      <c r="DH472" s="194"/>
      <c r="DI472"/>
      <c r="DJ472"/>
      <c r="DK472" s="194"/>
      <c r="DL472"/>
      <c r="DM472"/>
      <c r="DN472" s="194"/>
      <c r="DO472"/>
      <c r="DP472"/>
      <c r="DQ472" s="194"/>
      <c r="DT472" s="8"/>
      <c r="DW472" s="8"/>
      <c r="DZ472" s="8"/>
      <c r="EC472" s="8"/>
      <c r="EF472" s="8"/>
      <c r="EI472" s="8"/>
      <c r="EL472" s="8"/>
      <c r="EO472" s="8"/>
      <c r="ER472" s="8"/>
    </row>
    <row r="473" spans="1:303">
      <c r="A473" s="28"/>
      <c r="B473" s="27"/>
      <c r="D473" s="43"/>
      <c r="E473" s="25"/>
      <c r="H473" s="144"/>
      <c r="I473" s="99"/>
      <c r="J473" s="145"/>
      <c r="K473" s="128"/>
      <c r="N473" s="128"/>
      <c r="Q473" s="128"/>
      <c r="S473" s="21"/>
      <c r="T473" s="128"/>
      <c r="V473" s="21"/>
      <c r="W473" s="128"/>
      <c r="X473" s="148"/>
      <c r="Y473" s="21"/>
      <c r="Z473" s="128"/>
      <c r="AA473" s="148"/>
      <c r="AB473" s="21"/>
      <c r="AC473" s="128"/>
      <c r="AD473" s="129"/>
      <c r="AE473" s="14"/>
      <c r="AF473" s="128"/>
      <c r="AG473" s="129"/>
      <c r="AH473" s="14"/>
      <c r="AI473" s="128"/>
      <c r="AJ473" s="129"/>
      <c r="AK473" s="14"/>
      <c r="AL473" s="128"/>
      <c r="AM473" s="129"/>
      <c r="AN473" s="14"/>
      <c r="AO473" s="128"/>
      <c r="AP473" s="129"/>
      <c r="AQ473" s="14"/>
      <c r="AR473" s="128"/>
      <c r="AS473" s="129"/>
      <c r="AT473" s="14"/>
      <c r="AU473" s="128"/>
      <c r="AV473" s="129"/>
      <c r="AW473" s="14"/>
      <c r="AX473" s="128"/>
      <c r="AY473" s="129"/>
      <c r="AZ473" s="14"/>
      <c r="BA473" s="128"/>
      <c r="BB473" s="129"/>
      <c r="BC473" s="14"/>
      <c r="BD473" s="128"/>
      <c r="BE473" s="129"/>
      <c r="BF473" s="14"/>
      <c r="BG473" s="128"/>
      <c r="BH473" s="129"/>
      <c r="BI473" s="14"/>
      <c r="BJ473" s="128"/>
      <c r="BK473" s="129"/>
      <c r="BL473" s="14"/>
      <c r="BM473" s="128"/>
      <c r="BN473" s="129"/>
      <c r="BO473" s="14"/>
      <c r="BP473" s="128"/>
      <c r="BQ473" s="129"/>
      <c r="BR473" s="14"/>
      <c r="BS473" s="128"/>
      <c r="BT473" s="129"/>
      <c r="BU473" s="14"/>
      <c r="BV473" s="128"/>
      <c r="BW473" s="129"/>
      <c r="BX473" s="14"/>
      <c r="BY473" s="128"/>
      <c r="BZ473" s="129"/>
      <c r="CA473" s="14"/>
      <c r="CB473" s="128"/>
      <c r="CC473" s="129"/>
      <c r="CD473" s="14"/>
      <c r="CE473" s="128"/>
      <c r="CF473" s="129"/>
      <c r="CG473" s="14"/>
      <c r="CH473" s="128"/>
      <c r="CI473" s="129"/>
      <c r="CJ473" s="13"/>
      <c r="CK473" s="21"/>
      <c r="CL473" s="22"/>
      <c r="CM473" s="13"/>
      <c r="CN473" s="21"/>
      <c r="CO473" s="22"/>
      <c r="CP473" s="13"/>
      <c r="CQ473" s="21"/>
      <c r="CR473" s="22"/>
      <c r="CS473" s="13"/>
      <c r="CT473" s="21"/>
      <c r="CU473" s="22"/>
      <c r="CV473" s="194"/>
      <c r="CW473"/>
      <c r="CX473"/>
      <c r="CY473" s="194"/>
      <c r="CZ473"/>
      <c r="DA473"/>
      <c r="DB473" s="194"/>
      <c r="DC473"/>
      <c r="DD473"/>
      <c r="DE473" s="194"/>
      <c r="DF473"/>
      <c r="DG473"/>
      <c r="DH473" s="194"/>
      <c r="DI473"/>
      <c r="DJ473"/>
      <c r="DK473" s="187"/>
      <c r="DL473"/>
      <c r="DM473"/>
      <c r="DN473" s="187"/>
      <c r="DO473"/>
      <c r="DP473"/>
      <c r="DQ473" s="187"/>
      <c r="DT473" s="8"/>
      <c r="DW473" s="8"/>
      <c r="DZ473" s="8"/>
      <c r="EC473" s="8"/>
      <c r="EF473" s="8"/>
    </row>
    <row r="474" spans="1:303">
      <c r="A474" s="28"/>
      <c r="B474" s="24"/>
      <c r="E474" s="35"/>
      <c r="I474" s="100"/>
      <c r="J474" s="154"/>
      <c r="N474" s="128"/>
      <c r="O474" s="143"/>
      <c r="Q474" s="128"/>
      <c r="R474" s="143"/>
      <c r="S474" s="21"/>
      <c r="T474" s="128"/>
      <c r="U474" s="143"/>
      <c r="V474" s="21"/>
      <c r="W474" s="128"/>
      <c r="X474" s="143"/>
      <c r="Y474" s="21"/>
      <c r="Z474" s="128"/>
      <c r="AA474" s="143"/>
      <c r="AB474" s="21"/>
      <c r="AC474" s="128"/>
      <c r="AD474" s="143"/>
      <c r="AE474" s="21"/>
      <c r="AF474" s="128"/>
      <c r="AG474" s="143"/>
      <c r="AH474" s="21"/>
      <c r="AI474" s="128"/>
      <c r="AJ474" s="143"/>
      <c r="AK474" s="21"/>
      <c r="AL474" s="128"/>
      <c r="AM474" s="143"/>
      <c r="AN474" s="21"/>
      <c r="AO474" s="128"/>
      <c r="AP474" s="143"/>
      <c r="AQ474" s="21"/>
      <c r="AR474" s="128"/>
      <c r="AS474" s="143"/>
      <c r="AT474" s="21"/>
      <c r="AU474" s="128"/>
      <c r="AV474" s="143"/>
      <c r="AW474" s="21"/>
      <c r="AX474" s="128"/>
      <c r="AY474" s="129"/>
      <c r="AZ474" s="14"/>
      <c r="BA474" s="128"/>
      <c r="BB474" s="129"/>
      <c r="BC474" s="14"/>
      <c r="BD474" s="128"/>
      <c r="BE474" s="129"/>
      <c r="BF474" s="14"/>
      <c r="BG474" s="128"/>
      <c r="BH474" s="129"/>
      <c r="BI474" s="14"/>
      <c r="BJ474" s="128"/>
      <c r="BK474" s="129"/>
      <c r="BL474" s="14"/>
      <c r="BM474" s="128"/>
      <c r="BN474" s="129"/>
      <c r="BO474" s="14"/>
      <c r="BP474" s="128"/>
      <c r="BQ474" s="129"/>
      <c r="BR474" s="14"/>
      <c r="BS474" s="128"/>
      <c r="BT474" s="129"/>
      <c r="BU474" s="14"/>
      <c r="BV474" s="128"/>
      <c r="BW474" s="129"/>
      <c r="BX474" s="14"/>
      <c r="BY474" s="128"/>
      <c r="BZ474" s="129"/>
      <c r="CA474" s="14"/>
      <c r="CB474" s="128"/>
      <c r="CC474" s="129"/>
      <c r="CD474" s="14"/>
      <c r="CE474" s="128"/>
      <c r="CF474" s="129"/>
      <c r="CG474" s="14"/>
      <c r="CH474" s="128"/>
      <c r="CI474" s="129"/>
      <c r="CJ474" s="14"/>
      <c r="CK474" s="128"/>
      <c r="CL474" s="129"/>
      <c r="CM474" s="14"/>
      <c r="CN474" s="128"/>
      <c r="CO474" s="129"/>
      <c r="CP474" s="14"/>
      <c r="CQ474" s="128"/>
      <c r="CR474" s="129"/>
      <c r="CS474" s="14"/>
      <c r="CT474" s="128"/>
      <c r="CU474" s="129"/>
      <c r="CV474" s="14"/>
      <c r="CW474" s="128"/>
      <c r="CX474" s="129"/>
      <c r="CY474" s="14"/>
      <c r="CZ474" s="128"/>
      <c r="DA474" s="129"/>
      <c r="DB474" s="14"/>
      <c r="DC474" s="128"/>
      <c r="DD474" s="129"/>
      <c r="DE474" s="14"/>
      <c r="DF474" s="128"/>
      <c r="DG474" s="129"/>
      <c r="DH474" s="14"/>
      <c r="DI474" s="128"/>
      <c r="DJ474" s="129"/>
      <c r="DK474" s="14"/>
      <c r="DL474" s="128"/>
      <c r="DM474" s="129"/>
      <c r="DN474" s="14"/>
      <c r="DO474" s="128"/>
      <c r="DP474" s="129"/>
      <c r="DQ474" s="14"/>
      <c r="DR474" s="128"/>
      <c r="DS474" s="129"/>
      <c r="DT474" s="14"/>
      <c r="DU474" s="128"/>
      <c r="DV474" s="129"/>
      <c r="DW474" s="14"/>
      <c r="DX474" s="128"/>
      <c r="DY474" s="129"/>
      <c r="DZ474" s="14"/>
      <c r="EA474" s="128"/>
      <c r="EB474" s="129"/>
      <c r="EC474" s="14"/>
      <c r="ED474" s="128"/>
      <c r="EE474" s="129"/>
      <c r="EF474" s="14"/>
      <c r="EG474" s="128"/>
      <c r="EH474" s="129"/>
      <c r="EI474" s="14"/>
      <c r="EJ474" s="128"/>
      <c r="EK474" s="129"/>
      <c r="EL474" s="14"/>
      <c r="EM474" s="128"/>
      <c r="EN474" s="129"/>
      <c r="EO474" s="14"/>
      <c r="EP474" s="128"/>
      <c r="EQ474" s="129"/>
      <c r="ER474" s="21"/>
      <c r="ES474" s="128"/>
      <c r="ET474" s="129"/>
      <c r="EU474" s="21"/>
      <c r="EV474" s="128"/>
      <c r="EW474" s="129"/>
      <c r="EX474" s="21"/>
      <c r="EY474" s="128"/>
      <c r="EZ474" s="129"/>
      <c r="FA474" s="21"/>
      <c r="FB474" s="128"/>
      <c r="FC474" s="129"/>
      <c r="FD474" s="21"/>
      <c r="FE474" s="128"/>
      <c r="FF474" s="129"/>
      <c r="FG474" s="21"/>
      <c r="FH474" s="128"/>
      <c r="FI474" s="129"/>
      <c r="FJ474" s="21"/>
      <c r="FK474" s="128"/>
      <c r="FL474" s="129"/>
      <c r="FM474" s="21"/>
      <c r="FN474" s="128"/>
      <c r="FO474" s="129"/>
      <c r="FP474" s="21"/>
      <c r="FQ474" s="128"/>
      <c r="FR474" s="129"/>
      <c r="FS474" s="21"/>
      <c r="FT474" s="128"/>
      <c r="FU474" s="129"/>
      <c r="FV474" s="21"/>
      <c r="FW474" s="128"/>
      <c r="FX474" s="129"/>
      <c r="FY474" s="21"/>
      <c r="FZ474" s="128"/>
      <c r="GA474" s="129"/>
      <c r="GB474" s="21"/>
      <c r="GC474" s="128"/>
      <c r="GD474" s="129"/>
      <c r="GE474" s="21"/>
      <c r="GF474" s="128"/>
      <c r="GG474" s="129"/>
      <c r="GH474" s="21"/>
      <c r="GI474" s="128"/>
      <c r="GJ474" s="129"/>
    </row>
    <row r="475" spans="1:303">
      <c r="A475" s="23"/>
      <c r="B475" s="24"/>
      <c r="E475" s="5"/>
      <c r="I475" s="100"/>
      <c r="J475" s="154"/>
      <c r="N475" s="128"/>
      <c r="Q475" s="128"/>
      <c r="S475" s="21"/>
      <c r="T475" s="128"/>
      <c r="V475" s="21"/>
      <c r="W475" s="128"/>
      <c r="X475" s="148"/>
      <c r="Y475" s="21"/>
      <c r="Z475" s="128"/>
      <c r="AA475" s="148"/>
      <c r="AB475" s="21"/>
      <c r="AC475" s="128"/>
      <c r="AD475" s="148"/>
      <c r="AE475" s="21"/>
      <c r="AF475" s="128"/>
      <c r="AG475" s="148"/>
      <c r="AH475" s="21"/>
      <c r="AI475" s="128"/>
      <c r="AJ475" s="148"/>
      <c r="AK475" s="21"/>
      <c r="AL475" s="128"/>
      <c r="AM475" s="148"/>
      <c r="AN475" s="21"/>
      <c r="AO475" s="128"/>
      <c r="AP475" s="148"/>
      <c r="AQ475" s="21"/>
      <c r="AR475" s="128"/>
      <c r="AS475" s="129"/>
      <c r="AT475" s="14"/>
      <c r="AU475" s="128"/>
      <c r="AV475" s="129"/>
      <c r="AW475" s="14"/>
      <c r="AX475" s="128"/>
      <c r="AY475" s="129"/>
      <c r="AZ475" s="14"/>
      <c r="BA475" s="128"/>
      <c r="BB475" s="129"/>
      <c r="BC475" s="14"/>
      <c r="BD475" s="128"/>
      <c r="BE475" s="129"/>
      <c r="BF475" s="14"/>
      <c r="BG475" s="128"/>
      <c r="BH475" s="129"/>
      <c r="BI475" s="14"/>
      <c r="BJ475" s="128"/>
      <c r="BK475" s="129"/>
      <c r="BL475" s="14"/>
      <c r="BM475" s="128"/>
      <c r="BN475" s="129"/>
      <c r="BO475" s="14"/>
      <c r="BP475" s="128"/>
      <c r="BQ475" s="129"/>
      <c r="BR475" s="14"/>
      <c r="BS475" s="128"/>
      <c r="BT475" s="129"/>
      <c r="BU475" s="14"/>
      <c r="BV475" s="128"/>
      <c r="BW475" s="129"/>
      <c r="BX475" s="14"/>
      <c r="BY475" s="128"/>
      <c r="BZ475" s="129"/>
      <c r="CA475" s="14"/>
      <c r="CB475" s="128"/>
      <c r="CC475" s="129"/>
      <c r="CD475" s="14"/>
      <c r="CE475" s="128"/>
      <c r="CF475" s="129"/>
      <c r="CG475" s="14"/>
      <c r="CH475" s="128"/>
      <c r="CI475" s="129"/>
      <c r="CJ475" s="14"/>
      <c r="CK475" s="128"/>
      <c r="CL475" s="129"/>
      <c r="CM475" s="14"/>
      <c r="CN475" s="128"/>
      <c r="CO475" s="129"/>
      <c r="CP475" s="14"/>
      <c r="CQ475" s="128"/>
      <c r="CR475" s="129"/>
      <c r="CS475" s="21"/>
      <c r="CT475" s="128"/>
      <c r="CU475" s="129"/>
      <c r="CV475" s="21"/>
      <c r="CW475" s="128"/>
      <c r="CX475" s="129"/>
      <c r="CY475" s="21"/>
      <c r="CZ475" s="128"/>
      <c r="DA475" s="129"/>
      <c r="DB475" s="21"/>
      <c r="DC475" s="128"/>
      <c r="DD475" s="129"/>
      <c r="DE475" s="21"/>
      <c r="DF475" s="128"/>
      <c r="DG475" s="129"/>
      <c r="DH475" s="21"/>
      <c r="DI475" s="128"/>
      <c r="DJ475" s="129"/>
      <c r="DK475" s="21"/>
      <c r="DL475" s="128"/>
      <c r="DM475" s="129"/>
      <c r="DN475" s="21"/>
      <c r="DO475" s="128"/>
      <c r="DP475" s="129"/>
      <c r="DQ475" s="21"/>
      <c r="DR475" s="128"/>
      <c r="DS475" s="129"/>
      <c r="DT475" s="21"/>
      <c r="DU475" s="128"/>
      <c r="DV475" s="129"/>
      <c r="DW475" s="21"/>
      <c r="DX475" s="128"/>
      <c r="DY475" s="129"/>
      <c r="DZ475" s="21"/>
      <c r="EA475" s="128"/>
      <c r="EB475" s="129"/>
      <c r="EC475" s="21"/>
      <c r="ED475" s="128"/>
      <c r="EE475" s="129"/>
      <c r="EF475" s="187"/>
      <c r="EG475"/>
      <c r="EH475"/>
      <c r="EI475" s="187"/>
      <c r="EJ475"/>
      <c r="EK475"/>
      <c r="EL475" s="187"/>
      <c r="EM475"/>
      <c r="EN475"/>
      <c r="EO475" s="187"/>
      <c r="EP475"/>
      <c r="EQ475"/>
      <c r="ER475" s="187"/>
      <c r="ES475"/>
      <c r="ET475"/>
      <c r="EU475"/>
    </row>
    <row r="476" spans="1:303">
      <c r="A476" s="23"/>
      <c r="B476" s="24"/>
      <c r="E476" s="2"/>
      <c r="I476" s="59"/>
      <c r="J476" s="154"/>
      <c r="N476" s="128"/>
      <c r="Q476" s="128"/>
      <c r="S476" s="21"/>
      <c r="T476" s="128"/>
      <c r="V476" s="21"/>
      <c r="W476" s="128"/>
      <c r="X476" s="148"/>
      <c r="Y476" s="21"/>
      <c r="Z476" s="128"/>
      <c r="AA476" s="148"/>
      <c r="AB476" s="21"/>
      <c r="AC476" s="128"/>
      <c r="AD476" s="148"/>
      <c r="AE476" s="21"/>
      <c r="AF476" s="128"/>
      <c r="AG476" s="129"/>
      <c r="AH476" s="14"/>
      <c r="AI476" s="128"/>
      <c r="AJ476" s="129"/>
      <c r="AK476" s="14"/>
      <c r="AL476" s="128"/>
      <c r="AM476" s="129"/>
      <c r="AN476" s="14"/>
      <c r="AO476" s="128"/>
      <c r="AP476" s="129"/>
      <c r="AQ476" s="14"/>
      <c r="AR476" s="128"/>
      <c r="AS476" s="129"/>
      <c r="AT476" s="14"/>
      <c r="AU476" s="128"/>
      <c r="AV476" s="129"/>
      <c r="AW476" s="14"/>
      <c r="AX476" s="128"/>
      <c r="AY476" s="129"/>
      <c r="AZ476" s="14"/>
      <c r="BA476" s="128"/>
      <c r="BB476" s="129"/>
      <c r="BC476" s="14"/>
      <c r="BD476" s="128"/>
      <c r="BE476" s="129"/>
      <c r="BF476" s="14"/>
      <c r="BG476" s="128"/>
      <c r="BH476" s="129"/>
      <c r="BI476" s="14"/>
      <c r="BJ476" s="128"/>
      <c r="BK476" s="129"/>
      <c r="BL476" s="14"/>
      <c r="BM476" s="128"/>
      <c r="BN476" s="129"/>
      <c r="CG476" s="8"/>
      <c r="CJ476" s="8"/>
      <c r="CM476" s="8"/>
      <c r="CP476" s="8"/>
      <c r="CS476" s="8"/>
      <c r="CV476" s="8"/>
      <c r="CY476" s="8"/>
      <c r="DB476" s="8"/>
      <c r="DE476" s="8"/>
      <c r="DH476" s="8"/>
      <c r="DK476" s="8"/>
      <c r="DN476" s="8"/>
      <c r="DQ476" s="8"/>
      <c r="DT476" s="8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303">
      <c r="A477" s="28"/>
      <c r="B477" s="24"/>
      <c r="D477" s="193"/>
      <c r="E477" s="89"/>
      <c r="F477" s="302"/>
      <c r="G477" s="262"/>
      <c r="H477" s="153"/>
      <c r="I477" s="59"/>
      <c r="J477" s="154"/>
      <c r="K477" s="155"/>
      <c r="L477" s="347"/>
      <c r="Q477" s="10"/>
      <c r="S477" s="21"/>
      <c r="T477" s="10"/>
      <c r="V477" s="31"/>
      <c r="W477" s="127"/>
      <c r="X477" s="143"/>
      <c r="Y477" s="31"/>
      <c r="Z477" s="127"/>
      <c r="AA477" s="143"/>
      <c r="AB477" s="31"/>
      <c r="AC477" s="127"/>
      <c r="AD477" s="143"/>
      <c r="AE477" s="31"/>
      <c r="AF477" s="127"/>
      <c r="AG477" s="143"/>
      <c r="AH477" s="31"/>
      <c r="AI477" s="127"/>
      <c r="AJ477" s="143"/>
      <c r="AK477" s="31"/>
      <c r="AL477" s="127"/>
      <c r="AM477" s="143"/>
      <c r="AN477" s="31"/>
      <c r="AO477" s="127"/>
      <c r="AP477" s="143"/>
      <c r="AQ477" s="31"/>
      <c r="AR477" s="127"/>
      <c r="AS477" s="133"/>
      <c r="AT477" s="83"/>
      <c r="AU477" s="127"/>
      <c r="AV477" s="133"/>
      <c r="AW477" s="83"/>
      <c r="AX477" s="127"/>
      <c r="AY477" s="133"/>
      <c r="AZ477" s="83"/>
      <c r="BA477" s="127"/>
      <c r="BB477" s="133"/>
      <c r="BC477" s="83"/>
      <c r="BD477" s="127"/>
      <c r="BE477" s="133"/>
      <c r="BF477" s="83"/>
      <c r="BG477" s="127"/>
      <c r="BH477" s="133"/>
      <c r="BI477" s="83"/>
      <c r="BJ477" s="127"/>
      <c r="BK477" s="133"/>
      <c r="BL477" s="83"/>
      <c r="BM477" s="127"/>
      <c r="BN477" s="133"/>
      <c r="BO477" s="83"/>
      <c r="BP477" s="127"/>
      <c r="BQ477" s="133"/>
      <c r="BR477" s="83"/>
      <c r="BS477" s="127"/>
      <c r="BT477" s="133"/>
      <c r="BU477" s="83"/>
      <c r="BV477" s="127"/>
      <c r="BW477" s="133"/>
      <c r="BX477" s="83"/>
      <c r="BY477" s="127"/>
      <c r="BZ477" s="133"/>
      <c r="CA477" s="83"/>
      <c r="CB477" s="127"/>
      <c r="CC477" s="133"/>
      <c r="CD477" s="83"/>
      <c r="CE477" s="127"/>
      <c r="CF477" s="133"/>
      <c r="CG477" s="83"/>
      <c r="CH477" s="127"/>
      <c r="CI477" s="133"/>
      <c r="CJ477" s="83"/>
      <c r="CK477" s="127"/>
      <c r="CL477" s="133"/>
      <c r="CM477" s="83"/>
      <c r="CN477" s="127"/>
      <c r="CO477" s="133"/>
      <c r="CP477" s="83"/>
      <c r="CQ477" s="127"/>
      <c r="CR477" s="133"/>
      <c r="CS477" s="83"/>
      <c r="CT477" s="127"/>
      <c r="CU477" s="133"/>
      <c r="CV477" s="83"/>
      <c r="CW477" s="127"/>
      <c r="CX477" s="133"/>
      <c r="CY477" s="83"/>
      <c r="CZ477" s="127"/>
      <c r="DA477" s="133"/>
      <c r="DB477" s="83"/>
      <c r="DC477" s="127"/>
      <c r="DD477" s="133"/>
      <c r="DE477" s="83"/>
      <c r="DF477" s="127"/>
      <c r="DG477" s="133"/>
      <c r="DH477" s="83"/>
      <c r="DI477" s="127"/>
      <c r="DJ477" s="133"/>
      <c r="DK477" s="83"/>
      <c r="DL477" s="127"/>
      <c r="DM477" s="133"/>
      <c r="DN477" s="83"/>
      <c r="DO477" s="127"/>
      <c r="DP477" s="133"/>
      <c r="DQ477" s="83"/>
      <c r="DR477" s="127"/>
      <c r="DS477" s="133"/>
      <c r="DT477" s="83"/>
      <c r="DU477" s="127"/>
      <c r="DV477" s="133"/>
      <c r="DW477" s="83"/>
      <c r="DX477" s="127"/>
      <c r="DY477" s="133"/>
      <c r="DZ477" s="83"/>
      <c r="EA477" s="127"/>
      <c r="EB477" s="133"/>
      <c r="EC477" s="83"/>
      <c r="ED477" s="127"/>
      <c r="EE477" s="133"/>
      <c r="EF477" s="83"/>
      <c r="EG477" s="127"/>
      <c r="EH477" s="133"/>
      <c r="EI477" s="83"/>
      <c r="EJ477" s="127"/>
      <c r="EK477" s="133"/>
      <c r="EL477" s="31"/>
      <c r="EM477" s="127"/>
      <c r="EN477" s="133"/>
      <c r="EO477" s="31"/>
      <c r="EP477" s="127"/>
      <c r="EQ477" s="133"/>
      <c r="ER477" s="31"/>
      <c r="ES477" s="127"/>
      <c r="ET477" s="133"/>
      <c r="EU477" s="31"/>
      <c r="EV477" s="127"/>
      <c r="EW477" s="133"/>
      <c r="EX477" s="31"/>
      <c r="EY477" s="127"/>
      <c r="EZ477" s="133"/>
      <c r="FA477" s="31"/>
      <c r="FB477" s="127"/>
      <c r="FC477" s="133"/>
      <c r="FD477" s="31"/>
      <c r="FE477" s="127"/>
      <c r="FF477" s="133"/>
      <c r="FG477" s="31"/>
      <c r="FH477" s="127"/>
      <c r="FI477" s="133"/>
      <c r="FJ477" s="31"/>
      <c r="FK477" s="127"/>
      <c r="FL477" s="133"/>
      <c r="FM477" s="31"/>
      <c r="FN477" s="127"/>
      <c r="FO477" s="133"/>
      <c r="FP477" s="31"/>
      <c r="FQ477" s="127"/>
      <c r="FR477" s="133"/>
      <c r="FS477" s="31"/>
      <c r="FT477" s="127"/>
      <c r="FU477" s="133"/>
      <c r="FV477" s="31"/>
      <c r="FW477" s="127"/>
      <c r="FX477" s="133"/>
      <c r="FY477" s="31"/>
      <c r="FZ477" s="127"/>
      <c r="GA477" s="133"/>
      <c r="GB477" s="31"/>
      <c r="GC477" s="127"/>
      <c r="GD477" s="133"/>
      <c r="GE477" s="31"/>
      <c r="GF477" s="127"/>
      <c r="GG477" s="133"/>
      <c r="GH477" s="31"/>
      <c r="GI477" s="127"/>
      <c r="GJ477" s="133"/>
      <c r="GK477" s="31"/>
      <c r="GL477" s="127"/>
      <c r="GM477" s="133"/>
      <c r="GN477" s="31"/>
      <c r="GO477" s="127"/>
      <c r="GP477" s="133"/>
      <c r="GQ477" s="31"/>
      <c r="GR477" s="127"/>
      <c r="GS477" s="133"/>
      <c r="GT477" s="31"/>
      <c r="GU477" s="127"/>
      <c r="GV477" s="133"/>
      <c r="GW477" s="31"/>
      <c r="GX477" s="127"/>
      <c r="GY477" s="133"/>
      <c r="GZ477" s="8"/>
    </row>
    <row r="478" spans="1:303">
      <c r="A478" s="28"/>
      <c r="B478" s="24"/>
      <c r="E478" s="36"/>
      <c r="I478" s="98"/>
      <c r="L478" s="347"/>
      <c r="N478" s="21"/>
      <c r="O478" s="143"/>
      <c r="Q478" s="21"/>
      <c r="R478" s="143"/>
      <c r="S478" s="21"/>
      <c r="T478" s="21"/>
      <c r="U478" s="143"/>
      <c r="V478" s="21"/>
      <c r="W478" s="21"/>
      <c r="X478" s="143"/>
      <c r="Y478" s="21"/>
      <c r="Z478" s="21"/>
      <c r="AA478" s="143"/>
      <c r="AB478" s="21"/>
      <c r="AC478" s="21"/>
      <c r="AD478" s="143"/>
      <c r="AE478" s="21"/>
      <c r="AF478" s="21"/>
      <c r="AG478" s="143"/>
      <c r="AH478" s="21"/>
      <c r="AI478" s="21"/>
      <c r="AJ478" s="143"/>
      <c r="AK478" s="21"/>
      <c r="AL478" s="21"/>
      <c r="AM478" s="143"/>
      <c r="AN478" s="21"/>
      <c r="AO478" s="21"/>
      <c r="AP478" s="143"/>
      <c r="AQ478" s="21"/>
      <c r="AR478" s="21"/>
      <c r="AS478" s="143"/>
      <c r="AT478" s="21"/>
      <c r="AU478" s="21"/>
      <c r="AV478" s="148"/>
      <c r="AW478" s="21"/>
      <c r="AX478" s="128"/>
      <c r="AY478" s="129"/>
      <c r="AZ478" s="14"/>
      <c r="BA478" s="128"/>
      <c r="BB478" s="129"/>
      <c r="BC478" s="14"/>
      <c r="BD478" s="128"/>
      <c r="BE478" s="129"/>
      <c r="BF478" s="14"/>
      <c r="BG478" s="128"/>
      <c r="BH478" s="129"/>
      <c r="BI478" s="14"/>
      <c r="BJ478" s="128"/>
      <c r="BK478" s="129"/>
      <c r="BL478" s="14"/>
      <c r="BM478" s="128"/>
      <c r="BN478" s="129"/>
      <c r="BO478" s="14"/>
      <c r="BP478" s="128"/>
      <c r="BQ478" s="129"/>
      <c r="BR478" s="14"/>
      <c r="BS478" s="128"/>
      <c r="BT478" s="129"/>
      <c r="BU478" s="14"/>
      <c r="BV478" s="128"/>
      <c r="BW478" s="129"/>
      <c r="BX478" s="14"/>
      <c r="BY478" s="128"/>
      <c r="BZ478" s="129"/>
      <c r="CA478" s="14"/>
      <c r="CB478" s="128"/>
      <c r="CC478" s="129"/>
      <c r="CD478" s="14"/>
      <c r="CE478" s="128"/>
      <c r="CF478" s="129"/>
      <c r="CG478" s="14"/>
      <c r="CH478" s="128"/>
      <c r="CI478" s="129"/>
      <c r="CJ478" s="14"/>
      <c r="CK478" s="128"/>
      <c r="CL478" s="129"/>
      <c r="CM478" s="14"/>
      <c r="CN478" s="128"/>
      <c r="CO478" s="129"/>
      <c r="CP478" s="14"/>
      <c r="CQ478" s="128"/>
      <c r="CR478" s="129"/>
      <c r="CS478" s="14"/>
      <c r="CT478" s="128"/>
      <c r="CU478" s="129"/>
      <c r="CV478" s="14"/>
      <c r="CW478" s="128"/>
      <c r="CX478" s="129"/>
      <c r="CY478" s="14"/>
      <c r="CZ478" s="128"/>
      <c r="DA478" s="129"/>
      <c r="DB478" s="14"/>
      <c r="DC478" s="128"/>
      <c r="DD478" s="129"/>
      <c r="DE478" s="14"/>
      <c r="DF478" s="128"/>
      <c r="DG478" s="129"/>
      <c r="DH478" s="14"/>
      <c r="DI478" s="128"/>
      <c r="DJ478" s="129"/>
      <c r="DK478" s="14"/>
      <c r="DL478" s="128"/>
      <c r="DM478" s="129"/>
      <c r="DN478" s="14"/>
      <c r="DO478" s="128"/>
      <c r="DP478" s="129"/>
      <c r="DQ478" s="14"/>
      <c r="DR478" s="128"/>
      <c r="DS478" s="129"/>
      <c r="DT478" s="14"/>
      <c r="DU478" s="128"/>
      <c r="DV478" s="129"/>
      <c r="DW478" s="14"/>
      <c r="DX478" s="128"/>
      <c r="DY478" s="129"/>
      <c r="DZ478" s="14"/>
      <c r="EA478" s="128"/>
      <c r="EB478" s="129"/>
      <c r="EC478" s="14"/>
      <c r="ED478" s="128"/>
      <c r="EE478" s="129"/>
      <c r="EF478" s="14"/>
      <c r="EG478" s="128"/>
      <c r="EH478" s="129"/>
      <c r="EI478" s="14"/>
      <c r="EJ478" s="128"/>
      <c r="EK478" s="129"/>
      <c r="EL478" s="14"/>
      <c r="EM478" s="128"/>
      <c r="EN478" s="129"/>
      <c r="EO478" s="14"/>
      <c r="EP478" s="128"/>
      <c r="EQ478" s="129"/>
      <c r="ER478" s="14"/>
      <c r="ES478" s="128"/>
      <c r="ET478" s="129"/>
      <c r="EU478" s="14"/>
      <c r="EV478" s="128"/>
      <c r="EW478" s="129"/>
      <c r="EX478" s="14"/>
      <c r="EY478" s="128"/>
      <c r="EZ478" s="129"/>
      <c r="FA478" s="14"/>
      <c r="FB478" s="128"/>
      <c r="FC478" s="129"/>
      <c r="FD478" s="14"/>
      <c r="FE478" s="128"/>
      <c r="FF478" s="129"/>
      <c r="FG478" s="29"/>
      <c r="FJ478" s="29"/>
      <c r="FM478" s="29"/>
      <c r="FP478" s="29"/>
      <c r="FS478" s="29"/>
      <c r="FV478" s="29"/>
      <c r="FY478" s="29"/>
    </row>
    <row r="479" spans="1:303">
      <c r="A479" s="28"/>
      <c r="B479" s="24"/>
      <c r="E479" s="5"/>
      <c r="I479" s="57"/>
      <c r="L479" s="347"/>
      <c r="N479" s="128"/>
      <c r="Q479" s="128"/>
      <c r="S479" s="21"/>
      <c r="T479" s="128"/>
      <c r="V479" s="21"/>
      <c r="W479" s="128"/>
      <c r="X479" s="148"/>
      <c r="Y479" s="21"/>
      <c r="Z479" s="128"/>
      <c r="AA479" s="148"/>
      <c r="AB479" s="21"/>
      <c r="AC479" s="128"/>
      <c r="AD479" s="129"/>
      <c r="AE479" s="14"/>
      <c r="AF479" s="128"/>
      <c r="AG479" s="129"/>
      <c r="AH479" s="14"/>
      <c r="AI479" s="128"/>
      <c r="AJ479" s="129"/>
      <c r="AK479" s="14"/>
      <c r="AL479" s="128"/>
      <c r="AM479" s="129"/>
      <c r="AN479" s="14"/>
      <c r="AO479" s="128"/>
      <c r="AP479" s="129"/>
      <c r="AQ479" s="14"/>
      <c r="AR479" s="128"/>
      <c r="AS479" s="129"/>
      <c r="AT479" s="14"/>
      <c r="AU479" s="128"/>
      <c r="AV479" s="129"/>
      <c r="AW479" s="14"/>
      <c r="AX479" s="128"/>
      <c r="AY479" s="129"/>
      <c r="AZ479" s="14"/>
      <c r="BA479" s="128"/>
      <c r="BB479" s="129"/>
      <c r="BC479" s="14"/>
      <c r="BD479" s="128"/>
      <c r="BE479" s="129"/>
      <c r="BF479" s="14"/>
      <c r="BG479" s="128"/>
      <c r="BH479" s="129"/>
      <c r="BI479" s="14"/>
      <c r="BJ479" s="128"/>
      <c r="BK479" s="129"/>
      <c r="BL479" s="14"/>
      <c r="BM479" s="128"/>
      <c r="BN479" s="129"/>
      <c r="BO479" s="14"/>
      <c r="BP479" s="128"/>
      <c r="BQ479" s="129"/>
      <c r="BR479" s="14"/>
      <c r="BS479" s="128"/>
      <c r="BT479" s="129"/>
      <c r="BU479" s="14"/>
      <c r="BV479" s="128"/>
      <c r="BW479" s="129"/>
      <c r="BX479" s="14"/>
      <c r="BY479" s="128"/>
      <c r="BZ479" s="129"/>
      <c r="CA479" s="14"/>
      <c r="CB479" s="128"/>
      <c r="CC479" s="129"/>
      <c r="CD479" s="14"/>
      <c r="CE479" s="128"/>
      <c r="CF479" s="129"/>
      <c r="CS479" s="29"/>
      <c r="CV479" s="29"/>
      <c r="CX479"/>
      <c r="CY479" s="194"/>
      <c r="CZ479"/>
      <c r="DA479"/>
      <c r="DB479" s="194"/>
      <c r="DC479"/>
      <c r="DD479"/>
      <c r="DE479" s="194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</row>
    <row r="480" spans="1:303">
      <c r="A480" s="28"/>
      <c r="B480" s="24"/>
      <c r="E480" s="5"/>
      <c r="I480" s="57"/>
      <c r="L480" s="347"/>
      <c r="N480" s="128"/>
      <c r="Q480" s="128"/>
      <c r="S480" s="21"/>
      <c r="T480" s="128"/>
      <c r="V480" s="21"/>
      <c r="W480" s="128"/>
      <c r="X480" s="148"/>
      <c r="Y480" s="21"/>
      <c r="Z480" s="128"/>
      <c r="AA480" s="148"/>
      <c r="AB480" s="21"/>
      <c r="AC480" s="128"/>
      <c r="AD480" s="129"/>
      <c r="AE480" s="14"/>
      <c r="AF480" s="128"/>
      <c r="AG480" s="129"/>
      <c r="AH480" s="14"/>
      <c r="AI480" s="128"/>
      <c r="AJ480" s="129"/>
      <c r="AK480" s="14"/>
      <c r="AL480" s="128"/>
      <c r="AM480" s="129"/>
      <c r="AN480" s="14"/>
      <c r="AO480" s="128"/>
      <c r="AP480" s="129"/>
      <c r="AQ480" s="14"/>
      <c r="AR480" s="128"/>
      <c r="AS480" s="129"/>
      <c r="AT480" s="14"/>
      <c r="AU480" s="128"/>
      <c r="AV480" s="129"/>
      <c r="AW480" s="14"/>
      <c r="AX480" s="128"/>
      <c r="AY480" s="129"/>
      <c r="AZ480" s="14"/>
      <c r="BA480" s="128"/>
      <c r="BB480" s="129"/>
      <c r="BC480" s="14"/>
      <c r="BD480" s="128"/>
      <c r="BE480" s="129"/>
      <c r="BF480" s="45"/>
      <c r="BG480" s="130"/>
      <c r="BH480" s="129"/>
      <c r="BI480" s="63"/>
      <c r="BJ480" s="10"/>
      <c r="BK480" s="131"/>
      <c r="BL480" s="11"/>
      <c r="BM480" s="21"/>
      <c r="BN480" s="131"/>
      <c r="BO480" s="11"/>
      <c r="BP480" s="21"/>
      <c r="BQ480" s="129"/>
      <c r="BR480" s="11"/>
      <c r="BS480" s="21"/>
      <c r="BT480" s="129"/>
      <c r="BU480" s="11"/>
      <c r="BV480" s="21"/>
      <c r="BW480" s="129"/>
      <c r="BX480" s="11"/>
      <c r="BY480" s="21"/>
      <c r="BZ480" s="129"/>
      <c r="CA480" s="8"/>
      <c r="CD480" s="8"/>
      <c r="CG480" s="8"/>
      <c r="CJ480" s="8"/>
      <c r="CM480" s="8"/>
      <c r="CP480" s="8"/>
      <c r="CS480" s="8"/>
      <c r="CV480" s="8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</row>
    <row r="481" spans="1:369">
      <c r="A481" s="23"/>
      <c r="B481" s="24"/>
      <c r="D481" s="40"/>
      <c r="E481" s="36"/>
      <c r="I481" s="98"/>
      <c r="N481" s="128"/>
      <c r="Q481" s="128"/>
      <c r="S481" s="21"/>
      <c r="T481" s="128"/>
      <c r="V481" s="21"/>
      <c r="W481" s="128"/>
      <c r="X481" s="148"/>
      <c r="Y481" s="21"/>
      <c r="Z481" s="128"/>
      <c r="AA481" s="148"/>
      <c r="AB481" s="21"/>
      <c r="AC481" s="128"/>
      <c r="AD481" s="129"/>
      <c r="AE481" s="14"/>
      <c r="AF481" s="128"/>
      <c r="AG481" s="129"/>
      <c r="AH481" s="14"/>
      <c r="AI481" s="128"/>
      <c r="AJ481" s="129"/>
      <c r="AK481" s="14"/>
      <c r="AL481" s="128"/>
      <c r="AM481" s="129"/>
      <c r="AN481" s="14"/>
      <c r="AO481" s="128"/>
      <c r="AP481" s="129"/>
      <c r="AQ481" s="14"/>
      <c r="AR481" s="128"/>
      <c r="AS481" s="129"/>
      <c r="AT481" s="14"/>
      <c r="AU481" s="128"/>
      <c r="AV481" s="129"/>
      <c r="AW481" s="45"/>
      <c r="AX481" s="128"/>
      <c r="AY481" s="129"/>
      <c r="AZ481" s="14"/>
      <c r="BA481" s="128"/>
      <c r="BB481" s="129"/>
      <c r="BC481" s="14"/>
      <c r="BD481" s="128"/>
      <c r="BE481" s="129"/>
      <c r="BF481" s="45"/>
      <c r="BG481" s="128"/>
      <c r="BH481" s="131"/>
      <c r="BI481" s="63"/>
      <c r="BJ481" s="130"/>
      <c r="BK481" s="131"/>
      <c r="BL481" s="64"/>
      <c r="BM481" s="21"/>
      <c r="BN481" s="131"/>
      <c r="BO481" s="11"/>
      <c r="BP481" s="21"/>
      <c r="BQ481" s="129"/>
      <c r="BR481" s="11"/>
      <c r="BS481" s="21"/>
      <c r="BT481" s="129"/>
      <c r="BU481" s="11"/>
      <c r="BV481" s="21"/>
      <c r="BW481" s="129"/>
      <c r="BX481" s="11"/>
      <c r="BY481" s="21"/>
      <c r="BZ481" s="129"/>
      <c r="CA481" s="11"/>
      <c r="CB481" s="21"/>
      <c r="CC481" s="129"/>
      <c r="CD481" s="11"/>
      <c r="CE481" s="21"/>
      <c r="CF481" s="129"/>
      <c r="CG481" s="11"/>
      <c r="CH481" s="21"/>
      <c r="CI481" s="129"/>
      <c r="CJ481" s="11"/>
      <c r="CK481" s="21"/>
      <c r="CL481" s="129"/>
      <c r="CM481" s="11"/>
      <c r="CN481" s="21"/>
      <c r="CO481" s="129"/>
      <c r="CP481" s="11"/>
      <c r="CQ481" s="21"/>
      <c r="CR481" s="129"/>
      <c r="CS481" s="8"/>
      <c r="CV481" s="8"/>
      <c r="CY481" s="8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</row>
    <row r="482" spans="1:369">
      <c r="A482" s="23"/>
      <c r="B482" s="24"/>
      <c r="D482" s="40"/>
      <c r="E482" s="5"/>
      <c r="I482" s="57"/>
      <c r="M482" s="11"/>
      <c r="N482" s="21"/>
      <c r="P482" s="11"/>
      <c r="Q482" s="21"/>
      <c r="S482" s="11"/>
      <c r="T482" s="21"/>
      <c r="V482" s="11"/>
      <c r="W482" s="21"/>
      <c r="X482" s="148"/>
      <c r="Y482" s="11"/>
      <c r="Z482" s="21"/>
      <c r="AA482" s="148"/>
      <c r="AB482" s="63"/>
      <c r="AC482" s="128"/>
      <c r="AD482" s="129"/>
      <c r="AE482" s="14"/>
      <c r="AF482" s="128"/>
      <c r="AG482" s="129"/>
      <c r="AH482" s="14"/>
      <c r="AI482" s="128"/>
      <c r="AJ482" s="129"/>
      <c r="AK482" s="45"/>
      <c r="AL482" s="128"/>
      <c r="AM482" s="131"/>
      <c r="AN482" s="45"/>
      <c r="AO482" s="130"/>
      <c r="AP482" s="131"/>
      <c r="AQ482" s="46"/>
      <c r="AR482" s="21"/>
      <c r="AS482" s="131"/>
      <c r="AT482" s="13"/>
      <c r="AU482" s="21"/>
      <c r="AV482" s="129"/>
      <c r="AW482" s="13"/>
      <c r="AX482" s="21"/>
      <c r="AY482" s="129"/>
      <c r="AZ482" s="13"/>
      <c r="BA482" s="21"/>
      <c r="BB482" s="129"/>
      <c r="BC482" s="13"/>
      <c r="BD482" s="21"/>
      <c r="BE482" s="129"/>
      <c r="BF482" s="13"/>
      <c r="BG482" s="21"/>
      <c r="BH482" s="129"/>
      <c r="BI482" s="11"/>
      <c r="BJ482" s="21"/>
      <c r="BK482" s="129"/>
      <c r="BL482" s="11"/>
      <c r="BM482" s="21"/>
      <c r="BN482" s="129"/>
      <c r="BO482" s="11"/>
      <c r="BP482" s="21"/>
      <c r="BQ482" s="129"/>
      <c r="BR482" s="11"/>
      <c r="BS482" s="21"/>
      <c r="BT482" s="129"/>
      <c r="BU482" s="11"/>
      <c r="BV482" s="21"/>
      <c r="BW482" s="129"/>
      <c r="BX482" s="8"/>
      <c r="CA482" s="8"/>
      <c r="CD482" s="8"/>
      <c r="CG482" s="8"/>
      <c r="CJ482" s="8"/>
      <c r="CM482" s="8"/>
      <c r="CP482" s="8"/>
      <c r="CS482" s="8"/>
      <c r="CU482"/>
      <c r="CV482" s="187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</row>
    <row r="483" spans="1:369">
      <c r="A483" s="23"/>
      <c r="B483" s="24"/>
      <c r="D483" s="40"/>
      <c r="E483" s="36"/>
      <c r="I483" s="98"/>
      <c r="M483" s="11"/>
      <c r="N483" s="21"/>
      <c r="P483" s="11"/>
      <c r="Q483" s="21"/>
      <c r="S483" s="11"/>
      <c r="T483" s="21"/>
      <c r="V483" s="11"/>
      <c r="W483" s="21"/>
      <c r="X483" s="148"/>
      <c r="Y483" s="11"/>
      <c r="Z483" s="21"/>
      <c r="AA483" s="148"/>
      <c r="AB483" s="11"/>
      <c r="AC483" s="21"/>
      <c r="AD483" s="148"/>
      <c r="AE483" s="11"/>
      <c r="AF483" s="21"/>
      <c r="AG483" s="148"/>
      <c r="AH483" s="11"/>
      <c r="AI483" s="21"/>
      <c r="AJ483" s="129"/>
      <c r="AK483" s="13"/>
      <c r="AL483" s="21"/>
      <c r="AM483" s="129"/>
      <c r="AN483" s="13"/>
      <c r="AO483" s="21"/>
      <c r="AP483" s="129"/>
      <c r="AQ483" s="13"/>
      <c r="AR483" s="21"/>
      <c r="AS483" s="129"/>
      <c r="AT483" s="13"/>
      <c r="AU483" s="21"/>
      <c r="AV483" s="129"/>
      <c r="AW483" s="13"/>
      <c r="AX483" s="21"/>
      <c r="AY483" s="129"/>
      <c r="AZ483" s="13"/>
      <c r="BA483" s="21"/>
      <c r="BB483" s="129"/>
      <c r="BC483" s="13"/>
      <c r="BD483" s="21"/>
      <c r="BE483" s="129"/>
      <c r="BF483" s="13"/>
      <c r="BG483" s="21"/>
      <c r="BH483" s="129"/>
      <c r="BI483" s="13"/>
      <c r="BJ483" s="21"/>
      <c r="BK483" s="129"/>
      <c r="BL483" s="13"/>
      <c r="BM483" s="21"/>
      <c r="BN483" s="129"/>
      <c r="BO483" s="13"/>
      <c r="BP483" s="21"/>
      <c r="BQ483" s="129"/>
      <c r="BR483" s="13"/>
      <c r="BS483" s="21"/>
      <c r="BT483" s="129"/>
      <c r="BU483" s="13"/>
      <c r="BV483" s="21"/>
      <c r="BW483" s="129"/>
      <c r="BX483" s="13"/>
      <c r="BY483" s="21"/>
      <c r="BZ483" s="129"/>
      <c r="CA483" s="13"/>
      <c r="CB483" s="21"/>
      <c r="CC483" s="129"/>
      <c r="CD483" s="13"/>
      <c r="CE483" s="21"/>
      <c r="CF483" s="129"/>
      <c r="CG483" s="13"/>
      <c r="CH483" s="21"/>
      <c r="CI483" s="129"/>
      <c r="CJ483" s="13"/>
      <c r="CK483" s="21"/>
      <c r="CL483" s="129"/>
      <c r="CM483" s="13"/>
      <c r="CN483" s="21"/>
      <c r="CO483" s="129"/>
      <c r="CP483" s="13"/>
      <c r="CQ483" s="21"/>
      <c r="CR483" s="129"/>
      <c r="CS483" s="13"/>
      <c r="CT483" s="21"/>
      <c r="CU483" s="129"/>
      <c r="CV483" s="187"/>
      <c r="CW483"/>
      <c r="CX483"/>
      <c r="CY483" s="187"/>
      <c r="CZ483"/>
      <c r="DA483"/>
      <c r="DB483" s="187"/>
      <c r="DC483"/>
      <c r="DD483"/>
      <c r="DE483" s="187"/>
      <c r="DF483"/>
      <c r="DG483"/>
      <c r="DH483" s="187"/>
      <c r="DI483"/>
      <c r="DJ483"/>
      <c r="DK483" s="187"/>
      <c r="DL483"/>
      <c r="DM483"/>
      <c r="DN483" s="187"/>
      <c r="DO483"/>
      <c r="DP483"/>
      <c r="DQ483" s="187"/>
      <c r="DT483" s="8"/>
      <c r="DW483" s="8"/>
      <c r="DZ483" s="8"/>
      <c r="EF483" s="29"/>
      <c r="EI483" s="29"/>
    </row>
    <row r="484" spans="1:369" s="1" customFormat="1">
      <c r="A484" s="23"/>
      <c r="B484" s="24"/>
      <c r="C484" s="15"/>
      <c r="D484" s="40"/>
      <c r="E484" s="5"/>
      <c r="F484" s="33"/>
      <c r="G484" s="144"/>
      <c r="H484" s="138"/>
      <c r="I484" s="98"/>
      <c r="J484" s="139"/>
      <c r="K484" s="130"/>
      <c r="L484" s="158"/>
      <c r="M484" s="11"/>
      <c r="N484" s="21"/>
      <c r="O484" s="148"/>
      <c r="P484" s="11"/>
      <c r="Q484" s="21"/>
      <c r="R484" s="148"/>
      <c r="S484" s="11"/>
      <c r="T484" s="21"/>
      <c r="U484" s="148"/>
      <c r="V484" s="11"/>
      <c r="W484" s="21"/>
      <c r="X484" s="148"/>
      <c r="Y484" s="11"/>
      <c r="Z484" s="21"/>
      <c r="AA484" s="148"/>
      <c r="AB484" s="11"/>
      <c r="AC484" s="21"/>
      <c r="AD484" s="148"/>
      <c r="AE484" s="11"/>
      <c r="AF484" s="21"/>
      <c r="AG484" s="148"/>
      <c r="AH484" s="11"/>
      <c r="AI484" s="21"/>
      <c r="AJ484" s="148"/>
      <c r="AK484" s="11"/>
      <c r="AL484" s="21"/>
      <c r="AM484" s="148"/>
      <c r="AN484" s="11"/>
      <c r="AO484" s="21"/>
      <c r="AP484" s="129"/>
      <c r="AQ484" s="13"/>
      <c r="AR484" s="21"/>
      <c r="AS484" s="129"/>
      <c r="AT484" s="13"/>
      <c r="AU484" s="21"/>
      <c r="AV484" s="129"/>
      <c r="AW484" s="13"/>
      <c r="AX484" s="21"/>
      <c r="AY484" s="129"/>
      <c r="AZ484" s="13"/>
      <c r="BA484" s="21"/>
      <c r="BB484" s="129"/>
      <c r="BC484" s="13"/>
      <c r="BD484" s="21"/>
      <c r="BE484" s="129"/>
      <c r="BF484" s="13"/>
      <c r="BG484" s="21"/>
      <c r="BH484" s="129"/>
      <c r="BI484" s="13"/>
      <c r="BJ484" s="21"/>
      <c r="BK484" s="129"/>
      <c r="BL484" s="13"/>
      <c r="BM484" s="21"/>
      <c r="BN484" s="129"/>
      <c r="BO484" s="13"/>
      <c r="BP484" s="21"/>
      <c r="BQ484" s="129"/>
      <c r="BR484" s="13"/>
      <c r="BS484" s="21"/>
      <c r="BT484" s="129"/>
      <c r="BU484" s="13"/>
      <c r="BV484" s="21"/>
      <c r="BW484" s="129"/>
      <c r="BX484" s="13"/>
      <c r="BY484" s="21"/>
      <c r="BZ484" s="129"/>
      <c r="CA484" s="13"/>
      <c r="CB484" s="21"/>
      <c r="CC484" s="129"/>
      <c r="CD484" s="13"/>
      <c r="CE484" s="21"/>
      <c r="CF484" s="129"/>
      <c r="CG484" s="13"/>
      <c r="CH484" s="21"/>
      <c r="CI484" s="129"/>
      <c r="CJ484" s="13"/>
      <c r="CK484" s="21"/>
      <c r="CL484" s="129"/>
      <c r="CM484" s="13"/>
      <c r="CN484" s="21"/>
      <c r="CO484" s="129"/>
      <c r="CP484" s="11"/>
      <c r="CQ484" s="21"/>
      <c r="CR484" s="129"/>
      <c r="CS484" s="11"/>
      <c r="CT484" s="21"/>
      <c r="CU484" s="129"/>
      <c r="CV484" s="11"/>
      <c r="CW484" s="21"/>
      <c r="CX484" s="129"/>
      <c r="CY484" s="11"/>
      <c r="CZ484" s="21"/>
      <c r="DA484" s="129"/>
      <c r="DB484" s="11"/>
      <c r="DC484" s="21"/>
      <c r="DD484" s="129"/>
      <c r="DE484" s="11"/>
      <c r="DF484" s="21"/>
      <c r="DG484" s="129"/>
      <c r="DH484" s="11"/>
      <c r="DI484" s="21"/>
      <c r="DJ484" s="129"/>
      <c r="DK484" s="11"/>
      <c r="DL484" s="21"/>
      <c r="DM484" s="129"/>
      <c r="DN484" s="11"/>
      <c r="DO484" s="21"/>
      <c r="DP484" s="129"/>
      <c r="DQ484" s="11"/>
      <c r="DR484" s="21"/>
      <c r="DS484" s="129"/>
      <c r="DT484" s="11"/>
      <c r="DU484" s="21"/>
      <c r="DV484" s="129"/>
      <c r="DW484" s="8"/>
      <c r="DZ484" s="8"/>
      <c r="EC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</row>
    <row r="485" spans="1:369">
      <c r="A485" s="23"/>
      <c r="B485" s="24"/>
      <c r="D485" s="42"/>
      <c r="E485" s="195"/>
      <c r="F485" s="302"/>
      <c r="G485" s="262"/>
      <c r="H485" s="153"/>
      <c r="I485" s="100"/>
      <c r="J485" s="154"/>
      <c r="K485" s="155"/>
      <c r="L485" s="347"/>
      <c r="N485" s="128"/>
      <c r="Q485" s="128"/>
      <c r="S485" s="21"/>
      <c r="T485" s="128"/>
      <c r="V485" s="21"/>
      <c r="W485" s="128"/>
      <c r="X485" s="148"/>
      <c r="Y485" s="21"/>
      <c r="Z485" s="128"/>
      <c r="AA485" s="148"/>
      <c r="AB485" s="21"/>
      <c r="AC485" s="128"/>
      <c r="AD485" s="148"/>
      <c r="AE485" s="21"/>
      <c r="AF485" s="128"/>
      <c r="AG485" s="148"/>
      <c r="AH485" s="21"/>
      <c r="AI485" s="128"/>
      <c r="AJ485" s="148"/>
      <c r="AK485" s="21"/>
      <c r="AL485" s="128"/>
      <c r="AM485" s="148"/>
      <c r="AN485" s="21"/>
      <c r="AO485" s="128"/>
      <c r="AP485" s="129"/>
      <c r="AQ485" s="14"/>
      <c r="AR485" s="128"/>
      <c r="AS485" s="129"/>
      <c r="AT485" s="14"/>
      <c r="AU485" s="128"/>
      <c r="AV485" s="129"/>
      <c r="AW485" s="14"/>
      <c r="AX485" s="128"/>
      <c r="AY485" s="129"/>
      <c r="AZ485" s="14"/>
      <c r="BA485" s="128"/>
      <c r="BB485" s="129"/>
      <c r="BC485" s="14"/>
      <c r="BD485" s="128"/>
      <c r="BE485" s="129"/>
      <c r="BF485" s="14"/>
      <c r="BG485" s="128"/>
      <c r="BH485" s="129"/>
      <c r="BI485" s="14"/>
      <c r="BJ485" s="128"/>
      <c r="BK485" s="129"/>
      <c r="BL485" s="14"/>
      <c r="BM485" s="128"/>
      <c r="BN485" s="129"/>
      <c r="BO485" s="14"/>
      <c r="BP485" s="128"/>
      <c r="BQ485" s="129"/>
      <c r="BR485" s="14"/>
      <c r="BS485" s="128"/>
      <c r="BT485" s="129"/>
      <c r="BU485" s="14"/>
      <c r="BV485" s="128"/>
      <c r="BW485" s="129"/>
      <c r="BX485" s="14"/>
      <c r="BY485" s="128"/>
      <c r="BZ485" s="129"/>
      <c r="CA485" s="14"/>
      <c r="CB485" s="128"/>
      <c r="CC485" s="129"/>
      <c r="CD485" s="14"/>
      <c r="CE485" s="128"/>
      <c r="CF485" s="129"/>
      <c r="CG485" s="14"/>
      <c r="CH485" s="128"/>
      <c r="CI485" s="129"/>
      <c r="CJ485" s="14"/>
      <c r="CK485" s="128"/>
      <c r="CL485" s="129"/>
      <c r="CM485" s="14"/>
      <c r="CN485" s="128"/>
      <c r="CO485" s="129"/>
      <c r="CP485" s="14"/>
      <c r="CQ485" s="128"/>
      <c r="CR485" s="148"/>
      <c r="CS485" s="21"/>
      <c r="CT485" s="128"/>
      <c r="CU485" s="129"/>
      <c r="CV485" s="21"/>
      <c r="CW485" s="128"/>
      <c r="CX485" s="129"/>
      <c r="CY485" s="21"/>
      <c r="CZ485" s="128"/>
      <c r="DA485" s="129"/>
      <c r="DB485" s="21"/>
      <c r="DC485" s="128"/>
      <c r="DD485" s="129"/>
      <c r="DE485" s="21"/>
      <c r="DF485" s="128"/>
      <c r="DG485" s="129"/>
      <c r="DH485" s="21"/>
      <c r="DI485" s="128"/>
      <c r="DJ485" s="129"/>
      <c r="DK485" s="21"/>
      <c r="DL485" s="128"/>
      <c r="DM485" s="129"/>
      <c r="DN485" s="21"/>
      <c r="DO485" s="128"/>
      <c r="DP485" s="129"/>
      <c r="DQ485" s="21"/>
      <c r="DR485" s="128"/>
      <c r="DS485" s="129"/>
      <c r="DT485" s="21"/>
      <c r="DU485" s="128"/>
      <c r="DV485" s="129"/>
      <c r="DW485" s="21"/>
      <c r="DX485" s="128"/>
      <c r="DY485" s="129"/>
      <c r="DZ485" s="21"/>
      <c r="EA485" s="128"/>
      <c r="EB485" s="129"/>
      <c r="EC485" s="21"/>
      <c r="ED485" s="128"/>
      <c r="EE485" s="129"/>
      <c r="EF485" s="21"/>
      <c r="EG485" s="128"/>
      <c r="EH485" s="129"/>
      <c r="EI485" s="21"/>
      <c r="EJ485" s="128"/>
      <c r="EK485" s="129"/>
      <c r="EL485" s="21"/>
      <c r="EM485" s="128"/>
      <c r="EN485" s="129"/>
      <c r="EO485" s="21"/>
      <c r="EP485" s="128"/>
      <c r="EQ485" s="129"/>
      <c r="ER485" s="21"/>
      <c r="ES485" s="128"/>
      <c r="ET485" s="129"/>
      <c r="EU485" s="21"/>
      <c r="EV485" s="128"/>
      <c r="EW485" s="129"/>
      <c r="EX485" s="21"/>
      <c r="EY485" s="128"/>
      <c r="EZ485" s="129"/>
      <c r="FA485" s="21"/>
      <c r="FB485" s="128"/>
      <c r="FC485" s="129"/>
      <c r="FD485" s="21"/>
      <c r="FE485" s="128"/>
      <c r="FF485" s="129"/>
      <c r="FG485" s="21"/>
      <c r="FH485" s="128"/>
      <c r="FI485" s="129"/>
      <c r="FJ485" s="21"/>
      <c r="FK485" s="128"/>
      <c r="FL485" s="129"/>
      <c r="FM485" s="21"/>
      <c r="FN485" s="128"/>
      <c r="FO485" s="129"/>
      <c r="FP485" s="21"/>
      <c r="FQ485" s="128"/>
      <c r="FR485" s="129"/>
      <c r="FS485" s="21"/>
      <c r="FT485" s="128"/>
      <c r="FU485" s="129"/>
      <c r="FV485" s="21"/>
      <c r="FW485" s="128"/>
      <c r="FX485" s="129"/>
      <c r="FY485" s="21"/>
      <c r="FZ485" s="128"/>
      <c r="GA485" s="129"/>
      <c r="GB485" s="21"/>
      <c r="GC485" s="128"/>
      <c r="GD485" s="129"/>
      <c r="GE485" s="21"/>
      <c r="GF485" s="128"/>
      <c r="GG485" s="129"/>
      <c r="GH485" s="21"/>
      <c r="GI485" s="128"/>
      <c r="GJ485" s="129"/>
    </row>
    <row r="486" spans="1:369">
      <c r="A486" s="23"/>
      <c r="B486" s="24"/>
      <c r="D486" s="42"/>
      <c r="E486" s="195"/>
      <c r="F486" s="302"/>
      <c r="G486" s="262"/>
      <c r="H486" s="153"/>
      <c r="I486" s="100"/>
      <c r="J486" s="154"/>
      <c r="K486" s="155"/>
      <c r="L486" s="347"/>
      <c r="N486" s="128"/>
      <c r="O486" s="143"/>
      <c r="Q486" s="128"/>
      <c r="R486" s="143"/>
      <c r="S486" s="21"/>
      <c r="T486" s="128"/>
      <c r="U486" s="143"/>
      <c r="V486" s="21"/>
      <c r="W486" s="128"/>
      <c r="X486" s="143"/>
      <c r="Y486" s="21"/>
      <c r="Z486" s="128"/>
      <c r="AA486" s="143"/>
      <c r="AB486" s="21"/>
      <c r="AC486" s="128"/>
      <c r="AD486" s="143"/>
      <c r="AE486" s="21"/>
      <c r="AF486" s="128"/>
      <c r="AG486" s="143"/>
      <c r="AH486" s="21"/>
      <c r="AI486" s="128"/>
      <c r="AJ486" s="143"/>
      <c r="AK486" s="21"/>
      <c r="AL486" s="128"/>
      <c r="AM486" s="143"/>
      <c r="AN486" s="21"/>
      <c r="AO486" s="128"/>
      <c r="AP486" s="143"/>
      <c r="AQ486" s="21"/>
      <c r="AR486" s="128"/>
      <c r="AS486" s="143"/>
      <c r="AT486" s="21"/>
      <c r="AU486" s="128"/>
      <c r="AV486" s="143"/>
      <c r="AW486" s="21"/>
      <c r="AX486" s="128"/>
      <c r="AY486" s="133"/>
      <c r="AZ486" s="14"/>
      <c r="BA486" s="128"/>
      <c r="BB486" s="129"/>
      <c r="BC486" s="14"/>
      <c r="BD486" s="128"/>
      <c r="BE486" s="129"/>
      <c r="BF486" s="14"/>
      <c r="BG486" s="128"/>
      <c r="BH486" s="129"/>
      <c r="BI486" s="14"/>
      <c r="BJ486" s="128"/>
      <c r="BK486" s="129"/>
      <c r="BL486" s="14"/>
      <c r="BM486" s="128"/>
      <c r="BN486" s="129"/>
      <c r="BO486" s="14"/>
      <c r="BP486" s="128"/>
      <c r="BQ486" s="129"/>
      <c r="BR486" s="14"/>
      <c r="BS486" s="128"/>
      <c r="BT486" s="129"/>
      <c r="BU486" s="14"/>
      <c r="BV486" s="128"/>
      <c r="BW486" s="129"/>
      <c r="BX486" s="14"/>
      <c r="BY486" s="128"/>
      <c r="BZ486" s="129"/>
      <c r="CA486" s="14"/>
      <c r="CB486" s="128"/>
      <c r="CC486" s="129"/>
      <c r="CD486" s="14"/>
      <c r="CE486" s="128"/>
      <c r="CF486" s="129"/>
      <c r="CG486" s="14"/>
      <c r="CH486" s="128"/>
      <c r="CI486" s="129"/>
      <c r="CJ486" s="14"/>
      <c r="CK486" s="128"/>
      <c r="CL486" s="129"/>
      <c r="CM486" s="14"/>
      <c r="CN486" s="128"/>
      <c r="CO486" s="129"/>
      <c r="CP486" s="14"/>
      <c r="CQ486" s="128"/>
      <c r="CR486" s="129"/>
      <c r="CS486" s="14"/>
      <c r="CT486" s="128"/>
      <c r="CU486" s="129"/>
      <c r="CV486" s="14"/>
      <c r="CW486" s="128"/>
      <c r="CX486" s="129"/>
      <c r="CY486" s="14"/>
      <c r="CZ486" s="128"/>
      <c r="DA486" s="129"/>
      <c r="DB486" s="14"/>
      <c r="DC486" s="128"/>
      <c r="DD486" s="129"/>
      <c r="DE486" s="14"/>
      <c r="DF486" s="128"/>
      <c r="DG486" s="129"/>
      <c r="DH486" s="14"/>
      <c r="DI486" s="128"/>
      <c r="DJ486" s="129"/>
      <c r="DK486" s="14"/>
      <c r="DL486" s="128"/>
      <c r="DM486" s="129"/>
      <c r="DN486" s="14"/>
      <c r="DO486" s="128"/>
      <c r="DP486" s="129"/>
      <c r="DQ486" s="14"/>
      <c r="DR486" s="128"/>
      <c r="DS486" s="129"/>
      <c r="DT486" s="14"/>
      <c r="DU486" s="128"/>
      <c r="DV486" s="129"/>
      <c r="DW486" s="14"/>
      <c r="DX486" s="128"/>
      <c r="DY486" s="129"/>
      <c r="DZ486" s="14"/>
      <c r="EA486" s="128"/>
      <c r="EB486" s="129"/>
      <c r="EC486" s="14"/>
      <c r="ED486" s="128"/>
      <c r="EE486" s="129"/>
      <c r="EF486" s="14"/>
      <c r="EG486" s="128"/>
      <c r="EH486" s="148"/>
      <c r="EI486" s="21"/>
      <c r="EJ486" s="128"/>
      <c r="EK486" s="129"/>
      <c r="EL486" s="21"/>
      <c r="EM486" s="128"/>
      <c r="EN486" s="129"/>
      <c r="EO486" s="21"/>
      <c r="EP486" s="128"/>
      <c r="EQ486" s="129"/>
      <c r="ER486" s="21"/>
      <c r="ES486" s="128"/>
      <c r="ET486" s="129"/>
      <c r="EU486" s="21"/>
      <c r="EV486" s="128"/>
      <c r="EW486" s="129"/>
      <c r="EX486" s="21"/>
      <c r="EY486" s="128"/>
      <c r="EZ486" s="129"/>
      <c r="FA486" s="21"/>
      <c r="FB486" s="128"/>
      <c r="FC486" s="129"/>
      <c r="FD486" s="21"/>
      <c r="FE486" s="128"/>
      <c r="FF486" s="129"/>
      <c r="FG486" s="21"/>
      <c r="FH486" s="128"/>
      <c r="FI486" s="129"/>
      <c r="FJ486" s="21"/>
      <c r="FK486" s="128"/>
      <c r="FL486" s="129"/>
      <c r="FM486" s="21"/>
      <c r="FN486" s="128"/>
      <c r="FO486" s="129"/>
      <c r="FP486" s="21"/>
      <c r="FQ486" s="128"/>
      <c r="FR486" s="129"/>
      <c r="FS486" s="21"/>
      <c r="FT486" s="128"/>
      <c r="FU486" s="129"/>
      <c r="FV486" s="21"/>
      <c r="FW486" s="128"/>
      <c r="FX486" s="129"/>
      <c r="FY486" s="21"/>
      <c r="FZ486" s="128"/>
      <c r="GA486" s="129"/>
      <c r="GB486" s="21"/>
      <c r="GC486" s="128"/>
      <c r="GD486" s="129"/>
      <c r="GE486" s="21"/>
      <c r="GF486" s="128"/>
      <c r="GG486" s="129"/>
      <c r="GH486" s="21"/>
      <c r="GI486" s="128"/>
      <c r="GJ486" s="129"/>
      <c r="GK486" s="21"/>
      <c r="GL486" s="128"/>
      <c r="GM486" s="129"/>
      <c r="GN486" s="21"/>
      <c r="GO486" s="128"/>
      <c r="GP486" s="129"/>
      <c r="GQ486" s="21"/>
      <c r="GR486" s="128"/>
      <c r="GS486" s="129"/>
      <c r="GT486" s="21"/>
      <c r="GU486" s="128"/>
      <c r="GV486" s="129"/>
      <c r="GW486" s="21"/>
      <c r="GX486" s="128"/>
      <c r="GY486" s="129"/>
      <c r="GZ486" s="21"/>
      <c r="HA486" s="128"/>
      <c r="HB486" s="129"/>
      <c r="HC486" s="21"/>
      <c r="HD486" s="128"/>
      <c r="HE486" s="129"/>
      <c r="HF486" s="21"/>
      <c r="HG486" s="128"/>
      <c r="HH486" s="129"/>
      <c r="HI486" s="21"/>
      <c r="HJ486" s="128"/>
      <c r="HK486" s="129"/>
      <c r="HL486" s="21"/>
      <c r="HM486" s="128"/>
      <c r="HN486" s="129"/>
      <c r="HO486" s="21"/>
      <c r="HP486" s="128"/>
      <c r="HQ486" s="129"/>
      <c r="HR486" s="21"/>
      <c r="HS486" s="128"/>
      <c r="HT486" s="129"/>
      <c r="HU486" s="21"/>
      <c r="HV486" s="128"/>
      <c r="HW486" s="129"/>
      <c r="HX486" s="21"/>
      <c r="HY486" s="128"/>
      <c r="HZ486" s="129"/>
    </row>
    <row r="487" spans="1:369">
      <c r="A487" s="23"/>
      <c r="B487" s="24"/>
      <c r="D487" s="42"/>
      <c r="E487" s="195"/>
      <c r="F487" s="302"/>
      <c r="G487" s="262"/>
      <c r="H487" s="153"/>
      <c r="I487" s="100"/>
      <c r="J487" s="154"/>
      <c r="K487" s="155"/>
      <c r="L487" s="347"/>
      <c r="N487" s="128"/>
      <c r="O487" s="143"/>
      <c r="Q487" s="128"/>
      <c r="R487" s="143"/>
      <c r="S487" s="21"/>
      <c r="T487" s="128"/>
      <c r="U487" s="143"/>
      <c r="V487" s="21"/>
      <c r="W487" s="128"/>
      <c r="X487" s="143"/>
      <c r="Y487" s="21"/>
      <c r="Z487" s="128"/>
      <c r="AA487" s="143"/>
      <c r="AB487" s="21"/>
      <c r="AC487" s="128"/>
      <c r="AD487" s="143"/>
      <c r="AE487" s="21"/>
      <c r="AF487" s="128"/>
      <c r="AG487" s="133"/>
      <c r="AH487" s="21"/>
      <c r="AI487" s="128"/>
      <c r="AJ487" s="133"/>
      <c r="AK487" s="21"/>
      <c r="AL487" s="128"/>
      <c r="AM487" s="133"/>
      <c r="AN487" s="14"/>
      <c r="AO487" s="128"/>
      <c r="AP487" s="129"/>
      <c r="AQ487" s="14"/>
      <c r="AR487" s="128"/>
      <c r="AS487" s="129"/>
      <c r="AT487" s="14"/>
      <c r="AU487" s="128"/>
      <c r="AV487" s="129"/>
      <c r="AW487" s="14"/>
      <c r="AX487" s="128"/>
      <c r="AY487" s="129"/>
      <c r="AZ487" s="14"/>
      <c r="BA487" s="128"/>
      <c r="BB487" s="129"/>
      <c r="BC487" s="14"/>
      <c r="BD487" s="128"/>
      <c r="BE487" s="129"/>
      <c r="BF487" s="14"/>
      <c r="BG487" s="128"/>
      <c r="BH487" s="129"/>
      <c r="BI487" s="14"/>
      <c r="BJ487" s="128"/>
      <c r="BK487" s="129"/>
      <c r="BL487" s="21"/>
      <c r="BM487" s="128"/>
      <c r="BN487" s="129"/>
      <c r="BO487" s="21"/>
      <c r="BP487" s="128"/>
      <c r="BQ487" s="129"/>
      <c r="BR487" s="21"/>
      <c r="BS487" s="128"/>
      <c r="BT487" s="129"/>
      <c r="BU487" s="21"/>
      <c r="BV487" s="128"/>
      <c r="BW487" s="129"/>
      <c r="BX487" s="21"/>
      <c r="BY487" s="128"/>
      <c r="BZ487" s="129"/>
      <c r="CA487" s="21"/>
      <c r="CB487" s="128"/>
      <c r="CC487" s="129"/>
      <c r="CD487" s="21"/>
      <c r="CE487" s="128"/>
      <c r="CF487" s="129"/>
      <c r="CG487" s="21"/>
      <c r="CH487" s="128"/>
      <c r="CI487" s="129"/>
      <c r="CJ487" s="21"/>
      <c r="CK487" s="128"/>
      <c r="CL487" s="129"/>
      <c r="CM487" s="21"/>
      <c r="CN487" s="128"/>
      <c r="CO487" s="129"/>
      <c r="CP487" s="21"/>
      <c r="CQ487" s="128"/>
      <c r="CR487" s="129"/>
      <c r="CS487" s="21"/>
      <c r="CT487" s="128"/>
      <c r="CU487" s="129"/>
      <c r="CV487" s="21"/>
      <c r="CW487" s="128"/>
      <c r="CX487" s="129"/>
      <c r="CY487" s="21"/>
      <c r="CZ487" s="128"/>
      <c r="DA487" s="129"/>
      <c r="DB487" s="21"/>
      <c r="DC487" s="128"/>
      <c r="DD487" s="129"/>
      <c r="DE487" s="21"/>
      <c r="DF487" s="128"/>
      <c r="DG487" s="129"/>
      <c r="DH487" s="21"/>
      <c r="DI487" s="128"/>
      <c r="DJ487" s="129"/>
      <c r="DK487" s="21"/>
      <c r="DL487" s="128"/>
      <c r="DM487" s="129"/>
      <c r="DN487" s="21"/>
      <c r="DO487" s="128"/>
      <c r="DP487" s="129"/>
      <c r="DQ487" s="21"/>
      <c r="DR487" s="128"/>
      <c r="DS487" s="129"/>
      <c r="DT487" s="21"/>
      <c r="DU487" s="128"/>
      <c r="DV487" s="129"/>
      <c r="DW487" s="21"/>
      <c r="DX487" s="128"/>
      <c r="DY487" s="129"/>
      <c r="DZ487" s="21"/>
      <c r="EA487" s="128"/>
      <c r="EB487" s="129"/>
      <c r="EC487" s="21"/>
      <c r="ED487" s="128"/>
      <c r="EE487" s="129"/>
      <c r="EF487" s="21"/>
      <c r="EG487" s="128"/>
      <c r="EH487" s="129"/>
      <c r="EI487" s="21"/>
      <c r="EJ487" s="128"/>
      <c r="EK487" s="129"/>
      <c r="EL487" s="21"/>
      <c r="EM487" s="128"/>
      <c r="EN487" s="129"/>
      <c r="EO487" s="21"/>
      <c r="EP487" s="128"/>
      <c r="EQ487" s="129"/>
      <c r="ER487" s="21"/>
      <c r="ES487" s="128"/>
      <c r="ET487" s="129"/>
      <c r="EU487" s="21"/>
      <c r="EV487" s="128"/>
      <c r="EW487" s="129"/>
      <c r="EX487" s="21"/>
      <c r="EY487" s="128"/>
      <c r="EZ487" s="129"/>
      <c r="FA487" s="21"/>
      <c r="FB487" s="128"/>
      <c r="FC487" s="129"/>
      <c r="FD487" s="21"/>
      <c r="FE487" s="128"/>
      <c r="FF487" s="129"/>
      <c r="FG487" s="21"/>
      <c r="FH487" s="128"/>
      <c r="FI487" s="129"/>
      <c r="FJ487" s="21"/>
      <c r="FK487" s="128"/>
      <c r="FL487" s="129"/>
      <c r="FM487" s="21"/>
      <c r="FN487" s="128"/>
      <c r="FO487" s="129"/>
      <c r="FP487" s="21"/>
      <c r="FQ487" s="128"/>
      <c r="FR487" s="129"/>
      <c r="FS487" s="21"/>
      <c r="FT487" s="128"/>
      <c r="FU487" s="129"/>
      <c r="FV487" s="21"/>
      <c r="FW487" s="128"/>
      <c r="FX487" s="129"/>
      <c r="FY487" s="21"/>
      <c r="FZ487" s="128"/>
      <c r="GA487" s="129"/>
      <c r="GB487" s="21"/>
      <c r="GC487" s="128"/>
      <c r="GD487" s="129"/>
      <c r="GE487" s="21"/>
      <c r="GF487" s="128"/>
      <c r="GG487" s="129"/>
      <c r="GH487" s="21"/>
      <c r="GI487" s="128"/>
      <c r="GJ487" s="129"/>
      <c r="GK487" s="21"/>
      <c r="GL487" s="128"/>
      <c r="GM487" s="129"/>
      <c r="GN487" s="21"/>
      <c r="GO487" s="128"/>
      <c r="GP487" s="129"/>
      <c r="GQ487" s="21"/>
      <c r="GR487" s="128"/>
      <c r="GS487" s="129"/>
      <c r="GT487" s="21"/>
      <c r="GU487" s="128"/>
      <c r="GV487" s="129"/>
      <c r="GW487" s="21"/>
      <c r="GX487" s="128"/>
      <c r="GY487" s="129"/>
      <c r="GZ487" s="21"/>
      <c r="HA487" s="128"/>
      <c r="HB487" s="129"/>
      <c r="HC487" s="21"/>
      <c r="HD487" s="128"/>
      <c r="HE487" s="129"/>
      <c r="HF487" s="21"/>
      <c r="HG487" s="128"/>
      <c r="HH487" s="129"/>
      <c r="HI487" s="21"/>
      <c r="HJ487" s="128"/>
      <c r="HK487" s="129"/>
      <c r="HL487" s="21"/>
      <c r="HM487" s="128"/>
      <c r="HN487" s="129"/>
    </row>
    <row r="488" spans="1:369">
      <c r="A488" s="23"/>
      <c r="B488" s="24"/>
      <c r="D488" s="42"/>
      <c r="E488" s="89"/>
      <c r="F488" s="302"/>
      <c r="G488" s="262"/>
      <c r="H488" s="153"/>
      <c r="I488" s="59"/>
      <c r="J488" s="154"/>
      <c r="K488" s="155"/>
      <c r="L488" s="347"/>
      <c r="N488" s="128"/>
      <c r="Q488" s="128"/>
      <c r="S488" s="21"/>
      <c r="T488" s="128"/>
      <c r="V488" s="21"/>
      <c r="W488" s="128"/>
      <c r="X488" s="148"/>
      <c r="Y488" s="21"/>
      <c r="Z488" s="128"/>
      <c r="AA488" s="148"/>
      <c r="AB488" s="21"/>
      <c r="AC488" s="128"/>
      <c r="AD488" s="148"/>
      <c r="AE488" s="21"/>
      <c r="AF488" s="128"/>
      <c r="AG488" s="148"/>
      <c r="AH488" s="21"/>
      <c r="AI488" s="128"/>
      <c r="AJ488" s="148"/>
      <c r="AK488" s="21"/>
      <c r="AL488" s="128"/>
      <c r="AM488" s="129"/>
      <c r="AN488" s="14"/>
      <c r="AO488" s="128"/>
      <c r="AP488" s="129"/>
      <c r="AQ488" s="14"/>
      <c r="AR488" s="128"/>
      <c r="AS488" s="129"/>
      <c r="AT488" s="14"/>
      <c r="AU488" s="128"/>
      <c r="AV488" s="129"/>
      <c r="AW488" s="14"/>
      <c r="AX488" s="128"/>
      <c r="AY488" s="129"/>
      <c r="AZ488" s="14"/>
      <c r="BA488" s="128"/>
      <c r="BB488" s="129"/>
      <c r="BC488" s="14"/>
      <c r="BD488" s="128"/>
      <c r="BE488" s="129"/>
      <c r="BF488" s="14"/>
      <c r="BG488" s="128"/>
      <c r="BH488" s="129"/>
      <c r="BI488" s="14"/>
      <c r="BJ488" s="128"/>
      <c r="BK488" s="129"/>
      <c r="BL488" s="21"/>
      <c r="BM488" s="128"/>
      <c r="BN488" s="129"/>
      <c r="BO488" s="21"/>
      <c r="BP488" s="128"/>
      <c r="BQ488" s="129"/>
      <c r="BR488" s="21"/>
      <c r="BS488" s="128"/>
      <c r="BT488" s="129"/>
      <c r="BU488" s="21"/>
      <c r="BV488" s="128"/>
      <c r="BW488" s="129"/>
      <c r="BX488" s="21"/>
      <c r="BY488" s="128"/>
      <c r="BZ488" s="129"/>
      <c r="CA488" s="21"/>
      <c r="CB488" s="128"/>
      <c r="CC488" s="129"/>
      <c r="CD488" s="21"/>
      <c r="CE488" s="128"/>
      <c r="CF488" s="129"/>
      <c r="CG488" s="21"/>
      <c r="CH488" s="128"/>
      <c r="CI488" s="129"/>
      <c r="CJ488" s="21"/>
      <c r="CK488" s="128"/>
      <c r="CL488" s="129"/>
      <c r="CM488" s="21"/>
      <c r="CN488" s="128"/>
      <c r="CO488" s="129"/>
      <c r="CP488" s="21"/>
      <c r="CQ488" s="128"/>
      <c r="CR488" s="129"/>
      <c r="CS488" s="21"/>
      <c r="CT488" s="128"/>
      <c r="CU488" s="129"/>
      <c r="CV488" s="21"/>
      <c r="CW488" s="128"/>
      <c r="CX488" s="129"/>
      <c r="CY488" s="21"/>
      <c r="CZ488" s="128"/>
      <c r="DA488" s="129"/>
      <c r="DB488" s="21"/>
      <c r="DC488" s="128"/>
      <c r="DD488" s="129"/>
      <c r="DE488" s="21"/>
      <c r="DF488" s="128"/>
      <c r="DG488" s="129"/>
      <c r="DH488" s="21"/>
      <c r="DI488" s="128"/>
      <c r="DJ488" s="129"/>
      <c r="DK488" s="21"/>
      <c r="DL488" s="128"/>
      <c r="DM488" s="129"/>
      <c r="DN488" s="21"/>
      <c r="DO488" s="128"/>
      <c r="DP488" s="129"/>
      <c r="DQ488" s="21"/>
      <c r="DR488" s="128"/>
      <c r="DS488" s="129"/>
      <c r="DT488" s="21"/>
      <c r="DU488" s="128"/>
      <c r="DV488" s="129"/>
      <c r="DW488" s="21"/>
      <c r="DX488" s="128"/>
      <c r="DY488" s="129"/>
      <c r="DZ488" s="21"/>
      <c r="EA488" s="128"/>
      <c r="EB488" s="129"/>
      <c r="EC488" s="21"/>
      <c r="ED488" s="128"/>
      <c r="EE488" s="129"/>
      <c r="EF488" s="21"/>
      <c r="EG488" s="128"/>
      <c r="EH488" s="129"/>
      <c r="EI488" s="21"/>
      <c r="EJ488" s="128"/>
      <c r="EK488" s="129"/>
      <c r="EL488" s="21"/>
      <c r="EM488" s="128"/>
      <c r="EN488" s="129"/>
      <c r="EO488" s="21"/>
      <c r="EP488" s="128"/>
      <c r="EQ488" s="129"/>
      <c r="ER488" s="21"/>
      <c r="ES488" s="128"/>
      <c r="ET488" s="129"/>
      <c r="EU488" s="21"/>
      <c r="EV488" s="128"/>
      <c r="EW488" s="129"/>
      <c r="EX488" s="21"/>
      <c r="EY488" s="128"/>
      <c r="EZ488" s="129"/>
      <c r="FA488" s="21"/>
      <c r="FB488" s="128"/>
      <c r="FC488" s="129"/>
      <c r="FD488" s="21"/>
      <c r="FE488" s="128"/>
      <c r="FF488" s="129"/>
      <c r="FG488" s="21"/>
      <c r="FH488" s="128"/>
      <c r="FI488" s="129"/>
      <c r="FJ488" s="21"/>
      <c r="FK488" s="128"/>
      <c r="FL488" s="129"/>
      <c r="FM488" s="21"/>
      <c r="FN488" s="128"/>
      <c r="FO488" s="129"/>
      <c r="FP488" s="21"/>
      <c r="FQ488" s="128"/>
      <c r="FR488" s="129"/>
      <c r="FS488" s="21"/>
      <c r="FT488" s="128"/>
      <c r="FU488" s="129"/>
      <c r="FV488" s="21"/>
      <c r="FW488" s="128"/>
      <c r="FX488" s="129"/>
      <c r="FY488" s="21"/>
      <c r="FZ488" s="128"/>
      <c r="GA488" s="129"/>
    </row>
    <row r="489" spans="1:369">
      <c r="A489" s="23"/>
      <c r="B489" s="24"/>
      <c r="E489" s="36"/>
      <c r="I489" s="98"/>
      <c r="L489" s="347"/>
      <c r="N489" s="128"/>
      <c r="Q489" s="128"/>
      <c r="S489" s="21"/>
      <c r="T489" s="128"/>
      <c r="V489" s="21"/>
      <c r="W489" s="128"/>
      <c r="X489" s="148"/>
      <c r="Y489" s="21"/>
      <c r="Z489" s="128"/>
      <c r="AA489" s="148"/>
      <c r="AB489" s="21"/>
      <c r="AC489" s="128"/>
      <c r="AD489" s="148"/>
      <c r="AE489" s="21"/>
      <c r="AF489" s="128"/>
      <c r="AG489" s="148"/>
      <c r="AH489" s="21"/>
      <c r="AI489" s="128"/>
      <c r="AJ489" s="148"/>
      <c r="AK489" s="21"/>
      <c r="AL489" s="128"/>
      <c r="AM489" s="129"/>
      <c r="AN489" s="14"/>
      <c r="AO489" s="128"/>
      <c r="AP489" s="129"/>
      <c r="AQ489" s="14"/>
      <c r="AR489" s="128"/>
      <c r="AS489" s="129"/>
      <c r="AT489" s="14"/>
      <c r="AU489" s="128"/>
      <c r="AV489" s="129"/>
      <c r="AW489" s="14"/>
      <c r="AX489" s="128"/>
      <c r="AY489" s="129"/>
      <c r="AZ489" s="14"/>
      <c r="BA489" s="128"/>
      <c r="BB489" s="129"/>
      <c r="BC489" s="14"/>
      <c r="BD489" s="128"/>
      <c r="BE489" s="129"/>
      <c r="BF489" s="14"/>
      <c r="BG489" s="128"/>
      <c r="BH489" s="129"/>
      <c r="BI489" s="14"/>
      <c r="BJ489" s="128"/>
      <c r="BK489" s="129"/>
      <c r="BL489" s="14"/>
      <c r="BM489" s="128"/>
      <c r="BN489" s="129"/>
      <c r="BO489" s="14"/>
      <c r="BP489" s="128"/>
      <c r="BQ489" s="129"/>
      <c r="BR489" s="14"/>
      <c r="BS489" s="128"/>
      <c r="BT489" s="129"/>
      <c r="BU489" s="14"/>
      <c r="BV489" s="128"/>
      <c r="BW489" s="129"/>
      <c r="BX489" s="14"/>
      <c r="BY489" s="128"/>
      <c r="BZ489" s="129"/>
      <c r="CA489" s="14"/>
      <c r="CB489" s="128"/>
      <c r="CC489" s="129"/>
      <c r="CD489" s="14"/>
      <c r="CE489" s="128"/>
      <c r="CF489" s="129"/>
      <c r="CG489" s="14"/>
      <c r="CH489" s="128"/>
      <c r="CI489" s="129"/>
      <c r="CJ489" s="14"/>
      <c r="CK489" s="128"/>
      <c r="CL489" s="129"/>
      <c r="CM489" s="14"/>
      <c r="CN489" s="128"/>
      <c r="CO489" s="129"/>
      <c r="CP489" s="21"/>
      <c r="CQ489" s="128"/>
      <c r="CR489" s="129"/>
      <c r="CS489" s="21"/>
      <c r="CT489" s="128"/>
      <c r="CU489" s="129"/>
      <c r="CV489" s="21"/>
      <c r="CW489" s="128"/>
      <c r="CX489" s="129"/>
      <c r="CY489" s="21"/>
      <c r="CZ489" s="128"/>
      <c r="DA489" s="129"/>
      <c r="DB489" s="21"/>
      <c r="DC489" s="128"/>
      <c r="DD489" s="129"/>
      <c r="DE489" s="21"/>
      <c r="DF489" s="128"/>
      <c r="DG489" s="129"/>
      <c r="DH489" s="21"/>
      <c r="DI489" s="128"/>
      <c r="DJ489" s="129"/>
      <c r="DK489" s="21"/>
      <c r="DL489" s="128"/>
      <c r="DM489" s="129"/>
      <c r="DN489" s="21"/>
      <c r="DO489" s="128"/>
      <c r="DP489" s="129"/>
      <c r="DQ489" s="21"/>
      <c r="DR489" s="128"/>
      <c r="DS489" s="129"/>
      <c r="DT489" s="187"/>
      <c r="DU489"/>
      <c r="DV489"/>
      <c r="DW489" s="187"/>
      <c r="DX489"/>
      <c r="DY489"/>
      <c r="DZ489" s="187"/>
      <c r="EA489"/>
      <c r="EB489"/>
      <c r="EC489" s="187"/>
      <c r="ED489"/>
      <c r="EE489"/>
      <c r="EF489" s="187"/>
      <c r="EG489"/>
      <c r="EH489"/>
      <c r="EI489" s="187"/>
      <c r="EJ489"/>
      <c r="EK489"/>
      <c r="EL489" s="187"/>
      <c r="EM489"/>
      <c r="EN489"/>
      <c r="EO489" s="187"/>
      <c r="EP489"/>
      <c r="EQ489"/>
      <c r="ER489" s="187"/>
      <c r="ES489"/>
      <c r="ET489"/>
      <c r="EU489" s="187"/>
      <c r="EX489" s="8"/>
      <c r="FA489" s="8"/>
    </row>
    <row r="490" spans="1:369">
      <c r="A490" s="23"/>
      <c r="B490" s="24"/>
      <c r="D490" s="42"/>
      <c r="E490" s="89"/>
      <c r="F490" s="302"/>
      <c r="G490" s="262"/>
      <c r="H490" s="153"/>
      <c r="I490" s="59"/>
      <c r="J490" s="154"/>
      <c r="K490" s="155"/>
      <c r="L490" s="347"/>
      <c r="N490" s="127"/>
      <c r="Q490" s="128"/>
      <c r="S490" s="21"/>
      <c r="T490" s="128"/>
      <c r="V490" s="21"/>
      <c r="W490" s="128"/>
      <c r="X490" s="148"/>
      <c r="Y490" s="21"/>
      <c r="Z490" s="128"/>
      <c r="AA490" s="148"/>
      <c r="AB490" s="21"/>
      <c r="AC490" s="128"/>
      <c r="AD490" s="148"/>
      <c r="AE490" s="21"/>
      <c r="AF490" s="128"/>
      <c r="AG490" s="148"/>
      <c r="AH490" s="21"/>
      <c r="AI490" s="128"/>
      <c r="AJ490" s="148"/>
      <c r="AK490" s="21"/>
      <c r="AL490" s="128"/>
      <c r="AM490" s="129"/>
      <c r="AN490" s="14"/>
      <c r="AO490" s="128"/>
      <c r="AP490" s="129"/>
      <c r="AQ490" s="14"/>
      <c r="AR490" s="128"/>
      <c r="AS490" s="129"/>
      <c r="AT490" s="14"/>
      <c r="AU490" s="128"/>
      <c r="AV490" s="129"/>
      <c r="AW490" s="14"/>
      <c r="AX490" s="128"/>
      <c r="AY490" s="129"/>
      <c r="AZ490" s="14"/>
      <c r="BA490" s="128"/>
      <c r="BB490" s="129"/>
      <c r="BC490" s="14"/>
      <c r="BD490" s="128"/>
      <c r="BE490" s="129"/>
      <c r="BF490" s="14"/>
      <c r="BG490" s="128"/>
      <c r="BH490" s="129"/>
      <c r="BI490" s="14"/>
      <c r="BJ490" s="128"/>
      <c r="BK490" s="129"/>
      <c r="BL490" s="21"/>
      <c r="BM490" s="128"/>
      <c r="BN490" s="129"/>
      <c r="BO490" s="21"/>
      <c r="BP490" s="128"/>
      <c r="BQ490" s="129"/>
      <c r="BR490" s="21"/>
      <c r="BS490" s="128"/>
      <c r="BT490" s="129"/>
      <c r="BU490" s="21"/>
      <c r="BV490" s="128"/>
      <c r="BW490" s="129"/>
      <c r="BX490" s="21"/>
      <c r="BY490" s="128"/>
      <c r="BZ490" s="129"/>
      <c r="CA490" s="21"/>
      <c r="CB490" s="128"/>
      <c r="CC490" s="129"/>
      <c r="CD490" s="21"/>
      <c r="CE490" s="128"/>
      <c r="CF490" s="129"/>
      <c r="CG490" s="21"/>
      <c r="CH490" s="128"/>
      <c r="CI490" s="129"/>
      <c r="CJ490" s="21"/>
      <c r="CK490" s="128"/>
      <c r="CL490" s="129"/>
      <c r="CM490" s="21"/>
      <c r="CN490" s="128"/>
      <c r="CO490" s="129"/>
      <c r="CP490" s="21"/>
      <c r="CQ490" s="128"/>
      <c r="CR490" s="129"/>
      <c r="CS490" s="21"/>
      <c r="CT490" s="128"/>
      <c r="CU490" s="129"/>
      <c r="CV490" s="21"/>
      <c r="CW490" s="128"/>
      <c r="CX490" s="129"/>
      <c r="CY490" s="21"/>
      <c r="CZ490" s="128"/>
      <c r="DA490" s="129"/>
      <c r="DB490" s="21"/>
      <c r="DC490" s="128"/>
      <c r="DD490" s="129"/>
      <c r="DE490" s="21"/>
      <c r="DF490" s="128"/>
      <c r="DG490" s="129"/>
      <c r="DH490" s="21"/>
      <c r="DI490" s="128"/>
      <c r="DJ490" s="129"/>
      <c r="DK490" s="21"/>
      <c r="DL490" s="128"/>
      <c r="DM490" s="129"/>
      <c r="DN490" s="21"/>
      <c r="DO490" s="128"/>
      <c r="DP490" s="129"/>
      <c r="DQ490" s="21"/>
      <c r="DR490" s="128"/>
      <c r="DS490" s="129"/>
      <c r="DT490" s="21"/>
      <c r="DU490" s="128"/>
      <c r="DV490" s="129"/>
      <c r="DW490" s="21"/>
      <c r="DX490" s="128"/>
      <c r="DY490" s="129"/>
      <c r="DZ490" s="21"/>
      <c r="EA490" s="128"/>
      <c r="EB490" s="129"/>
      <c r="EC490" s="21"/>
      <c r="ED490" s="128"/>
      <c r="EE490" s="129"/>
      <c r="EF490" s="21"/>
      <c r="EG490" s="128"/>
      <c r="EH490" s="129"/>
      <c r="EI490" s="21"/>
      <c r="EJ490" s="128"/>
      <c r="EK490" s="129"/>
      <c r="EL490" s="21"/>
      <c r="EM490" s="128"/>
      <c r="EN490" s="129"/>
      <c r="EO490" s="21"/>
      <c r="EP490" s="128"/>
      <c r="EQ490" s="129"/>
      <c r="ER490" s="21"/>
      <c r="ES490" s="128"/>
      <c r="ET490" s="129"/>
      <c r="EU490" s="21"/>
      <c r="EV490" s="128"/>
      <c r="EW490" s="129"/>
      <c r="EX490" s="21"/>
      <c r="EY490" s="128"/>
      <c r="EZ490" s="129"/>
      <c r="FA490" s="21"/>
      <c r="FB490" s="128"/>
      <c r="FC490" s="129"/>
      <c r="FD490" s="21"/>
      <c r="FE490" s="128"/>
      <c r="FF490" s="129"/>
      <c r="FG490" s="21"/>
      <c r="FH490" s="128"/>
      <c r="FI490" s="129"/>
      <c r="FJ490" s="21"/>
      <c r="FK490" s="128"/>
      <c r="FL490" s="129"/>
      <c r="FM490" s="21"/>
      <c r="FN490" s="128"/>
      <c r="FO490" s="129"/>
      <c r="FP490" s="21"/>
      <c r="FQ490" s="128"/>
      <c r="FR490" s="129"/>
      <c r="FS490" s="21"/>
      <c r="FT490" s="128"/>
      <c r="FU490" s="129"/>
      <c r="FV490" s="21"/>
      <c r="FW490" s="128"/>
      <c r="FX490" s="129"/>
      <c r="FY490" s="21"/>
      <c r="FZ490" s="128"/>
      <c r="GA490" s="129"/>
    </row>
    <row r="491" spans="1:369">
      <c r="A491" s="28"/>
      <c r="B491" s="24"/>
      <c r="D491" s="42"/>
      <c r="E491" s="89"/>
      <c r="F491" s="302"/>
      <c r="G491" s="262"/>
      <c r="H491" s="153"/>
      <c r="I491" s="59"/>
      <c r="J491" s="154"/>
      <c r="K491" s="155"/>
      <c r="L491" s="347"/>
      <c r="M491" s="31"/>
      <c r="N491" s="127"/>
      <c r="P491" s="31"/>
      <c r="Q491" s="127"/>
      <c r="S491" s="31"/>
      <c r="T491" s="127"/>
      <c r="V491" s="31"/>
      <c r="W491" s="127"/>
      <c r="X491" s="148"/>
      <c r="Y491" s="31"/>
      <c r="Z491" s="127"/>
      <c r="AA491" s="148"/>
      <c r="AB491" s="31"/>
      <c r="AC491" s="127"/>
      <c r="AD491" s="148"/>
      <c r="AE491" s="31"/>
      <c r="AF491" s="127"/>
      <c r="AG491" s="143"/>
      <c r="AH491" s="31"/>
      <c r="AI491" s="127"/>
      <c r="AJ491" s="143"/>
      <c r="AK491" s="31"/>
      <c r="AL491" s="127"/>
      <c r="AM491" s="133"/>
      <c r="AN491" s="83"/>
      <c r="AO491" s="127"/>
      <c r="AP491" s="133"/>
      <c r="AQ491" s="83"/>
      <c r="AR491" s="127"/>
      <c r="AS491" s="133"/>
      <c r="AT491" s="83"/>
      <c r="AU491" s="127"/>
      <c r="AV491" s="133"/>
      <c r="AW491" s="83"/>
      <c r="AX491" s="127"/>
      <c r="AY491" s="133"/>
      <c r="AZ491" s="83"/>
      <c r="BA491" s="127"/>
      <c r="BB491" s="133"/>
      <c r="BC491" s="83"/>
      <c r="BD491" s="127"/>
      <c r="BE491" s="133"/>
      <c r="BF491" s="83"/>
      <c r="BG491" s="127"/>
      <c r="BH491" s="133"/>
      <c r="BI491" s="194"/>
      <c r="BJ491"/>
      <c r="BK491"/>
      <c r="BL491" s="194"/>
      <c r="BM491"/>
      <c r="BN491"/>
      <c r="BO491" s="187"/>
      <c r="BP491"/>
      <c r="BQ491"/>
      <c r="BR491" s="187"/>
      <c r="BS491"/>
      <c r="BT491"/>
      <c r="BU491" s="187"/>
      <c r="BV491"/>
      <c r="BW491"/>
      <c r="BX491" s="187"/>
      <c r="BY491"/>
      <c r="BZ491"/>
      <c r="CA491" s="187"/>
      <c r="CC491"/>
      <c r="CD491" s="187"/>
      <c r="CE491"/>
      <c r="CF491"/>
      <c r="CG491" s="187"/>
      <c r="CH491"/>
      <c r="CI491"/>
      <c r="CJ491" s="187"/>
      <c r="CK491"/>
      <c r="CL491"/>
      <c r="CM491" s="187"/>
      <c r="CN491"/>
      <c r="CO491"/>
      <c r="CP491" s="187"/>
      <c r="CQ491"/>
      <c r="CR491"/>
      <c r="CS491" s="187"/>
      <c r="CT491"/>
      <c r="CU491"/>
      <c r="CV491" s="187"/>
      <c r="CW491"/>
      <c r="CX491"/>
      <c r="CY491" s="187"/>
      <c r="CZ491"/>
      <c r="DA491"/>
      <c r="DB491" s="187"/>
      <c r="DC491"/>
      <c r="DD491"/>
      <c r="DE491" s="187"/>
      <c r="DF491"/>
      <c r="DG491"/>
      <c r="DH491" s="187"/>
      <c r="DI491"/>
      <c r="DJ491"/>
      <c r="DK491" s="187"/>
      <c r="DL491"/>
      <c r="DM491"/>
      <c r="DN491" s="187"/>
      <c r="DO491"/>
      <c r="DP491"/>
      <c r="DQ491" s="187"/>
      <c r="DT491" s="8"/>
      <c r="DW491" s="8"/>
      <c r="DZ491" s="8"/>
      <c r="EC491" s="8"/>
      <c r="EF491" s="8"/>
      <c r="EI491" s="8"/>
      <c r="EL491" s="8"/>
      <c r="EO491" s="8"/>
      <c r="ER491" s="8"/>
      <c r="EU491" s="8"/>
      <c r="EX491" s="8"/>
      <c r="FA491" s="8"/>
      <c r="FD491" s="8"/>
      <c r="FG491" s="8"/>
      <c r="FJ491" s="8"/>
      <c r="FM491" s="8"/>
      <c r="FP491" s="8"/>
      <c r="FS491" s="8"/>
      <c r="FV491" s="8"/>
      <c r="FY491" s="8"/>
      <c r="GB491" s="8"/>
      <c r="GE491" s="8"/>
      <c r="GH491" s="8"/>
      <c r="GK491" s="8"/>
      <c r="GN491" s="8"/>
      <c r="GQ491" s="8"/>
      <c r="GT491" s="8"/>
      <c r="GW491" s="8"/>
      <c r="GZ491" s="8"/>
      <c r="HC491" s="8"/>
      <c r="HF491" s="8"/>
      <c r="HI491" s="8"/>
      <c r="HL491" s="8"/>
    </row>
    <row r="492" spans="1:369">
      <c r="A492" s="28"/>
      <c r="B492" s="24"/>
      <c r="D492" s="42"/>
      <c r="E492" s="89"/>
      <c r="F492" s="302"/>
      <c r="G492" s="262"/>
      <c r="H492" s="153"/>
      <c r="I492" s="59"/>
      <c r="J492" s="154"/>
      <c r="K492" s="155"/>
      <c r="L492" s="347"/>
      <c r="M492" s="31"/>
      <c r="N492" s="127"/>
      <c r="O492" s="143"/>
      <c r="P492" s="31"/>
      <c r="Q492" s="127"/>
      <c r="R492" s="143"/>
      <c r="S492" s="31"/>
      <c r="T492" s="127"/>
      <c r="U492" s="143"/>
      <c r="V492" s="31"/>
      <c r="W492" s="127"/>
      <c r="X492" s="143"/>
      <c r="Y492" s="31"/>
      <c r="Z492" s="127"/>
      <c r="AA492" s="143"/>
      <c r="AB492" s="31"/>
      <c r="AC492" s="127"/>
      <c r="AD492" s="133"/>
      <c r="AE492" s="83"/>
      <c r="AF492" s="127"/>
      <c r="AG492" s="133"/>
      <c r="AH492" s="83"/>
      <c r="AI492" s="127"/>
      <c r="AJ492" s="133"/>
      <c r="AK492" s="83"/>
      <c r="AL492" s="127"/>
      <c r="AM492" s="133"/>
      <c r="AN492" s="83"/>
      <c r="AO492" s="127"/>
      <c r="AP492" s="133"/>
      <c r="AQ492" s="83"/>
      <c r="AR492" s="127"/>
      <c r="AS492" s="133"/>
      <c r="AT492" s="83"/>
      <c r="AU492" s="127"/>
      <c r="AV492" s="133"/>
      <c r="AW492" s="83"/>
      <c r="AX492" s="127"/>
      <c r="AY492" s="133"/>
      <c r="AZ492" s="83"/>
      <c r="BA492" s="127"/>
      <c r="BB492" s="133"/>
      <c r="BC492" s="83"/>
      <c r="BD492" s="127"/>
      <c r="BE492" s="133"/>
      <c r="BF492" s="83"/>
      <c r="BG492" s="127"/>
      <c r="BH492" s="133"/>
      <c r="BI492" s="194"/>
      <c r="BJ492"/>
      <c r="BK492"/>
      <c r="BL492" s="194"/>
      <c r="BM492"/>
      <c r="BN492"/>
      <c r="BO492" s="187"/>
      <c r="BP492"/>
      <c r="BQ492"/>
      <c r="BR492" s="187"/>
      <c r="BS492"/>
      <c r="BT492"/>
      <c r="BU492" s="187"/>
      <c r="BV492"/>
      <c r="BW492"/>
      <c r="BX492" s="187"/>
      <c r="BY492"/>
      <c r="BZ492"/>
      <c r="CA492" s="187"/>
      <c r="CC492"/>
      <c r="CD492" s="187"/>
      <c r="CE492"/>
      <c r="CF492"/>
      <c r="CG492" s="187"/>
      <c r="CH492"/>
      <c r="CI492"/>
      <c r="CJ492" s="187"/>
      <c r="CK492"/>
      <c r="CL492"/>
      <c r="CM492" s="187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</row>
    <row r="493" spans="1:369">
      <c r="A493" s="23"/>
      <c r="B493" s="20"/>
      <c r="E493" s="8"/>
      <c r="F493" s="301"/>
      <c r="I493" s="57"/>
      <c r="N493" s="128"/>
      <c r="Q493" s="128"/>
      <c r="S493" s="21"/>
      <c r="T493" s="128"/>
      <c r="V493" s="21"/>
      <c r="W493" s="128"/>
      <c r="X493" s="148"/>
      <c r="Y493" s="21"/>
      <c r="Z493" s="128"/>
      <c r="AA493" s="148"/>
      <c r="AB493" s="21"/>
      <c r="AC493" s="128"/>
      <c r="AD493" s="129"/>
      <c r="AE493" s="14"/>
      <c r="AF493" s="128"/>
      <c r="AG493" s="129"/>
      <c r="AH493" s="14"/>
      <c r="AI493" s="128"/>
      <c r="AJ493" s="129"/>
      <c r="AK493" s="14"/>
      <c r="AL493" s="128"/>
      <c r="AM493" s="129"/>
      <c r="AN493" s="14"/>
      <c r="AO493" s="128"/>
      <c r="AP493" s="129"/>
      <c r="AQ493" s="14"/>
      <c r="AR493" s="128"/>
      <c r="AS493" s="129"/>
      <c r="AT493" s="14"/>
      <c r="AU493" s="128"/>
      <c r="AV493" s="129"/>
      <c r="AW493" s="14"/>
      <c r="AX493" s="128"/>
      <c r="AY493" s="129"/>
      <c r="AZ493" s="14"/>
      <c r="BA493" s="128"/>
      <c r="BB493" s="129"/>
      <c r="BC493" s="14"/>
      <c r="BD493" s="128"/>
      <c r="BE493" s="129"/>
      <c r="BF493" s="14"/>
      <c r="BG493" s="128"/>
      <c r="BH493" s="129"/>
      <c r="BI493" s="194"/>
      <c r="BJ493"/>
      <c r="BK493"/>
      <c r="BL493" s="194"/>
      <c r="BM493"/>
      <c r="BN493"/>
      <c r="BO493" s="187"/>
      <c r="BP493"/>
      <c r="BQ493"/>
      <c r="BR493" s="187"/>
      <c r="BS493"/>
      <c r="BT493"/>
      <c r="BU493"/>
      <c r="BV493"/>
      <c r="BW493"/>
      <c r="BX493"/>
      <c r="BY493"/>
      <c r="BZ493"/>
      <c r="CA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</row>
    <row r="494" spans="1:369">
      <c r="A494" s="23"/>
      <c r="B494" s="24"/>
      <c r="E494" s="5"/>
      <c r="I494" s="98"/>
      <c r="N494" s="128"/>
      <c r="Q494" s="128"/>
      <c r="S494" s="21"/>
      <c r="T494" s="128"/>
      <c r="V494" s="21"/>
      <c r="W494" s="128"/>
      <c r="X494" s="148"/>
      <c r="Y494" s="21"/>
      <c r="Z494" s="128"/>
      <c r="AA494" s="148"/>
      <c r="AB494" s="21"/>
      <c r="AC494" s="128"/>
      <c r="AD494" s="129"/>
      <c r="AE494" s="14"/>
      <c r="AF494" s="128"/>
      <c r="AG494" s="129"/>
      <c r="AH494" s="14"/>
      <c r="AI494" s="128"/>
      <c r="AJ494" s="129"/>
      <c r="AK494" s="14"/>
      <c r="AL494" s="128"/>
      <c r="AM494" s="129"/>
      <c r="AN494" s="14"/>
      <c r="AO494" s="128"/>
      <c r="AP494" s="129"/>
      <c r="AQ494" s="14"/>
      <c r="AR494" s="128"/>
      <c r="AS494" s="129"/>
      <c r="AT494" s="14"/>
      <c r="AU494" s="128"/>
      <c r="AV494" s="129"/>
      <c r="AW494" s="14"/>
      <c r="AX494" s="128"/>
      <c r="AY494" s="129"/>
      <c r="AZ494" s="14"/>
      <c r="BA494" s="128"/>
      <c r="BB494" s="129"/>
      <c r="BC494" s="14"/>
      <c r="BD494" s="128"/>
      <c r="BE494" s="129"/>
      <c r="BH494"/>
      <c r="BI494" s="194"/>
      <c r="BJ494"/>
      <c r="BK494"/>
      <c r="BL494" s="194"/>
      <c r="BM494"/>
      <c r="BN494"/>
      <c r="BO494" s="187"/>
      <c r="BP494"/>
      <c r="BQ494"/>
      <c r="BR494" s="187"/>
      <c r="BS494"/>
      <c r="BT494"/>
      <c r="BU494" s="187"/>
      <c r="BV494"/>
      <c r="BW494"/>
      <c r="BX494" s="187"/>
      <c r="BY494"/>
      <c r="BZ494"/>
      <c r="CA494" s="187"/>
      <c r="CC494"/>
      <c r="CD494" s="187"/>
      <c r="CE494"/>
      <c r="CF494"/>
      <c r="CG494" s="187"/>
      <c r="CH494"/>
      <c r="CI494"/>
      <c r="CJ494" s="187"/>
      <c r="CK494"/>
      <c r="CL494"/>
      <c r="CM494" s="187"/>
      <c r="CN494"/>
      <c r="CO494"/>
      <c r="CP494" s="187"/>
      <c r="CQ494"/>
      <c r="CR494"/>
      <c r="CS494" s="187"/>
      <c r="CT494"/>
      <c r="CU494"/>
      <c r="CV494" s="187"/>
      <c r="CW494"/>
      <c r="CX494"/>
      <c r="CY494" s="187"/>
      <c r="CZ494"/>
      <c r="DA494"/>
      <c r="DB494" s="187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</row>
    <row r="495" spans="1:369">
      <c r="A495" s="23"/>
      <c r="B495" s="24"/>
      <c r="D495" s="40"/>
      <c r="E495" s="36"/>
      <c r="I495" s="98"/>
      <c r="N495" s="128"/>
      <c r="Q495" s="128"/>
      <c r="S495" s="21"/>
      <c r="T495" s="128"/>
      <c r="V495" s="21"/>
      <c r="W495" s="128"/>
      <c r="X495" s="148"/>
      <c r="Y495" s="21"/>
      <c r="Z495" s="128"/>
      <c r="AA495" s="148"/>
      <c r="AB495" s="21"/>
      <c r="AC495" s="128"/>
      <c r="AD495" s="148"/>
      <c r="AE495" s="21"/>
      <c r="AF495" s="128"/>
      <c r="AG495" s="148"/>
      <c r="AH495" s="21"/>
      <c r="AI495" s="128"/>
      <c r="AJ495" s="148"/>
      <c r="AK495" s="14"/>
      <c r="AL495" s="128"/>
      <c r="AM495" s="129"/>
      <c r="AN495" s="14"/>
      <c r="AO495" s="128"/>
      <c r="AP495" s="129"/>
      <c r="AQ495" s="14"/>
      <c r="AR495" s="128"/>
      <c r="AS495" s="129"/>
      <c r="AT495" s="14"/>
      <c r="AU495" s="128"/>
      <c r="AV495" s="129"/>
      <c r="AW495" s="14"/>
      <c r="AX495" s="128"/>
      <c r="AY495" s="129"/>
      <c r="AZ495" s="14"/>
      <c r="BA495" s="128"/>
      <c r="BB495" s="129"/>
      <c r="BC495" s="14"/>
      <c r="BD495" s="128"/>
      <c r="BE495" s="129"/>
      <c r="BF495" s="14"/>
      <c r="BG495" s="128"/>
      <c r="BH495" s="129"/>
      <c r="BI495" s="14"/>
      <c r="BJ495" s="128"/>
      <c r="BK495" s="129"/>
      <c r="BL495" s="14"/>
      <c r="BM495" s="128"/>
      <c r="BN495" s="129"/>
      <c r="BO495" s="14"/>
      <c r="BP495" s="128"/>
      <c r="BQ495" s="129"/>
      <c r="BR495" s="14"/>
      <c r="BS495" s="128"/>
      <c r="BT495" s="129"/>
      <c r="BU495" s="14"/>
      <c r="BV495" s="128"/>
      <c r="BW495" s="129"/>
      <c r="BX495" s="14"/>
      <c r="BY495" s="128"/>
      <c r="BZ495" s="129"/>
      <c r="CA495" s="14"/>
      <c r="CB495" s="128"/>
      <c r="CC495" s="129"/>
      <c r="CD495" s="14"/>
      <c r="CE495" s="128"/>
      <c r="CF495" s="129"/>
      <c r="CG495" s="14"/>
      <c r="CH495" s="128"/>
      <c r="CI495" s="129"/>
      <c r="CJ495" s="21"/>
      <c r="CK495" s="128"/>
      <c r="CL495" s="129"/>
      <c r="CM495" s="21"/>
      <c r="CN495" s="128"/>
      <c r="CO495" s="129"/>
      <c r="CP495" s="21"/>
      <c r="CQ495" s="128"/>
      <c r="CR495" s="129"/>
      <c r="CS495" s="21"/>
      <c r="CT495" s="128"/>
      <c r="CU495" s="129"/>
      <c r="CV495" s="21"/>
      <c r="CW495" s="128"/>
      <c r="CX495" s="129"/>
      <c r="CY495" s="21"/>
      <c r="CZ495" s="128"/>
      <c r="DA495" s="129"/>
      <c r="DB495" s="21"/>
      <c r="DC495" s="128"/>
      <c r="DD495" s="129"/>
      <c r="DE495" s="21"/>
      <c r="DF495" s="128"/>
      <c r="DG495" s="129"/>
      <c r="DH495" s="21"/>
      <c r="DI495" s="128"/>
      <c r="DJ495" s="129"/>
      <c r="DK495"/>
      <c r="DL495"/>
      <c r="DM495"/>
      <c r="DN495"/>
      <c r="DO495"/>
      <c r="DP495"/>
      <c r="DQ495"/>
      <c r="DR495"/>
      <c r="DS495"/>
      <c r="DT495"/>
      <c r="DU495"/>
      <c r="DV495"/>
      <c r="DW495" s="187"/>
      <c r="DX495"/>
      <c r="DY495"/>
      <c r="DZ495" s="187"/>
      <c r="EA495"/>
      <c r="EB495"/>
      <c r="EC495" s="187"/>
      <c r="EF495" s="8"/>
      <c r="EI495" s="8"/>
    </row>
    <row r="496" spans="1:369">
      <c r="A496" s="23"/>
      <c r="B496" s="24"/>
      <c r="D496" s="40"/>
      <c r="E496" s="36"/>
      <c r="I496" s="98"/>
      <c r="N496" s="128"/>
      <c r="Q496" s="128"/>
      <c r="S496" s="21"/>
      <c r="T496" s="128"/>
      <c r="V496" s="21"/>
      <c r="W496" s="128"/>
      <c r="X496" s="148"/>
      <c r="Y496" s="21"/>
      <c r="Z496" s="128"/>
      <c r="AA496" s="148"/>
      <c r="AB496" s="21"/>
      <c r="AC496" s="128"/>
      <c r="AD496" s="148"/>
      <c r="AE496" s="21"/>
      <c r="AF496" s="128"/>
      <c r="AG496" s="148"/>
      <c r="AH496" s="21"/>
      <c r="AI496" s="128"/>
      <c r="AJ496" s="148"/>
      <c r="AK496" s="21"/>
      <c r="AL496" s="128"/>
      <c r="AM496" s="129"/>
      <c r="AN496" s="14"/>
      <c r="AO496" s="128"/>
      <c r="AP496" s="129"/>
      <c r="AQ496" s="14"/>
      <c r="AR496" s="128"/>
      <c r="AS496" s="129"/>
      <c r="AT496" s="14"/>
      <c r="AU496" s="128"/>
      <c r="AV496" s="129"/>
      <c r="AW496" s="14"/>
      <c r="AX496" s="128"/>
      <c r="AY496" s="129"/>
      <c r="AZ496" s="14"/>
      <c r="BA496" s="128"/>
      <c r="BB496" s="129"/>
      <c r="BC496" s="14"/>
      <c r="BD496" s="128"/>
      <c r="BE496" s="129"/>
      <c r="BF496" s="14"/>
      <c r="BG496" s="128"/>
      <c r="BH496" s="129"/>
      <c r="BI496" s="14"/>
      <c r="BJ496" s="128"/>
      <c r="BK496" s="129"/>
      <c r="BL496" s="14"/>
      <c r="BM496" s="128"/>
      <c r="BN496" s="129"/>
      <c r="BO496" s="14"/>
      <c r="BP496" s="128"/>
      <c r="BQ496" s="129"/>
      <c r="BR496" s="14"/>
      <c r="BS496" s="128"/>
      <c r="BT496" s="129"/>
      <c r="BU496" s="14"/>
      <c r="BV496" s="128"/>
      <c r="BW496" s="129"/>
      <c r="BX496" s="14"/>
      <c r="BY496" s="128"/>
      <c r="BZ496" s="129"/>
      <c r="CA496" s="14"/>
      <c r="CB496" s="128"/>
      <c r="CC496" s="129"/>
      <c r="CD496" s="14"/>
      <c r="CE496" s="128"/>
      <c r="CF496" s="129"/>
      <c r="CG496" s="14"/>
      <c r="CH496" s="128"/>
      <c r="CI496" s="129"/>
      <c r="CJ496" s="14"/>
      <c r="CK496" s="128"/>
      <c r="CL496" s="129"/>
      <c r="CM496" s="14"/>
      <c r="CN496" s="128"/>
      <c r="CO496" s="129"/>
      <c r="CP496" s="14"/>
      <c r="CQ496" s="128"/>
      <c r="CR496" s="129"/>
      <c r="CS496" s="21"/>
      <c r="CT496" s="128"/>
      <c r="CU496" s="129"/>
      <c r="CV496" s="21"/>
      <c r="CW496" s="128"/>
      <c r="CX496" s="129"/>
      <c r="CY496" s="21"/>
      <c r="CZ496" s="128"/>
      <c r="DA496" s="129"/>
      <c r="DB496" s="21"/>
      <c r="DC496" s="128"/>
      <c r="DD496" s="129"/>
      <c r="DE496" s="21"/>
      <c r="DF496" s="128"/>
      <c r="DG496" s="129"/>
      <c r="DH496" s="21"/>
      <c r="DI496" s="128"/>
      <c r="DJ496" s="129"/>
      <c r="DK496" s="21"/>
      <c r="DL496" s="128"/>
      <c r="DM496" s="129"/>
      <c r="DN496" s="21"/>
      <c r="DO496" s="128"/>
      <c r="DP496" s="129"/>
      <c r="DQ496" s="21"/>
      <c r="DR496" s="128"/>
      <c r="DS496" s="129"/>
      <c r="DT496"/>
      <c r="DU496"/>
      <c r="DV496"/>
      <c r="DW496" s="187"/>
      <c r="DX496"/>
      <c r="DY496"/>
      <c r="DZ496" s="187"/>
      <c r="EA496"/>
      <c r="EB496"/>
      <c r="EC496" s="187"/>
      <c r="EF496" s="8"/>
      <c r="EI496" s="8"/>
    </row>
    <row r="497" spans="1:369">
      <c r="B497" s="24"/>
      <c r="E497" s="5"/>
      <c r="I497" s="57"/>
      <c r="N497" s="128"/>
      <c r="Q497" s="128"/>
      <c r="S497" s="21"/>
      <c r="T497" s="128"/>
      <c r="V497" s="21"/>
      <c r="W497" s="128"/>
      <c r="X497" s="148"/>
      <c r="Y497" s="63"/>
      <c r="Z497" s="128"/>
      <c r="AA497" s="148"/>
      <c r="AB497" s="63"/>
      <c r="AC497" s="128"/>
      <c r="AD497" s="131"/>
      <c r="AE497" s="45"/>
      <c r="AF497" s="128"/>
      <c r="AG497" s="131"/>
      <c r="AH497" s="45"/>
      <c r="AI497" s="128"/>
      <c r="AJ497" s="131"/>
      <c r="AK497" s="46"/>
      <c r="AL497" s="21"/>
      <c r="AM497" s="131"/>
      <c r="AN497" s="13"/>
      <c r="AO497" s="21"/>
      <c r="AP497" s="129"/>
      <c r="AQ497" s="13"/>
      <c r="AR497" s="4"/>
      <c r="AS497" s="22"/>
      <c r="AT497" s="13"/>
      <c r="AU497" s="4"/>
      <c r="AV497" s="22"/>
      <c r="AW497" s="13"/>
      <c r="AX497" s="4"/>
      <c r="AY497" s="22"/>
      <c r="AZ497" s="13"/>
      <c r="BA497" s="4"/>
      <c r="BB497" s="22"/>
      <c r="BE497" s="8"/>
      <c r="BH497"/>
      <c r="BI497" s="194"/>
      <c r="BJ497"/>
      <c r="BK497"/>
      <c r="BL497" s="194"/>
      <c r="BM497"/>
      <c r="BN497"/>
      <c r="BO497" s="187"/>
      <c r="BP497"/>
      <c r="BQ497"/>
      <c r="BR497" s="187"/>
      <c r="BS497"/>
      <c r="BT497"/>
      <c r="BU497" s="187"/>
      <c r="BV497"/>
      <c r="BW497"/>
      <c r="BX497" s="187"/>
      <c r="BY497"/>
      <c r="BZ497"/>
      <c r="CA497" s="187"/>
      <c r="CC497"/>
      <c r="CD497" s="187"/>
      <c r="CE497"/>
      <c r="CF497"/>
      <c r="CG497" s="187"/>
      <c r="CH497"/>
      <c r="CI497"/>
      <c r="CJ497" s="187"/>
      <c r="CK497"/>
      <c r="CL497"/>
      <c r="CM497" s="187"/>
      <c r="CN497"/>
      <c r="CO497"/>
      <c r="CP497" s="18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</row>
    <row r="498" spans="1:369">
      <c r="A498" s="23"/>
      <c r="B498" s="24"/>
      <c r="E498" s="5"/>
      <c r="I498" s="57"/>
      <c r="N498" s="128"/>
      <c r="Q498" s="128"/>
      <c r="S498" s="21"/>
      <c r="T498" s="128"/>
      <c r="V498" s="21"/>
      <c r="W498" s="128"/>
      <c r="X498" s="148"/>
      <c r="Y498" s="21"/>
      <c r="Z498" s="128"/>
      <c r="AA498" s="148"/>
      <c r="AB498" s="21"/>
      <c r="AC498" s="128"/>
      <c r="AD498" s="129"/>
      <c r="AE498" s="14"/>
      <c r="AF498" s="128"/>
      <c r="AG498" s="129"/>
      <c r="AH498" s="13"/>
      <c r="AI498" s="21"/>
      <c r="AJ498" s="129"/>
      <c r="AK498" s="13"/>
      <c r="AL498" s="21"/>
      <c r="AM498" s="129"/>
      <c r="AN498" s="13"/>
      <c r="AO498" s="4"/>
      <c r="AP498" s="22"/>
      <c r="AQ498" s="13"/>
      <c r="AR498" s="4"/>
      <c r="AS498" s="22"/>
      <c r="AT498" s="13"/>
      <c r="AU498" s="4"/>
      <c r="AV498" s="6"/>
      <c r="AW498" s="13"/>
      <c r="AX498" s="4"/>
      <c r="AY498" s="6"/>
      <c r="BK498"/>
      <c r="BL498" s="194"/>
      <c r="BM498"/>
      <c r="BN498"/>
      <c r="BO498" s="194"/>
      <c r="BP498"/>
      <c r="BQ498"/>
      <c r="BR498" s="187"/>
      <c r="BS498"/>
      <c r="BT498"/>
      <c r="BU498" s="187"/>
      <c r="BV498"/>
      <c r="BW498"/>
      <c r="BX498" s="187"/>
      <c r="BY498"/>
      <c r="BZ498"/>
      <c r="CA498" s="187"/>
      <c r="CB498"/>
      <c r="CC498"/>
      <c r="CD498" s="187"/>
      <c r="CE498"/>
      <c r="CF498"/>
      <c r="CG498" s="187"/>
      <c r="CH498"/>
      <c r="CI498"/>
      <c r="CJ498" s="187"/>
      <c r="CK498"/>
      <c r="CL498"/>
      <c r="CM498" s="187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Z498" s="8"/>
      <c r="EC498" s="8"/>
    </row>
    <row r="499" spans="1:369" s="1" customFormat="1">
      <c r="A499" s="23"/>
      <c r="B499" s="24"/>
      <c r="C499" s="15"/>
      <c r="D499" s="117"/>
      <c r="E499" s="36"/>
      <c r="F499" s="33"/>
      <c r="G499" s="144"/>
      <c r="H499" s="138"/>
      <c r="I499" s="98"/>
      <c r="J499" s="139"/>
      <c r="K499" s="130"/>
      <c r="L499" s="158"/>
      <c r="M499" s="21"/>
      <c r="N499" s="128"/>
      <c r="O499" s="148"/>
      <c r="P499" s="21"/>
      <c r="Q499" s="128"/>
      <c r="R499" s="148"/>
      <c r="S499" s="21"/>
      <c r="T499" s="128"/>
      <c r="U499" s="148"/>
      <c r="V499" s="21"/>
      <c r="W499" s="128"/>
      <c r="X499" s="148"/>
      <c r="Y499" s="21"/>
      <c r="Z499" s="128"/>
      <c r="AA499" s="148"/>
      <c r="AB499" s="21"/>
      <c r="AC499" s="128"/>
      <c r="AD499" s="129"/>
      <c r="AE499" s="14"/>
      <c r="AF499" s="128"/>
      <c r="AG499" s="129"/>
      <c r="AH499" s="14"/>
      <c r="AI499" s="128"/>
      <c r="AJ499" s="129"/>
      <c r="AK499" s="14"/>
      <c r="AL499" s="128"/>
      <c r="AM499" s="129"/>
      <c r="AN499" s="14"/>
      <c r="AO499" s="128"/>
      <c r="AP499" s="129"/>
      <c r="AQ499" s="45"/>
      <c r="AR499" s="128"/>
      <c r="AS499" s="129"/>
      <c r="AT499" s="14"/>
      <c r="AU499" s="128"/>
      <c r="AV499" s="129"/>
      <c r="AW499" s="14"/>
      <c r="AX499" s="128"/>
      <c r="AY499" s="129"/>
      <c r="AZ499" s="45"/>
      <c r="BA499" s="128"/>
      <c r="BB499" s="131"/>
      <c r="BC499" s="45"/>
      <c r="BD499" s="128"/>
      <c r="BE499" s="131"/>
      <c r="BF499" s="45"/>
      <c r="BG499" s="128"/>
      <c r="BH499" s="131"/>
      <c r="BI499" s="45"/>
      <c r="BJ499" s="130"/>
      <c r="BK499" s="131"/>
      <c r="BL499" s="45"/>
      <c r="BM499" s="10"/>
      <c r="BN499" s="131"/>
      <c r="BO499" s="194"/>
      <c r="BP499"/>
      <c r="BQ499"/>
      <c r="BR499" s="194"/>
      <c r="BS499"/>
      <c r="BT499"/>
      <c r="BU499" s="194"/>
      <c r="BV499"/>
      <c r="BW499"/>
      <c r="BX499" s="194"/>
      <c r="BY499"/>
      <c r="BZ499"/>
      <c r="CA499" s="194"/>
      <c r="CB499"/>
      <c r="CC499"/>
      <c r="CD499" s="194"/>
      <c r="CE499"/>
      <c r="CF499"/>
      <c r="CG499" s="187"/>
      <c r="CH499"/>
      <c r="CI499"/>
      <c r="CJ499" s="187"/>
      <c r="CK499"/>
      <c r="CL499"/>
      <c r="CM499" s="187"/>
      <c r="CN499"/>
      <c r="CO499"/>
      <c r="CP499" s="187"/>
      <c r="CQ499"/>
      <c r="CR499"/>
      <c r="CS499" s="187"/>
      <c r="CT499"/>
      <c r="CU499"/>
      <c r="CV499" s="187"/>
      <c r="CW499"/>
      <c r="CX499"/>
      <c r="CY499" s="187"/>
      <c r="CZ499"/>
      <c r="DA499"/>
      <c r="DB499" s="187"/>
      <c r="DC499"/>
      <c r="DD499"/>
      <c r="DE499" s="187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Z499" s="8"/>
      <c r="EC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</row>
    <row r="500" spans="1:369">
      <c r="A500" s="23"/>
      <c r="B500" s="24"/>
      <c r="E500" s="5"/>
      <c r="I500" s="57"/>
      <c r="N500" s="128"/>
      <c r="Q500" s="128"/>
      <c r="S500" s="21"/>
      <c r="T500" s="128"/>
      <c r="V500" s="21"/>
      <c r="W500" s="128"/>
      <c r="X500" s="148"/>
      <c r="Y500" s="21"/>
      <c r="Z500" s="128"/>
      <c r="AA500" s="148"/>
      <c r="AB500" s="21"/>
      <c r="AC500" s="128"/>
      <c r="AD500" s="148"/>
      <c r="AE500" s="21"/>
      <c r="AF500" s="128"/>
      <c r="AG500" s="129"/>
      <c r="AH500" s="14"/>
      <c r="AI500" s="128"/>
      <c r="AJ500" s="129"/>
      <c r="AK500" s="14"/>
      <c r="AL500" s="128"/>
      <c r="AM500" s="129"/>
      <c r="AN500" s="14"/>
      <c r="AO500" s="128"/>
      <c r="AP500" s="148"/>
      <c r="AQ500" s="21"/>
      <c r="AR500" s="128"/>
      <c r="AS500" s="129"/>
      <c r="AT500" s="14"/>
      <c r="AU500" s="128"/>
      <c r="AV500" s="129"/>
      <c r="AW500" s="14"/>
      <c r="AX500" s="128"/>
      <c r="AY500" s="129"/>
      <c r="AZ500" s="14"/>
      <c r="BA500" s="128"/>
      <c r="BB500" s="129"/>
      <c r="BC500" s="14"/>
      <c r="BD500" s="128"/>
      <c r="BE500" s="129"/>
      <c r="BF500" s="14"/>
      <c r="BG500" s="128"/>
      <c r="BH500" s="129"/>
      <c r="BI500" s="45"/>
      <c r="BJ500" s="10"/>
      <c r="BK500" s="131"/>
      <c r="BL500" s="11"/>
      <c r="BM500" s="4"/>
      <c r="BN500"/>
      <c r="BO500" s="187"/>
      <c r="BP500"/>
      <c r="BQ500"/>
      <c r="BR500" s="187"/>
      <c r="BS500"/>
      <c r="BT500"/>
      <c r="BU500" s="187"/>
      <c r="BV500"/>
      <c r="BW500"/>
      <c r="BX500" s="187"/>
      <c r="BY500"/>
      <c r="BZ500"/>
      <c r="CA500" s="187"/>
      <c r="CB500"/>
      <c r="CC500"/>
      <c r="CD500" s="187"/>
      <c r="CE500"/>
      <c r="CF500"/>
      <c r="CG500" s="187"/>
      <c r="CH500"/>
      <c r="CI500"/>
      <c r="CJ500" s="187"/>
      <c r="CK500"/>
      <c r="CL500"/>
      <c r="CM500" s="187"/>
      <c r="CN500"/>
      <c r="CO500"/>
      <c r="CP500" s="187"/>
      <c r="CQ500"/>
      <c r="CR500"/>
      <c r="CS500" s="187"/>
      <c r="CT500"/>
      <c r="CU500"/>
      <c r="CV500" s="187"/>
      <c r="CW500"/>
      <c r="CX500"/>
      <c r="CY500" s="187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Z500" s="8"/>
      <c r="EC500" s="8"/>
    </row>
    <row r="501" spans="1:369">
      <c r="A501" s="23"/>
      <c r="B501" s="24"/>
      <c r="E501" s="5"/>
      <c r="I501" s="98"/>
      <c r="N501" s="128"/>
      <c r="Q501" s="128"/>
      <c r="S501" s="21"/>
      <c r="T501" s="128"/>
      <c r="V501" s="21"/>
      <c r="W501" s="128"/>
      <c r="X501" s="148"/>
      <c r="Y501" s="21"/>
      <c r="Z501" s="128"/>
      <c r="AA501" s="148"/>
      <c r="AB501" s="21"/>
      <c r="AC501" s="128"/>
      <c r="AD501" s="129"/>
      <c r="AE501" s="14"/>
      <c r="AF501" s="128"/>
      <c r="AG501" s="129"/>
      <c r="AH501" s="14"/>
      <c r="AI501" s="128"/>
      <c r="AJ501" s="129"/>
      <c r="AK501" s="45"/>
      <c r="AL501" s="128"/>
      <c r="AM501" s="129"/>
      <c r="AN501" s="14"/>
      <c r="AO501" s="128"/>
      <c r="AP501" s="129"/>
      <c r="AQ501" s="14"/>
      <c r="AR501" s="128"/>
      <c r="AS501" s="129"/>
      <c r="AT501" s="45"/>
      <c r="AU501" s="128"/>
      <c r="AV501" s="131"/>
      <c r="AW501" s="45"/>
      <c r="AX501" s="128"/>
      <c r="AY501" s="131"/>
      <c r="AZ501" s="45"/>
      <c r="BA501" s="128"/>
      <c r="BB501" s="131"/>
      <c r="BC501" s="45"/>
      <c r="BD501" s="130"/>
      <c r="BE501" s="131"/>
      <c r="BF501" s="45"/>
      <c r="BG501" s="10"/>
      <c r="BH501" s="131"/>
      <c r="BI501" s="13"/>
      <c r="BJ501" s="21"/>
      <c r="BK501" s="129"/>
      <c r="BL501" s="13"/>
      <c r="BM501" s="4"/>
      <c r="BN501"/>
      <c r="BO501" s="194"/>
      <c r="BP501"/>
      <c r="BQ501"/>
      <c r="BR501" s="194"/>
      <c r="BS501"/>
      <c r="BT501"/>
      <c r="BU501" s="187"/>
      <c r="BV501"/>
      <c r="BW501"/>
      <c r="BX501" s="187"/>
      <c r="BY501"/>
      <c r="BZ501"/>
      <c r="CA501" s="187"/>
      <c r="CB501"/>
      <c r="CC501"/>
      <c r="CD501" s="187"/>
      <c r="CE501"/>
      <c r="CF501"/>
      <c r="CG501" s="187"/>
      <c r="CH501"/>
      <c r="CI501"/>
      <c r="CJ501" s="187"/>
      <c r="CK501"/>
      <c r="CL501"/>
      <c r="CM501" s="187"/>
      <c r="CN501"/>
      <c r="CO501"/>
      <c r="CP501" s="187"/>
      <c r="CQ501"/>
      <c r="CR501"/>
      <c r="CS501" s="187"/>
      <c r="CT501"/>
      <c r="CU501"/>
      <c r="CV501" s="187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Z501" s="8"/>
      <c r="EC501" s="8"/>
    </row>
    <row r="502" spans="1:369">
      <c r="A502" s="23"/>
      <c r="B502" s="24"/>
      <c r="E502" s="5"/>
      <c r="I502" s="98"/>
      <c r="N502" s="128"/>
      <c r="Q502" s="128"/>
      <c r="S502" s="21"/>
      <c r="T502" s="128"/>
      <c r="V502" s="21"/>
      <c r="W502" s="128"/>
      <c r="X502" s="148"/>
      <c r="Y502" s="21"/>
      <c r="Z502" s="128"/>
      <c r="AA502" s="148"/>
      <c r="AB502" s="21"/>
      <c r="AC502" s="128"/>
      <c r="AD502" s="148"/>
      <c r="AE502" s="21"/>
      <c r="AF502" s="128"/>
      <c r="AG502" s="148"/>
      <c r="AH502" s="21"/>
      <c r="AI502" s="128"/>
      <c r="AJ502" s="129"/>
      <c r="AK502" s="14"/>
      <c r="AL502" s="128"/>
      <c r="AM502" s="129"/>
      <c r="AN502" s="14"/>
      <c r="AO502" s="128"/>
      <c r="AP502" s="129"/>
      <c r="AQ502" s="14"/>
      <c r="AR502" s="128"/>
      <c r="AS502" s="129"/>
      <c r="AT502" s="45"/>
      <c r="AU502" s="128"/>
      <c r="AV502" s="131"/>
      <c r="AW502" s="45"/>
      <c r="AX502" s="128"/>
      <c r="AY502" s="131"/>
      <c r="AZ502" s="45"/>
      <c r="BA502" s="128"/>
      <c r="BB502" s="131"/>
      <c r="BC502" s="45"/>
      <c r="BD502" s="130"/>
      <c r="BE502" s="131"/>
      <c r="BF502" s="45"/>
      <c r="BG502" s="10"/>
      <c r="BH502" s="131"/>
      <c r="BI502" s="13"/>
      <c r="BJ502" s="21"/>
      <c r="BK502" s="129"/>
      <c r="BL502" s="13"/>
      <c r="BM502" s="4"/>
      <c r="BN502"/>
      <c r="BO502" s="194"/>
      <c r="BP502"/>
      <c r="BQ502"/>
      <c r="BR502" s="194"/>
      <c r="BS502"/>
      <c r="BT502"/>
      <c r="BU502" s="194"/>
      <c r="BV502"/>
      <c r="BW502"/>
      <c r="BX502" s="194"/>
      <c r="BY502"/>
      <c r="BZ502"/>
      <c r="CA502" s="194"/>
      <c r="CB502"/>
      <c r="CC502"/>
      <c r="CD502" s="187"/>
      <c r="CE502"/>
      <c r="CF502"/>
      <c r="CG502" s="187"/>
      <c r="CH502"/>
      <c r="CI502"/>
      <c r="CJ502" s="187"/>
      <c r="CK502"/>
      <c r="CL502"/>
      <c r="CM502" s="187"/>
      <c r="CN502"/>
      <c r="CO502"/>
      <c r="CP502" s="187"/>
      <c r="CQ502"/>
      <c r="CR502"/>
      <c r="CS502" s="187"/>
      <c r="CT502"/>
      <c r="CU502"/>
      <c r="CV502" s="187"/>
      <c r="CW502"/>
      <c r="CX502"/>
      <c r="CY502" s="187"/>
      <c r="CZ502"/>
      <c r="DA502"/>
      <c r="DB502" s="187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Z502" s="8"/>
      <c r="EC502" s="8"/>
    </row>
    <row r="503" spans="1:369" s="421" customFormat="1">
      <c r="A503" s="406"/>
      <c r="B503" s="471"/>
      <c r="C503" s="408"/>
      <c r="D503" s="472"/>
      <c r="E503" s="473"/>
      <c r="F503" s="534"/>
      <c r="G503" s="527"/>
      <c r="H503" s="411"/>
      <c r="I503" s="412"/>
      <c r="J503" s="413"/>
      <c r="K503" s="414"/>
      <c r="L503" s="555"/>
      <c r="M503" s="418"/>
      <c r="N503" s="415"/>
      <c r="O503" s="564"/>
      <c r="P503" s="418"/>
      <c r="Q503" s="415"/>
      <c r="R503" s="564"/>
      <c r="S503" s="418"/>
      <c r="T503" s="415"/>
      <c r="U503" s="564"/>
      <c r="V503" s="418"/>
      <c r="W503" s="415"/>
      <c r="X503" s="564"/>
      <c r="Y503" s="418"/>
      <c r="Z503" s="415"/>
      <c r="AA503" s="564"/>
      <c r="AB503" s="418"/>
      <c r="AC503" s="415"/>
      <c r="AD503" s="417"/>
      <c r="AE503" s="416"/>
      <c r="AF503" s="415"/>
      <c r="AG503" s="417"/>
      <c r="AH503" s="416"/>
      <c r="AI503" s="415"/>
      <c r="AJ503" s="417"/>
      <c r="AK503" s="416"/>
      <c r="AL503" s="415"/>
      <c r="AM503" s="417"/>
      <c r="AN503" s="474"/>
      <c r="AO503" s="415"/>
      <c r="AP503" s="417"/>
      <c r="AQ503" s="474"/>
      <c r="AR503" s="415"/>
      <c r="AS503" s="475"/>
      <c r="AT503" s="474"/>
      <c r="AU503" s="420"/>
      <c r="AV503" s="475"/>
      <c r="AW503" s="476"/>
      <c r="AX503" s="420"/>
      <c r="AY503" s="475"/>
      <c r="AZ503" s="476"/>
      <c r="BA503" s="418"/>
      <c r="BB503" s="417"/>
      <c r="BC503" s="476"/>
      <c r="BD503" s="418"/>
      <c r="BE503" s="417"/>
      <c r="BF503" s="476"/>
      <c r="BG503" s="418"/>
      <c r="BH503" s="417"/>
      <c r="BI503" s="476"/>
      <c r="BJ503" s="418"/>
      <c r="BK503" s="417"/>
      <c r="BL503" s="476"/>
      <c r="BM503" s="418"/>
      <c r="BN503" s="417"/>
      <c r="BO503" s="476"/>
      <c r="BP503" s="418"/>
      <c r="BQ503" s="417"/>
      <c r="BR503" s="476"/>
      <c r="BS503" s="418"/>
      <c r="BT503" s="417"/>
      <c r="BU503" s="476"/>
      <c r="BV503" s="418"/>
      <c r="BW503" s="417"/>
      <c r="BX503" s="476"/>
      <c r="BY503" s="418"/>
      <c r="BZ503" s="417"/>
      <c r="CA503" s="476"/>
      <c r="CB503" s="418"/>
      <c r="CC503" s="477"/>
      <c r="CD503" s="476"/>
      <c r="CE503" s="418"/>
      <c r="CF503" s="477"/>
      <c r="CG503" s="476"/>
      <c r="CH503" s="418"/>
      <c r="CI503" s="477"/>
      <c r="CJ503" s="478"/>
      <c r="CK503" s="405"/>
      <c r="CL503" s="405"/>
      <c r="CM503" s="479"/>
      <c r="CN503" s="406"/>
      <c r="CO503" s="406"/>
      <c r="CP503" s="479"/>
      <c r="CQ503" s="406"/>
      <c r="CR503" s="480"/>
      <c r="CS503" s="481"/>
      <c r="CT503" s="480"/>
      <c r="CU503" s="480"/>
      <c r="CV503" s="481"/>
      <c r="CW503" s="480"/>
      <c r="CX503" s="480"/>
      <c r="CY503" s="481"/>
      <c r="CZ503" s="480"/>
      <c r="DA503" s="480"/>
      <c r="DB503" s="481"/>
      <c r="DC503" s="480"/>
      <c r="DD503" s="480"/>
      <c r="DE503" s="481"/>
      <c r="DF503" s="480"/>
      <c r="DG503" s="480"/>
      <c r="DH503" s="481"/>
      <c r="DI503" s="480"/>
      <c r="DJ503" s="480"/>
      <c r="DK503" s="481"/>
      <c r="DL503" s="480"/>
      <c r="DM503" s="480"/>
      <c r="DN503" s="481"/>
      <c r="DO503" s="480"/>
      <c r="DP503" s="480"/>
      <c r="DQ503" s="481"/>
      <c r="DR503" s="406"/>
      <c r="DS503" s="406"/>
      <c r="DT503" s="479"/>
      <c r="DU503" s="406"/>
      <c r="DV503" s="406"/>
      <c r="DW503" s="479"/>
      <c r="DX503" s="406"/>
      <c r="DY503" s="406"/>
      <c r="DZ503" s="479"/>
      <c r="EA503" s="406"/>
      <c r="EB503" s="406"/>
      <c r="EC503" s="479"/>
      <c r="ED503" s="406"/>
      <c r="EE503" s="406"/>
      <c r="EF503" s="479"/>
      <c r="EG503" s="406"/>
      <c r="EH503" s="406"/>
      <c r="EI503" s="479"/>
      <c r="EJ503" s="406"/>
      <c r="EK503" s="406"/>
      <c r="EL503" s="479"/>
      <c r="EM503" s="406"/>
      <c r="EN503" s="406"/>
      <c r="EO503" s="479"/>
      <c r="EP503" s="406"/>
      <c r="EQ503" s="406"/>
      <c r="ER503" s="479"/>
      <c r="ES503" s="406"/>
      <c r="ET503" s="406"/>
      <c r="EU503" s="479"/>
      <c r="EV503" s="406"/>
      <c r="EW503" s="406"/>
      <c r="EX503" s="479"/>
      <c r="EY503" s="406"/>
      <c r="EZ503" s="406"/>
      <c r="FA503" s="479"/>
      <c r="FB503" s="406"/>
      <c r="FC503" s="406"/>
      <c r="FD503" s="479"/>
      <c r="FE503" s="406"/>
      <c r="FF503" s="406"/>
      <c r="FG503" s="479"/>
      <c r="FH503" s="406"/>
      <c r="FI503" s="406"/>
      <c r="FJ503" s="406"/>
      <c r="FK503" s="406"/>
      <c r="FL503" s="406"/>
      <c r="FM503" s="406"/>
      <c r="FN503" s="406"/>
      <c r="FO503" s="406"/>
      <c r="FP503" s="406"/>
      <c r="FQ503" s="406"/>
      <c r="FR503" s="406"/>
      <c r="FS503" s="406"/>
      <c r="FT503" s="406"/>
      <c r="FU503" s="406"/>
      <c r="FV503" s="406"/>
      <c r="FW503" s="406"/>
      <c r="FX503" s="406"/>
      <c r="FY503" s="406"/>
      <c r="FZ503" s="406"/>
      <c r="GA503" s="406"/>
      <c r="GB503" s="406"/>
      <c r="GC503" s="406"/>
      <c r="GD503" s="406"/>
      <c r="GE503" s="406"/>
      <c r="GF503" s="406"/>
      <c r="GG503" s="406"/>
      <c r="GH503" s="406"/>
      <c r="GI503" s="406"/>
      <c r="GJ503" s="406"/>
      <c r="GK503" s="406"/>
      <c r="GL503" s="406"/>
      <c r="GM503" s="406"/>
      <c r="GN503" s="406"/>
      <c r="GO503" s="406"/>
      <c r="GP503" s="406"/>
      <c r="GQ503" s="406"/>
      <c r="GR503" s="406"/>
      <c r="GS503" s="406"/>
      <c r="GT503" s="406"/>
      <c r="GU503" s="406"/>
      <c r="GV503" s="406"/>
      <c r="GW503" s="406"/>
      <c r="GX503" s="406"/>
      <c r="GY503" s="406"/>
      <c r="GZ503" s="406"/>
      <c r="HA503" s="406"/>
      <c r="HB503" s="406"/>
      <c r="HC503" s="406"/>
      <c r="HD503" s="406"/>
      <c r="HE503" s="406"/>
      <c r="HF503" s="406"/>
      <c r="HG503" s="406"/>
      <c r="HH503" s="406"/>
      <c r="HI503" s="406"/>
      <c r="HJ503" s="406"/>
      <c r="HK503" s="406"/>
      <c r="HL503" s="406"/>
      <c r="HM503" s="406"/>
      <c r="HN503" s="406"/>
      <c r="HO503" s="406"/>
      <c r="HP503" s="406"/>
      <c r="HQ503" s="406"/>
      <c r="HR503" s="406"/>
      <c r="HS503" s="406"/>
      <c r="HT503" s="406"/>
      <c r="HU503" s="406"/>
      <c r="HV503" s="406"/>
      <c r="HW503" s="406"/>
      <c r="HX503" s="406"/>
      <c r="HY503" s="406"/>
      <c r="HZ503" s="406"/>
      <c r="IA503" s="406"/>
      <c r="IB503" s="406"/>
      <c r="IC503" s="406"/>
      <c r="ID503" s="406"/>
      <c r="IE503" s="406"/>
      <c r="IF503" s="406"/>
      <c r="IG503" s="406"/>
      <c r="IH503" s="406"/>
      <c r="II503" s="406"/>
      <c r="IJ503" s="406"/>
      <c r="IK503" s="406"/>
      <c r="IL503" s="406"/>
      <c r="IM503" s="406"/>
      <c r="IN503" s="406"/>
      <c r="IO503" s="406"/>
      <c r="IP503" s="406"/>
      <c r="IQ503" s="406"/>
      <c r="IR503" s="406"/>
      <c r="IS503" s="406"/>
      <c r="IT503" s="406"/>
      <c r="IU503" s="406"/>
      <c r="IV503" s="406"/>
      <c r="IW503" s="406"/>
      <c r="IX503" s="406"/>
      <c r="IY503" s="406"/>
      <c r="IZ503" s="406"/>
      <c r="JA503" s="406"/>
      <c r="JB503" s="406"/>
      <c r="JC503" s="406"/>
      <c r="JD503" s="406"/>
      <c r="JE503" s="406"/>
      <c r="JF503" s="406"/>
      <c r="JG503" s="406"/>
      <c r="JH503" s="406"/>
      <c r="JI503" s="406"/>
      <c r="JJ503" s="406"/>
      <c r="JK503" s="406"/>
      <c r="JL503" s="406"/>
      <c r="JM503" s="406"/>
      <c r="JN503" s="406"/>
      <c r="JO503" s="406"/>
      <c r="JP503" s="406"/>
      <c r="JQ503" s="406"/>
      <c r="JR503" s="406"/>
      <c r="JS503" s="406"/>
      <c r="JT503" s="406"/>
      <c r="JU503" s="406"/>
      <c r="JV503" s="406"/>
      <c r="JW503" s="406"/>
      <c r="JX503" s="406"/>
      <c r="JY503" s="406"/>
      <c r="JZ503" s="406"/>
      <c r="KA503" s="406"/>
      <c r="KB503" s="406"/>
      <c r="KC503" s="406"/>
      <c r="KD503" s="406"/>
      <c r="KE503" s="406"/>
      <c r="KF503" s="406"/>
      <c r="KG503" s="406"/>
      <c r="KH503" s="406"/>
      <c r="KI503" s="406"/>
      <c r="KJ503" s="406"/>
      <c r="KK503" s="406"/>
      <c r="KL503" s="406"/>
      <c r="KM503" s="406"/>
      <c r="KN503" s="406"/>
      <c r="KO503" s="406"/>
      <c r="KP503" s="406"/>
      <c r="KQ503" s="406"/>
    </row>
    <row r="504" spans="1:369">
      <c r="A504" s="23"/>
      <c r="B504" s="24"/>
      <c r="E504" s="5"/>
      <c r="I504" s="98"/>
      <c r="N504" s="128"/>
      <c r="Q504" s="128"/>
      <c r="S504" s="21"/>
      <c r="T504" s="128"/>
      <c r="V504" s="21"/>
      <c r="W504" s="128"/>
      <c r="X504" s="148"/>
      <c r="Y504" s="21"/>
      <c r="Z504" s="128"/>
      <c r="AA504" s="148"/>
      <c r="AB504" s="21"/>
      <c r="AC504" s="128"/>
      <c r="AD504" s="148"/>
      <c r="AE504" s="21"/>
      <c r="AF504" s="128"/>
      <c r="AG504" s="129"/>
      <c r="AH504" s="14"/>
      <c r="AI504" s="128"/>
      <c r="AJ504" s="129"/>
      <c r="AK504" s="45"/>
      <c r="AL504" s="128"/>
      <c r="AM504" s="129"/>
      <c r="AN504" s="14"/>
      <c r="AO504" s="128"/>
      <c r="AP504" s="129"/>
      <c r="AQ504" s="14"/>
      <c r="AR504" s="128"/>
      <c r="AS504" s="129"/>
      <c r="AT504" s="45"/>
      <c r="AU504" s="128"/>
      <c r="AV504" s="131"/>
      <c r="AW504" s="45"/>
      <c r="AX504" s="128"/>
      <c r="AY504" s="131"/>
      <c r="AZ504" s="45"/>
      <c r="BA504" s="128"/>
      <c r="BB504" s="131"/>
      <c r="BC504" s="45"/>
      <c r="BD504" s="130"/>
      <c r="BE504" s="131"/>
      <c r="BF504" s="45"/>
      <c r="BG504" s="10"/>
      <c r="BH504" s="131"/>
      <c r="BI504" s="13"/>
      <c r="BJ504" s="21"/>
      <c r="BK504" s="129"/>
      <c r="BL504" s="13"/>
      <c r="BM504" s="4"/>
      <c r="BN504"/>
      <c r="BO504" s="194"/>
      <c r="BP504"/>
      <c r="BQ504"/>
      <c r="BR504" s="194"/>
      <c r="BS504"/>
      <c r="BT504"/>
      <c r="BU504" s="187"/>
      <c r="BV504"/>
      <c r="BW504"/>
      <c r="BX504" s="187"/>
      <c r="BY504"/>
      <c r="BZ504"/>
      <c r="CA504" s="187"/>
      <c r="CB504"/>
      <c r="CC504"/>
      <c r="CD504" s="187"/>
      <c r="CE504"/>
      <c r="CF504"/>
      <c r="CG504" s="187"/>
      <c r="CH504"/>
      <c r="CI504"/>
      <c r="CJ504" s="187"/>
      <c r="CK504"/>
      <c r="CL504"/>
      <c r="CM504" s="187"/>
      <c r="CN504"/>
      <c r="CO504"/>
      <c r="CP504" s="187"/>
      <c r="CQ504"/>
      <c r="CR504"/>
      <c r="CS504" s="187"/>
      <c r="CT504"/>
      <c r="CU504"/>
      <c r="CV504" s="187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</row>
    <row r="505" spans="1:369" s="1" customFormat="1">
      <c r="B505" s="24"/>
      <c r="C505" s="15"/>
      <c r="D505" s="117"/>
      <c r="E505" s="5"/>
      <c r="F505" s="33"/>
      <c r="G505" s="144"/>
      <c r="H505" s="138"/>
      <c r="I505" s="57"/>
      <c r="J505" s="139"/>
      <c r="K505" s="130"/>
      <c r="L505" s="158"/>
      <c r="M505" s="21"/>
      <c r="N505" s="128"/>
      <c r="O505" s="148"/>
      <c r="P505" s="21"/>
      <c r="Q505" s="128"/>
      <c r="R505" s="148"/>
      <c r="S505" s="21"/>
      <c r="T505" s="21"/>
      <c r="U505" s="148"/>
      <c r="V505" s="63"/>
      <c r="W505" s="21"/>
      <c r="X505" s="148"/>
      <c r="Y505" s="10"/>
      <c r="Z505" s="21"/>
      <c r="AA505" s="148"/>
      <c r="AB505" s="10"/>
      <c r="AC505" s="21"/>
      <c r="AD505" s="129"/>
      <c r="AE505" s="12"/>
      <c r="AF505" s="21"/>
      <c r="AG505" s="129"/>
      <c r="AH505" s="12"/>
      <c r="AI505" s="21"/>
      <c r="AJ505" s="129"/>
      <c r="AK505" s="12"/>
      <c r="AL505" s="21"/>
      <c r="AM505" s="129"/>
      <c r="AN505" s="29"/>
      <c r="AQ505" s="29"/>
      <c r="AT505" s="29"/>
      <c r="AW505" s="29"/>
      <c r="AZ505" s="29"/>
      <c r="BC505" s="29"/>
      <c r="BF505" s="29"/>
      <c r="BI505" s="29"/>
      <c r="BL505" s="29"/>
      <c r="BO505" s="29"/>
      <c r="BR505" s="29"/>
      <c r="BU505" s="29"/>
      <c r="BX505" s="29"/>
      <c r="CA505" s="29"/>
      <c r="CD505" s="29"/>
      <c r="CG505" s="29"/>
      <c r="CJ505" s="29"/>
      <c r="CM505" s="194"/>
      <c r="CN505"/>
      <c r="CO505"/>
      <c r="CP505" s="194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</row>
    <row r="506" spans="1:369">
      <c r="A506" s="23"/>
      <c r="B506" s="24"/>
      <c r="E506" s="5"/>
      <c r="I506" s="57"/>
      <c r="N506" s="128"/>
      <c r="Q506" s="128"/>
      <c r="S506" s="21"/>
      <c r="T506" s="128"/>
      <c r="V506" s="64"/>
      <c r="W506" s="4"/>
      <c r="X506" s="148"/>
      <c r="AA506" s="590"/>
      <c r="BS506"/>
      <c r="BT506"/>
      <c r="BU506" s="194"/>
      <c r="BV506"/>
      <c r="BW506"/>
      <c r="BX506" s="194"/>
      <c r="BY506"/>
      <c r="BZ506"/>
      <c r="CA506" s="194"/>
      <c r="CB506"/>
      <c r="CC506"/>
      <c r="CD506" s="187"/>
      <c r="CE506"/>
      <c r="CF506"/>
      <c r="CG506" s="187"/>
      <c r="CH506"/>
      <c r="CI506"/>
      <c r="CJ506" s="187"/>
      <c r="CK506"/>
      <c r="CL506"/>
      <c r="CM506" s="187"/>
      <c r="CN506"/>
      <c r="CO506"/>
      <c r="CP506" s="187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</row>
    <row r="507" spans="1:369">
      <c r="A507" s="23"/>
      <c r="B507" s="24"/>
      <c r="D507" s="40"/>
      <c r="E507" s="36"/>
      <c r="I507" s="98"/>
      <c r="J507" s="154"/>
      <c r="N507" s="128"/>
      <c r="Q507" s="128"/>
      <c r="S507" s="21"/>
      <c r="T507" s="128"/>
      <c r="V507" s="21"/>
      <c r="W507" s="128"/>
      <c r="X507" s="148"/>
      <c r="Y507" s="21"/>
      <c r="Z507" s="128"/>
      <c r="AA507" s="148"/>
      <c r="AB507" s="21"/>
      <c r="AC507" s="128"/>
      <c r="AD507" s="129"/>
      <c r="AE507" s="14"/>
      <c r="AF507" s="128"/>
      <c r="AG507" s="129"/>
      <c r="AH507" s="14"/>
      <c r="AI507" s="128"/>
      <c r="AJ507" s="129"/>
      <c r="AK507" s="14"/>
      <c r="AL507" s="128"/>
      <c r="AM507" s="129"/>
      <c r="AN507" s="14"/>
      <c r="AO507" s="128"/>
      <c r="AP507" s="129"/>
      <c r="AQ507" s="14"/>
      <c r="AR507" s="128"/>
      <c r="AS507" s="129"/>
      <c r="AT507" s="14"/>
      <c r="AU507" s="128"/>
      <c r="AV507" s="129"/>
      <c r="AW507" s="14"/>
      <c r="AX507" s="128"/>
      <c r="AY507" s="129"/>
      <c r="AZ507" s="14"/>
      <c r="BA507" s="128"/>
      <c r="BB507" s="129"/>
      <c r="BC507" s="14"/>
      <c r="BD507" s="128"/>
      <c r="BE507" s="129"/>
      <c r="BF507" s="63"/>
      <c r="BG507" s="128"/>
      <c r="BH507" s="129"/>
      <c r="BI507" s="21"/>
      <c r="BJ507" s="128"/>
      <c r="BK507" s="129"/>
      <c r="BL507" s="14"/>
      <c r="BM507" s="128"/>
      <c r="BN507" s="129"/>
      <c r="BO507" s="45"/>
      <c r="BP507" s="128"/>
      <c r="BQ507" s="131"/>
      <c r="BR507" s="45"/>
      <c r="BS507" s="130"/>
      <c r="BT507" s="131"/>
      <c r="BU507" s="45"/>
      <c r="BV507" s="21"/>
      <c r="BW507" s="131"/>
      <c r="BX507" s="12"/>
      <c r="BY507" s="21"/>
      <c r="BZ507" s="129"/>
      <c r="CA507" s="12"/>
      <c r="CB507" s="21"/>
      <c r="CC507" s="129"/>
      <c r="CD507" s="194"/>
      <c r="CE507"/>
      <c r="CF507"/>
      <c r="CG507" s="187"/>
      <c r="CI507"/>
      <c r="CJ507" s="187"/>
      <c r="CK507"/>
      <c r="CL507"/>
      <c r="CM507" s="187"/>
      <c r="CN507"/>
      <c r="CO507"/>
      <c r="CP507" s="187"/>
      <c r="CQ507"/>
      <c r="CR507"/>
      <c r="CS507" s="187"/>
      <c r="CT507"/>
      <c r="CU507"/>
      <c r="CV507" s="187"/>
      <c r="CW507"/>
      <c r="CX507"/>
      <c r="CY507" s="187"/>
      <c r="CZ507"/>
      <c r="DA507"/>
      <c r="DB507" s="187"/>
      <c r="DC507"/>
      <c r="DD507"/>
      <c r="DE507" s="187"/>
      <c r="DF507"/>
      <c r="DG507"/>
      <c r="DH507" s="187"/>
      <c r="DI507"/>
      <c r="DJ507"/>
      <c r="DK507" s="187"/>
      <c r="DL507"/>
      <c r="DM507"/>
      <c r="DN507" s="187"/>
      <c r="DO507"/>
      <c r="DP507"/>
      <c r="DQ507"/>
      <c r="DR507"/>
      <c r="DS507"/>
      <c r="DT507"/>
      <c r="DW507" s="29"/>
      <c r="DZ507" s="29"/>
      <c r="EC507" s="29"/>
    </row>
    <row r="508" spans="1:369">
      <c r="A508" s="23"/>
      <c r="B508" s="24"/>
      <c r="D508" s="40"/>
      <c r="E508" s="36"/>
      <c r="I508" s="100"/>
      <c r="J508" s="154"/>
      <c r="N508" s="128"/>
      <c r="Q508" s="128"/>
      <c r="S508" s="21"/>
      <c r="T508" s="128"/>
      <c r="V508" s="21"/>
      <c r="W508" s="128"/>
      <c r="X508" s="148"/>
      <c r="Y508" s="21"/>
      <c r="Z508" s="128"/>
      <c r="AA508" s="148"/>
      <c r="AB508" s="21"/>
      <c r="AC508" s="128"/>
      <c r="AD508" s="129"/>
      <c r="AE508" s="14"/>
      <c r="AF508" s="128"/>
      <c r="AG508" s="129"/>
      <c r="AH508" s="14"/>
      <c r="AI508" s="128"/>
      <c r="AJ508" s="129"/>
      <c r="AK508" s="14"/>
      <c r="AL508" s="128"/>
      <c r="AM508" s="129"/>
      <c r="AN508" s="14"/>
      <c r="AO508" s="128"/>
      <c r="AP508" s="129"/>
      <c r="AQ508" s="14"/>
      <c r="AR508" s="128"/>
      <c r="AS508" s="129"/>
      <c r="AT508" s="14"/>
      <c r="AU508" s="128"/>
      <c r="AV508" s="129"/>
      <c r="AW508" s="14"/>
      <c r="AX508" s="128"/>
      <c r="AY508" s="129"/>
      <c r="AZ508" s="14"/>
      <c r="BA508" s="128"/>
      <c r="BB508" s="129"/>
      <c r="BC508" s="14"/>
      <c r="BD508" s="128"/>
      <c r="BE508" s="129"/>
      <c r="BF508" s="14"/>
      <c r="BG508" s="128"/>
      <c r="BH508" s="129"/>
      <c r="BI508" s="14"/>
      <c r="BJ508" s="128"/>
      <c r="BK508" s="129"/>
      <c r="BL508" s="14"/>
      <c r="BM508" s="128"/>
      <c r="BN508" s="129"/>
      <c r="BO508" s="14"/>
      <c r="BP508" s="128"/>
      <c r="BQ508" s="129"/>
      <c r="BR508" s="14"/>
      <c r="BS508" s="128"/>
      <c r="BT508" s="129"/>
      <c r="BU508" s="14"/>
      <c r="BV508" s="128"/>
      <c r="BW508" s="129"/>
      <c r="BX508" s="14"/>
      <c r="BY508" s="128"/>
      <c r="BZ508" s="129"/>
      <c r="CA508" s="14"/>
      <c r="CB508" s="128"/>
      <c r="CC508" s="129"/>
      <c r="CD508" s="14"/>
      <c r="CE508" s="128"/>
      <c r="CF508" s="129"/>
      <c r="CG508" s="21"/>
      <c r="CH508" s="128"/>
      <c r="CI508" s="129"/>
      <c r="CJ508" s="21"/>
      <c r="CK508" s="128"/>
      <c r="CL508" s="129"/>
      <c r="CM508" s="21"/>
      <c r="CN508" s="128"/>
      <c r="CO508" s="129"/>
      <c r="CP508" s="21"/>
      <c r="CQ508" s="128"/>
      <c r="CR508" s="129"/>
      <c r="CS508" s="21"/>
      <c r="CT508" s="128"/>
      <c r="CU508" s="129"/>
      <c r="CV508" s="21"/>
      <c r="CW508" s="128"/>
      <c r="CX508" s="129"/>
      <c r="CY508" s="21"/>
      <c r="CZ508" s="128"/>
      <c r="DA508" s="129"/>
      <c r="DB508" s="21"/>
      <c r="DC508" s="128"/>
      <c r="DD508" s="129"/>
      <c r="DE508" s="21"/>
      <c r="DF508" s="128"/>
      <c r="DG508" s="129"/>
      <c r="DH508" s="21"/>
      <c r="DI508" s="128"/>
      <c r="DJ508" s="129"/>
      <c r="DK508" s="21"/>
      <c r="DL508" s="128"/>
      <c r="DM508" s="129"/>
      <c r="DN508" s="21"/>
      <c r="DO508" s="128"/>
      <c r="DP508" s="129"/>
      <c r="DQ508" s="21"/>
      <c r="DR508" s="128"/>
      <c r="DS508" s="129"/>
      <c r="DT508" s="21"/>
      <c r="DU508" s="128"/>
      <c r="DV508" s="129"/>
      <c r="DW508" s="21"/>
      <c r="DX508" s="128"/>
      <c r="DY508" s="129"/>
      <c r="DZ508" s="21"/>
      <c r="EA508" s="128"/>
      <c r="EB508" s="129"/>
      <c r="EC508" s="21"/>
      <c r="ED508" s="128"/>
      <c r="EE508" s="129"/>
      <c r="EF508" s="21"/>
      <c r="EG508" s="128"/>
      <c r="EH508" s="129"/>
      <c r="EI508" s="21"/>
      <c r="EJ508" s="128"/>
      <c r="EK508" s="129"/>
      <c r="EL508" s="21"/>
      <c r="EM508" s="128"/>
      <c r="EN508" s="129"/>
      <c r="EO508" s="21"/>
      <c r="EP508" s="128"/>
      <c r="EQ508" s="129"/>
      <c r="ER508" s="21"/>
      <c r="ES508" s="128"/>
      <c r="ET508" s="129"/>
      <c r="EU508" s="21"/>
      <c r="EV508" s="128"/>
      <c r="EW508" s="129"/>
      <c r="EX508" s="21"/>
      <c r="EY508" s="128"/>
      <c r="EZ508" s="129"/>
      <c r="FA508" s="21"/>
      <c r="FB508" s="128"/>
      <c r="FC508" s="129"/>
      <c r="FD508" s="21"/>
      <c r="FE508" s="128"/>
      <c r="FF508" s="129"/>
      <c r="FG508" s="21"/>
      <c r="FH508" s="128"/>
      <c r="FI508" s="129"/>
    </row>
    <row r="509" spans="1:369">
      <c r="A509" s="23"/>
      <c r="B509" s="24"/>
      <c r="D509" s="40"/>
      <c r="E509" s="5"/>
      <c r="I509" s="59"/>
      <c r="J509" s="154"/>
      <c r="N509" s="128"/>
      <c r="Q509" s="128"/>
      <c r="S509" s="21"/>
      <c r="T509" s="128"/>
      <c r="V509" s="21"/>
      <c r="W509" s="128"/>
      <c r="X509" s="148"/>
      <c r="Y509" s="21"/>
      <c r="Z509" s="128"/>
      <c r="AA509" s="148"/>
      <c r="AB509" s="21"/>
      <c r="AC509" s="128"/>
      <c r="AD509" s="129"/>
      <c r="AE509" s="14"/>
      <c r="AF509" s="128"/>
      <c r="AG509" s="129"/>
      <c r="AH509" s="14"/>
      <c r="AI509" s="128"/>
      <c r="AJ509" s="129"/>
      <c r="AK509" s="14"/>
      <c r="AL509" s="128"/>
      <c r="AM509" s="129"/>
      <c r="AN509" s="14"/>
      <c r="AO509" s="128"/>
      <c r="AP509" s="129"/>
      <c r="AQ509" s="14"/>
      <c r="AR509" s="128"/>
      <c r="AS509" s="129"/>
      <c r="AT509" s="14"/>
      <c r="AU509" s="128"/>
      <c r="AV509" s="129"/>
      <c r="AW509" s="14"/>
      <c r="AX509" s="128"/>
      <c r="AY509" s="129"/>
      <c r="AZ509" s="14"/>
      <c r="BA509" s="128"/>
      <c r="BB509" s="129"/>
      <c r="BC509" s="14"/>
      <c r="BD509" s="128"/>
      <c r="BE509" s="129"/>
      <c r="BF509" s="14"/>
      <c r="BG509" s="128"/>
      <c r="BH509" s="129"/>
      <c r="BS509"/>
      <c r="BT509"/>
      <c r="BU509" s="194"/>
      <c r="BV509"/>
      <c r="BW509"/>
      <c r="BX509" s="194"/>
      <c r="BY509"/>
      <c r="BZ509"/>
      <c r="CA509" s="194"/>
      <c r="CB509"/>
      <c r="CC509"/>
      <c r="CD509" s="187"/>
      <c r="CF509"/>
      <c r="CG509" s="187"/>
      <c r="CH509"/>
      <c r="CI509"/>
      <c r="CJ509" s="187"/>
      <c r="CK509"/>
      <c r="CL509"/>
      <c r="CM509" s="187"/>
      <c r="CN509"/>
      <c r="CO509"/>
      <c r="CP509" s="187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</row>
    <row r="510" spans="1:369">
      <c r="B510" s="24"/>
      <c r="D510" s="40"/>
      <c r="I510" s="57"/>
      <c r="N510" s="21"/>
      <c r="Q510" s="21"/>
      <c r="S510" s="21"/>
      <c r="T510" s="21"/>
      <c r="V510" s="21"/>
      <c r="W510" s="21"/>
      <c r="X510" s="148"/>
      <c r="Y510" s="63"/>
      <c r="Z510" s="21"/>
      <c r="AA510" s="148"/>
      <c r="AB510" s="10"/>
      <c r="AC510" s="21"/>
      <c r="AD510" s="129"/>
      <c r="AE510" s="12"/>
      <c r="AF510" s="21"/>
      <c r="AG510" s="129"/>
      <c r="CR510" s="178"/>
      <c r="CS510" s="278"/>
      <c r="CT510" s="178"/>
      <c r="CU510" s="178"/>
      <c r="CV510" s="278"/>
      <c r="CW510" s="178"/>
      <c r="CX510" s="178"/>
      <c r="CY510" s="278"/>
      <c r="CZ510" s="178"/>
      <c r="DA510" s="178"/>
      <c r="DB510" s="278"/>
      <c r="DC510" s="178"/>
      <c r="DD510" s="178"/>
      <c r="DE510" s="278"/>
      <c r="DF510" s="178"/>
      <c r="DG510" s="178"/>
      <c r="DH510" s="278"/>
      <c r="DI510" s="178"/>
      <c r="DJ510" s="178"/>
      <c r="DK510" s="278"/>
      <c r="DL510" s="178"/>
      <c r="DM510" s="178"/>
      <c r="DN510" s="278"/>
      <c r="DO510" s="178"/>
      <c r="DP510" s="178"/>
      <c r="DQ510" s="278"/>
      <c r="DT510" s="29"/>
      <c r="DW510" s="29"/>
      <c r="DZ510" s="29"/>
      <c r="EC510" s="29"/>
      <c r="EF510" s="29"/>
      <c r="EI510" s="29"/>
      <c r="EL510" s="29"/>
      <c r="EO510" s="29"/>
      <c r="ER510" s="29"/>
      <c r="EU510" s="29"/>
      <c r="EX510" s="29"/>
      <c r="FA510" s="29"/>
      <c r="FD510" s="29"/>
      <c r="FG510" s="29"/>
      <c r="FJ510" s="29"/>
      <c r="FM510" s="29"/>
      <c r="FP510" s="29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</row>
    <row r="511" spans="1:369">
      <c r="A511" s="23"/>
      <c r="B511" s="24"/>
      <c r="I511" s="57"/>
      <c r="N511" s="128"/>
      <c r="Q511" s="128"/>
      <c r="S511" s="21"/>
      <c r="T511" s="128"/>
      <c r="V511" s="21"/>
      <c r="W511" s="128"/>
      <c r="X511" s="148"/>
      <c r="Y511" s="21"/>
      <c r="Z511" s="128"/>
      <c r="AA511" s="148"/>
      <c r="AB511" s="21"/>
      <c r="AC511" s="128"/>
      <c r="AD511" s="129"/>
      <c r="AE511" s="45"/>
      <c r="AF511" s="128"/>
      <c r="AG511" s="129"/>
      <c r="AH511" s="45"/>
      <c r="AI511" s="128"/>
      <c r="AJ511" s="131"/>
      <c r="AK511" s="45"/>
      <c r="AL511" s="128"/>
      <c r="AM511" s="131"/>
      <c r="AN511" s="45"/>
      <c r="AO511" s="128"/>
      <c r="AP511" s="131"/>
      <c r="AQ511" s="45"/>
      <c r="AR511" s="128"/>
      <c r="AS511" s="131"/>
      <c r="AT511" s="45"/>
      <c r="AU511" s="21"/>
      <c r="AV511" s="131"/>
      <c r="AW511" s="12"/>
      <c r="AX511" s="21"/>
      <c r="AY511" s="129"/>
      <c r="AZ511" s="12"/>
      <c r="BA511" s="21"/>
      <c r="BB511" s="129"/>
      <c r="BC511" s="12"/>
      <c r="BD511" s="21"/>
      <c r="BE511" s="129"/>
      <c r="BF511" s="12"/>
      <c r="BG511" s="21"/>
      <c r="BH511" s="129"/>
      <c r="BI511" s="12"/>
      <c r="BJ511" s="21"/>
      <c r="BK511" s="129"/>
      <c r="CI511"/>
      <c r="CJ511" s="194"/>
      <c r="CK511"/>
      <c r="CL511"/>
      <c r="CM511" s="194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</row>
    <row r="512" spans="1:369">
      <c r="A512" s="23"/>
      <c r="B512" s="24"/>
      <c r="I512" s="57"/>
      <c r="N512" s="128"/>
      <c r="Q512" s="128"/>
      <c r="S512" s="21"/>
      <c r="T512" s="128"/>
      <c r="V512" s="21"/>
      <c r="W512" s="128"/>
      <c r="X512" s="148"/>
      <c r="Y512" s="21"/>
      <c r="Z512" s="128"/>
      <c r="AA512" s="148"/>
      <c r="AB512" s="21"/>
      <c r="AC512" s="128"/>
      <c r="AD512" s="129"/>
      <c r="AE512" s="45"/>
      <c r="AF512" s="128"/>
      <c r="AG512" s="129"/>
      <c r="AH512" s="45"/>
      <c r="AI512" s="128"/>
      <c r="AJ512" s="131"/>
      <c r="AK512" s="45"/>
      <c r="AL512" s="128"/>
      <c r="AM512" s="131"/>
      <c r="AN512" s="45"/>
      <c r="AO512" s="128"/>
      <c r="AP512" s="131"/>
      <c r="AQ512" s="45"/>
      <c r="AR512" s="128"/>
      <c r="AS512" s="131"/>
      <c r="AT512" s="45"/>
      <c r="AU512" s="21"/>
      <c r="AV512" s="131"/>
      <c r="AW512" s="12"/>
      <c r="AX512" s="21"/>
      <c r="AY512" s="129"/>
      <c r="AZ512" s="12"/>
      <c r="BA512" s="21"/>
      <c r="BB512" s="129"/>
      <c r="BC512" s="12"/>
      <c r="BD512" s="21"/>
      <c r="BE512" s="129"/>
      <c r="BF512" s="12"/>
      <c r="BG512" s="21"/>
      <c r="BH512" s="129"/>
      <c r="BI512" s="12"/>
      <c r="BJ512" s="21"/>
      <c r="BK512" s="129"/>
      <c r="CI512"/>
      <c r="CJ512" s="194"/>
      <c r="CK512"/>
      <c r="CL512"/>
      <c r="CM512" s="194"/>
      <c r="CN512"/>
      <c r="CO512"/>
      <c r="CP512" s="187"/>
      <c r="CQ512"/>
      <c r="CR512"/>
      <c r="CS512" s="187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 s="187"/>
      <c r="DZ512" s="8"/>
      <c r="EC512" s="8"/>
      <c r="EF512" s="8"/>
    </row>
    <row r="513" spans="1:369">
      <c r="A513" s="23"/>
      <c r="B513" s="24"/>
      <c r="D513" s="40"/>
      <c r="I513" s="57"/>
      <c r="M513" s="84"/>
      <c r="N513" s="134"/>
      <c r="O513" s="577"/>
      <c r="P513" s="84"/>
      <c r="Q513" s="134"/>
      <c r="R513" s="577"/>
      <c r="S513" s="84"/>
      <c r="T513" s="134"/>
      <c r="U513" s="577"/>
      <c r="V513" s="84"/>
      <c r="W513" s="134"/>
      <c r="X513" s="577"/>
      <c r="Y513" s="21"/>
      <c r="Z513" s="128"/>
      <c r="AA513" s="148"/>
      <c r="AB513" s="21"/>
      <c r="AC513" s="128"/>
      <c r="AD513" s="129"/>
      <c r="AE513" s="12"/>
      <c r="AF513" s="21"/>
      <c r="AG513" s="129"/>
      <c r="AJ513" s="8"/>
      <c r="AM513" s="8"/>
      <c r="BI513" s="14"/>
      <c r="BJ513" s="128"/>
      <c r="BK513" s="129"/>
      <c r="BL513" s="14"/>
      <c r="BM513" s="128"/>
      <c r="BN513" s="129"/>
      <c r="BO513" s="14"/>
      <c r="BP513" s="128"/>
      <c r="BQ513" s="129"/>
      <c r="CC513"/>
      <c r="CD513" s="194"/>
      <c r="CE513"/>
      <c r="CF513"/>
      <c r="CG513" s="194"/>
      <c r="CH513"/>
      <c r="CI513"/>
      <c r="CJ513" s="194"/>
      <c r="CK513"/>
      <c r="CL513"/>
      <c r="CM513" s="194"/>
      <c r="CN513"/>
      <c r="CO513"/>
      <c r="CP513" s="194"/>
      <c r="CQ513"/>
      <c r="CR513"/>
      <c r="CS513" s="194"/>
      <c r="CT513"/>
      <c r="CU513"/>
      <c r="CV513" s="194"/>
      <c r="CW513"/>
      <c r="CX513"/>
      <c r="CY513" s="194"/>
      <c r="CZ513"/>
      <c r="DA513"/>
      <c r="DB513" s="194"/>
      <c r="DC513"/>
      <c r="DD513"/>
      <c r="DE513" s="194"/>
      <c r="DF513"/>
      <c r="DG513"/>
      <c r="DH513"/>
      <c r="DI513"/>
      <c r="DJ513"/>
      <c r="DK513"/>
      <c r="DL513"/>
      <c r="DM513"/>
      <c r="DN513"/>
      <c r="DO513"/>
      <c r="DP513"/>
      <c r="DQ513"/>
    </row>
    <row r="514" spans="1:369">
      <c r="A514" s="23"/>
      <c r="B514" s="24"/>
      <c r="D514" s="40"/>
      <c r="I514" s="100"/>
      <c r="J514" s="154"/>
      <c r="N514" s="128"/>
      <c r="O514" s="143"/>
      <c r="Q514" s="128"/>
      <c r="R514" s="143"/>
      <c r="S514" s="21"/>
      <c r="T514" s="128"/>
      <c r="U514" s="143"/>
      <c r="V514" s="21"/>
      <c r="W514" s="128"/>
      <c r="X514" s="143"/>
      <c r="Y514" s="21"/>
      <c r="Z514" s="128"/>
      <c r="AA514" s="143"/>
      <c r="AB514" s="21"/>
      <c r="AC514" s="128"/>
      <c r="AD514" s="143"/>
      <c r="AE514" s="21"/>
      <c r="AF514" s="128"/>
      <c r="AG514" s="143"/>
      <c r="AH514" s="21"/>
      <c r="AI514" s="128"/>
      <c r="AJ514" s="143"/>
      <c r="AK514" s="21"/>
      <c r="AL514" s="128"/>
      <c r="AM514" s="143"/>
      <c r="AN514" s="21"/>
      <c r="AO514" s="128"/>
      <c r="AP514" s="143"/>
      <c r="AQ514" s="21"/>
      <c r="AR514" s="128"/>
      <c r="AS514" s="143"/>
      <c r="AT514" s="21"/>
      <c r="AU514" s="128"/>
      <c r="AV514" s="143"/>
      <c r="AW514" s="21"/>
      <c r="AX514" s="128"/>
      <c r="AY514" s="133"/>
      <c r="AZ514" s="14"/>
      <c r="BA514" s="128"/>
      <c r="BB514" s="129"/>
      <c r="BC514" s="14"/>
      <c r="BD514" s="128"/>
      <c r="BE514" s="129"/>
      <c r="BF514" s="14"/>
      <c r="BG514" s="128"/>
      <c r="BH514" s="129"/>
      <c r="BI514" s="14"/>
      <c r="BJ514" s="128"/>
      <c r="BK514" s="129"/>
      <c r="BL514" s="14"/>
      <c r="BM514" s="128"/>
      <c r="BN514" s="129"/>
      <c r="BO514" s="14"/>
      <c r="BP514" s="128"/>
      <c r="BQ514" s="129"/>
      <c r="BR514" s="14"/>
      <c r="BS514" s="128"/>
      <c r="BT514" s="129"/>
      <c r="BU514" s="14"/>
      <c r="BV514" s="128"/>
      <c r="BW514" s="129"/>
      <c r="BX514" s="14"/>
      <c r="BY514" s="128"/>
      <c r="BZ514" s="129"/>
      <c r="CA514" s="14"/>
      <c r="CB514" s="128"/>
      <c r="CC514" s="129"/>
      <c r="CD514" s="14"/>
      <c r="CE514" s="128"/>
      <c r="CF514" s="129"/>
      <c r="CG514" s="14"/>
      <c r="CH514" s="128"/>
      <c r="CI514" s="129"/>
      <c r="CJ514" s="14"/>
      <c r="CK514" s="128"/>
      <c r="CL514" s="129"/>
      <c r="CM514" s="14"/>
      <c r="CN514" s="128"/>
      <c r="CO514" s="129"/>
      <c r="CP514" s="14"/>
      <c r="CQ514" s="128"/>
      <c r="CR514" s="129"/>
      <c r="CS514" s="14"/>
      <c r="CT514" s="128"/>
      <c r="CU514" s="129"/>
      <c r="CV514" s="14"/>
      <c r="CW514" s="128"/>
      <c r="CX514" s="129"/>
      <c r="CY514" s="14"/>
      <c r="CZ514" s="128"/>
      <c r="DA514" s="129"/>
      <c r="DB514" s="14"/>
      <c r="DC514" s="128"/>
      <c r="DD514" s="129"/>
      <c r="DE514" s="14"/>
      <c r="DF514" s="128"/>
      <c r="DG514" s="129"/>
      <c r="DH514" s="14"/>
      <c r="DI514" s="128"/>
      <c r="DJ514" s="129"/>
      <c r="DK514" s="14"/>
      <c r="DL514" s="128"/>
      <c r="DM514" s="129"/>
      <c r="DN514" s="14"/>
      <c r="DO514" s="128"/>
      <c r="DP514" s="129"/>
      <c r="DQ514" s="14"/>
      <c r="DR514" s="128"/>
      <c r="DS514" s="129"/>
      <c r="DT514" s="14"/>
      <c r="DU514" s="128"/>
      <c r="DV514" s="129"/>
      <c r="DW514" s="14"/>
      <c r="DX514" s="128"/>
      <c r="DY514" s="129"/>
      <c r="DZ514" s="14"/>
      <c r="EA514" s="128"/>
      <c r="EB514" s="129"/>
      <c r="EC514" s="14"/>
      <c r="ED514" s="128"/>
      <c r="EE514" s="129"/>
      <c r="EF514" s="21"/>
      <c r="EG514" s="128"/>
      <c r="EH514" s="129"/>
      <c r="EI514" s="21"/>
      <c r="EJ514" s="128"/>
      <c r="EK514" s="129"/>
      <c r="EL514" s="21"/>
      <c r="EM514" s="128"/>
      <c r="EN514" s="129"/>
      <c r="EO514" s="21"/>
      <c r="EP514" s="128"/>
      <c r="EQ514" s="129"/>
      <c r="ER514" s="21"/>
      <c r="ES514" s="128"/>
      <c r="ET514" s="129"/>
      <c r="EU514" s="21"/>
      <c r="EV514" s="128"/>
      <c r="EW514" s="129"/>
      <c r="EX514" s="21"/>
      <c r="EY514" s="128"/>
      <c r="EZ514" s="129"/>
      <c r="FA514" s="21"/>
      <c r="FB514" s="128"/>
      <c r="FC514" s="129"/>
      <c r="FD514" s="21"/>
      <c r="FE514" s="128"/>
      <c r="FF514" s="129"/>
      <c r="FG514" s="21"/>
      <c r="FH514" s="128"/>
      <c r="FI514" s="129"/>
      <c r="FJ514" s="21"/>
      <c r="FK514" s="128"/>
      <c r="FL514" s="129"/>
      <c r="FM514" s="21"/>
      <c r="FN514" s="128"/>
      <c r="FO514" s="129"/>
      <c r="FP514" s="21"/>
      <c r="FQ514" s="128"/>
      <c r="FR514" s="129"/>
      <c r="FS514" s="21"/>
      <c r="FT514" s="128"/>
      <c r="FU514" s="129"/>
      <c r="FV514" s="21"/>
      <c r="FW514" s="128"/>
      <c r="FX514" s="129"/>
      <c r="FY514" s="21"/>
      <c r="FZ514" s="128"/>
      <c r="GA514" s="129"/>
      <c r="GB514" s="21"/>
      <c r="GC514" s="128"/>
      <c r="GD514" s="129"/>
      <c r="GE514" s="21"/>
      <c r="GF514" s="128"/>
      <c r="GG514" s="129"/>
      <c r="GH514" s="21"/>
      <c r="GI514" s="128"/>
      <c r="GJ514" s="129"/>
      <c r="GK514" s="21"/>
      <c r="GL514" s="128"/>
      <c r="GM514" s="129"/>
      <c r="GN514" s="21"/>
      <c r="GO514" s="128"/>
      <c r="GP514" s="129"/>
      <c r="GQ514" s="21"/>
      <c r="GR514" s="128"/>
      <c r="GS514" s="129"/>
      <c r="GT514" s="21"/>
      <c r="GU514" s="128"/>
      <c r="GV514" s="129"/>
      <c r="GW514" s="21"/>
      <c r="GX514" s="128"/>
      <c r="GY514" s="129"/>
      <c r="GZ514" s="21"/>
      <c r="HA514" s="128"/>
      <c r="HB514" s="129"/>
      <c r="HC514" s="21"/>
      <c r="HD514" s="128"/>
      <c r="HE514" s="129"/>
      <c r="HF514" s="21"/>
      <c r="HG514" s="128"/>
      <c r="HH514" s="129"/>
      <c r="HI514" s="21"/>
      <c r="HJ514" s="128"/>
      <c r="HK514" s="129"/>
      <c r="HL514" s="21"/>
      <c r="HM514" s="128"/>
      <c r="HN514" s="129"/>
      <c r="HO514" s="21"/>
      <c r="HP514" s="128"/>
      <c r="HQ514" s="129"/>
      <c r="HR514" s="21"/>
      <c r="HS514" s="128"/>
      <c r="HT514" s="129"/>
    </row>
    <row r="515" spans="1:369">
      <c r="A515" s="23"/>
      <c r="B515" s="24"/>
      <c r="D515" s="40"/>
      <c r="I515" s="100"/>
      <c r="J515" s="154"/>
      <c r="N515" s="128"/>
      <c r="Q515" s="128"/>
      <c r="S515" s="21"/>
      <c r="T515" s="128"/>
      <c r="V515" s="21"/>
      <c r="W515" s="128"/>
      <c r="X515" s="148"/>
      <c r="Y515" s="21"/>
      <c r="Z515" s="128"/>
      <c r="AA515" s="148"/>
      <c r="AB515" s="21"/>
      <c r="AC515" s="128"/>
      <c r="AD515" s="129"/>
      <c r="AE515" s="14"/>
      <c r="AF515" s="128"/>
      <c r="AG515" s="129"/>
      <c r="AH515" s="14"/>
      <c r="AI515" s="128"/>
      <c r="AJ515" s="129"/>
      <c r="AK515" s="14"/>
      <c r="AL515" s="128"/>
      <c r="AM515" s="129"/>
      <c r="AN515" s="14"/>
      <c r="AO515" s="128"/>
      <c r="AP515" s="129"/>
      <c r="AQ515" s="14"/>
      <c r="AR515" s="128"/>
      <c r="AS515" s="129"/>
      <c r="AT515" s="14"/>
      <c r="AU515" s="128"/>
      <c r="AV515" s="129"/>
      <c r="AW515" s="14"/>
      <c r="AX515" s="128"/>
      <c r="AY515" s="129"/>
      <c r="AZ515" s="14"/>
      <c r="BA515" s="128"/>
      <c r="BB515" s="129"/>
      <c r="BC515" s="14"/>
      <c r="BD515" s="128"/>
      <c r="BE515" s="129"/>
      <c r="BF515" s="14"/>
      <c r="BG515" s="128"/>
      <c r="BH515" s="129"/>
      <c r="BI515" s="14"/>
      <c r="BJ515" s="128"/>
      <c r="BK515" s="129"/>
      <c r="BL515" s="14"/>
      <c r="BM515" s="128"/>
      <c r="BN515" s="129"/>
      <c r="BO515" s="14"/>
      <c r="BP515" s="128"/>
      <c r="BQ515" s="129"/>
      <c r="BR515" s="14"/>
      <c r="BS515" s="128"/>
      <c r="BT515" s="129"/>
      <c r="BU515" s="14"/>
      <c r="BV515" s="128"/>
      <c r="BW515" s="129"/>
      <c r="BX515" s="14"/>
      <c r="BY515" s="128"/>
      <c r="BZ515" s="129"/>
      <c r="CA515" s="14"/>
      <c r="CB515" s="128"/>
      <c r="CC515" s="129"/>
      <c r="CD515" s="21"/>
      <c r="CE515" s="128"/>
      <c r="CF515" s="129"/>
      <c r="CG515" s="21"/>
      <c r="CH515" s="128"/>
      <c r="CI515" s="129"/>
      <c r="CJ515" s="21"/>
      <c r="CK515" s="128"/>
      <c r="CL515" s="129"/>
      <c r="CM515" s="21"/>
      <c r="CN515" s="128"/>
      <c r="CO515" s="129"/>
      <c r="CP515" s="21"/>
      <c r="CQ515" s="128"/>
      <c r="CR515" s="129"/>
      <c r="CS515" s="21"/>
      <c r="CT515" s="128"/>
      <c r="CU515" s="129"/>
      <c r="CV515" s="21"/>
      <c r="CW515" s="128"/>
      <c r="CX515" s="129"/>
      <c r="CY515" s="21"/>
      <c r="CZ515" s="128"/>
      <c r="DA515" s="129"/>
      <c r="DB515" s="21"/>
      <c r="DC515" s="128"/>
      <c r="DD515" s="129"/>
      <c r="DE515" s="21"/>
      <c r="DF515" s="128"/>
      <c r="DG515" s="129"/>
      <c r="DH515" s="21"/>
      <c r="DI515" s="128"/>
      <c r="DJ515" s="129"/>
      <c r="DK515" s="21"/>
      <c r="DL515" s="128"/>
      <c r="DM515" s="129"/>
      <c r="DN515" s="21"/>
      <c r="DO515" s="128"/>
      <c r="DP515" s="129"/>
      <c r="DQ515" s="21"/>
      <c r="DR515" s="128"/>
      <c r="DS515" s="129"/>
      <c r="DT515" s="21"/>
      <c r="DU515" s="128"/>
      <c r="DV515" s="129"/>
      <c r="DW515" s="21"/>
      <c r="DX515" s="128"/>
      <c r="DY515" s="129"/>
      <c r="DZ515" s="21"/>
      <c r="EA515" s="128"/>
      <c r="EB515" s="129"/>
      <c r="EC515" s="21"/>
      <c r="ED515" s="128"/>
      <c r="EE515" s="129"/>
      <c r="EF515" s="21"/>
      <c r="EG515" s="128"/>
      <c r="EH515" s="129"/>
      <c r="EI515" s="21"/>
      <c r="EJ515" s="128"/>
      <c r="EK515" s="129"/>
      <c r="EL515" s="21"/>
      <c r="EM515" s="128"/>
      <c r="EN515" s="129"/>
      <c r="EO515" s="21"/>
      <c r="EP515" s="128"/>
      <c r="EQ515" s="129"/>
      <c r="ER515" s="21"/>
      <c r="ES515" s="128"/>
      <c r="ET515" s="129"/>
      <c r="EU515" s="21"/>
      <c r="EV515" s="128"/>
      <c r="EW515" s="129"/>
      <c r="EX515" s="21"/>
      <c r="EY515" s="128"/>
      <c r="EZ515" s="129"/>
    </row>
    <row r="516" spans="1:369">
      <c r="A516" s="23"/>
      <c r="B516" s="24"/>
      <c r="D516" s="40"/>
      <c r="E516" s="37"/>
      <c r="G516" s="262"/>
      <c r="H516" s="153"/>
      <c r="I516" s="100"/>
      <c r="J516" s="154"/>
      <c r="K516" s="155"/>
      <c r="L516" s="347"/>
      <c r="M516" s="31"/>
      <c r="N516" s="127"/>
      <c r="O516" s="143"/>
      <c r="P516" s="31"/>
      <c r="Q516" s="127"/>
      <c r="R516" s="143"/>
      <c r="S516" s="31"/>
      <c r="T516" s="127"/>
      <c r="U516" s="143"/>
      <c r="V516" s="31"/>
      <c r="W516" s="127"/>
      <c r="X516" s="143"/>
      <c r="Y516" s="31"/>
      <c r="Z516" s="127"/>
      <c r="AA516" s="143"/>
      <c r="AB516" s="31"/>
      <c r="AC516" s="127"/>
      <c r="AD516" s="143"/>
      <c r="AE516" s="31"/>
      <c r="AF516" s="127"/>
      <c r="AG516" s="143"/>
      <c r="AH516" s="31"/>
      <c r="AI516" s="127"/>
      <c r="AJ516" s="143"/>
      <c r="AK516" s="31"/>
      <c r="AL516" s="127"/>
      <c r="AM516" s="143"/>
      <c r="AN516" s="31"/>
      <c r="AO516" s="127"/>
      <c r="AP516" s="133"/>
      <c r="AQ516" s="83"/>
      <c r="AR516" s="127"/>
      <c r="AS516" s="133"/>
      <c r="AT516" s="83"/>
      <c r="AU516" s="127"/>
      <c r="AV516" s="133"/>
      <c r="AW516" s="83"/>
      <c r="AX516" s="127"/>
      <c r="AY516" s="133"/>
      <c r="AZ516" s="83"/>
      <c r="BA516" s="127"/>
      <c r="BB516" s="133"/>
      <c r="BC516" s="83"/>
      <c r="BD516" s="127"/>
      <c r="BE516" s="133"/>
      <c r="BF516" s="83"/>
      <c r="BG516" s="127"/>
      <c r="BH516" s="133"/>
      <c r="BI516" s="83"/>
      <c r="BJ516" s="127"/>
      <c r="BK516" s="133"/>
      <c r="BL516" s="83"/>
      <c r="BM516" s="127"/>
      <c r="BN516" s="133"/>
      <c r="BO516" s="83"/>
      <c r="BP516" s="127"/>
      <c r="BQ516" s="133"/>
      <c r="BR516" s="83"/>
      <c r="BS516" s="127"/>
      <c r="BT516" s="133"/>
      <c r="BU516" s="83"/>
      <c r="BV516" s="127"/>
      <c r="BW516" s="133"/>
      <c r="BX516" s="83"/>
      <c r="BY516" s="127"/>
      <c r="BZ516" s="133"/>
      <c r="CA516" s="83"/>
      <c r="CB516" s="127"/>
      <c r="CC516" s="133"/>
      <c r="CD516" s="83"/>
      <c r="CE516" s="127"/>
      <c r="CF516" s="133"/>
      <c r="CG516" s="83"/>
      <c r="CH516" s="127"/>
      <c r="CI516" s="133"/>
      <c r="CJ516" s="83"/>
      <c r="CK516" s="127"/>
      <c r="CL516" s="133"/>
      <c r="CM516" s="83"/>
      <c r="CN516" s="127"/>
      <c r="CO516" s="133"/>
      <c r="CP516" s="83"/>
      <c r="CQ516" s="127"/>
      <c r="CR516" s="133"/>
      <c r="CS516" s="83"/>
      <c r="CT516" s="127"/>
      <c r="CU516" s="133"/>
      <c r="CV516" s="83"/>
      <c r="CW516" s="127"/>
      <c r="CX516" s="133"/>
      <c r="CY516" s="83"/>
      <c r="CZ516" s="127"/>
      <c r="DA516" s="133"/>
      <c r="DB516" s="83"/>
      <c r="DC516" s="127"/>
      <c r="DD516" s="133"/>
      <c r="DE516" s="83"/>
      <c r="DF516" s="127"/>
      <c r="DG516" s="133"/>
      <c r="DH516" s="83"/>
      <c r="DI516" s="127"/>
      <c r="DJ516" s="133"/>
      <c r="DK516" s="83"/>
      <c r="DL516" s="127"/>
      <c r="DM516" s="133"/>
      <c r="DN516" s="31"/>
      <c r="DO516" s="127"/>
      <c r="DP516" s="133"/>
      <c r="DQ516" s="31"/>
      <c r="DR516" s="127"/>
      <c r="DS516" s="133"/>
      <c r="DT516" s="31"/>
      <c r="DU516" s="127"/>
      <c r="DV516" s="133"/>
      <c r="DW516" s="31"/>
      <c r="DX516" s="127"/>
      <c r="DY516" s="133"/>
      <c r="DZ516" s="31"/>
      <c r="EA516" s="127"/>
      <c r="EB516" s="133"/>
      <c r="EC516" s="31"/>
      <c r="ED516" s="127"/>
      <c r="EE516" s="133"/>
      <c r="EF516" s="31"/>
      <c r="EG516" s="127"/>
      <c r="EH516" s="133"/>
      <c r="EI516" s="31"/>
      <c r="EJ516" s="127"/>
      <c r="EK516" s="133"/>
      <c r="EL516" s="21"/>
      <c r="EM516" s="128"/>
      <c r="EN516" s="129"/>
      <c r="EO516" s="21"/>
      <c r="EP516" s="128"/>
      <c r="EQ516" s="129"/>
    </row>
    <row r="517" spans="1:369">
      <c r="A517" s="28"/>
      <c r="B517" s="24"/>
      <c r="D517" s="40"/>
      <c r="E517" s="5"/>
      <c r="I517" s="98"/>
      <c r="N517" s="128"/>
      <c r="Q517" s="128"/>
      <c r="S517" s="21"/>
      <c r="T517" s="128"/>
      <c r="V517" s="21"/>
      <c r="W517" s="128"/>
      <c r="X517" s="148"/>
      <c r="Y517" s="10"/>
      <c r="Z517" s="21"/>
      <c r="AA517" s="148"/>
      <c r="AB517" s="10"/>
      <c r="AC517" s="21"/>
      <c r="AD517" s="129"/>
      <c r="AE517" s="12"/>
      <c r="AF517" s="21"/>
      <c r="AG517" s="129"/>
      <c r="AH517" s="12"/>
      <c r="AI517" s="21"/>
      <c r="AJ517" s="129"/>
      <c r="AK517" s="12"/>
      <c r="AL517" s="21"/>
      <c r="AM517" s="129"/>
      <c r="AN517" s="12"/>
      <c r="AO517" s="21"/>
      <c r="AP517" s="129"/>
      <c r="AQ517" s="12"/>
      <c r="AR517" s="21"/>
      <c r="AS517" s="129"/>
      <c r="AT517" s="12"/>
      <c r="AU517" s="21"/>
      <c r="AV517" s="140"/>
      <c r="AW517" s="12"/>
      <c r="AX517" s="21"/>
      <c r="AY517" s="129"/>
      <c r="AZ517" s="12"/>
      <c r="BA517" s="21"/>
      <c r="BB517" s="129"/>
      <c r="BC517" s="12"/>
      <c r="BD517" s="21"/>
      <c r="BE517" s="129"/>
      <c r="BF517" s="12"/>
      <c r="BG517" s="21"/>
      <c r="BH517" s="140"/>
      <c r="BI517" s="12"/>
      <c r="BJ517" s="21"/>
      <c r="BK517" s="140"/>
      <c r="BL517" s="12"/>
      <c r="BM517" s="21"/>
      <c r="BN517" s="140"/>
      <c r="BO517" s="12"/>
      <c r="BP517" s="21"/>
      <c r="BQ517" s="22"/>
      <c r="BR517" s="12"/>
      <c r="BS517" s="21"/>
      <c r="BT517" s="6"/>
      <c r="BU517" s="12"/>
      <c r="BV517" s="21"/>
      <c r="BW517" s="22"/>
      <c r="BX517" s="12"/>
      <c r="BY517" s="21"/>
      <c r="BZ517" s="22"/>
      <c r="CA517" s="12"/>
      <c r="CB517" s="21"/>
      <c r="CC517"/>
      <c r="CD517" s="187"/>
      <c r="CE517"/>
      <c r="CF517"/>
      <c r="CG517" s="187"/>
      <c r="CH517"/>
      <c r="CI517"/>
      <c r="CJ517" s="187"/>
      <c r="CK517"/>
      <c r="CL517"/>
      <c r="CM517" s="187"/>
      <c r="CN517"/>
      <c r="CO517"/>
      <c r="CP517" s="187"/>
      <c r="CQ517"/>
      <c r="CR517"/>
      <c r="CS517" s="18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</row>
    <row r="518" spans="1:369">
      <c r="A518" s="28"/>
      <c r="B518" s="24"/>
      <c r="D518" s="40"/>
      <c r="E518" s="5"/>
      <c r="I518" s="98"/>
      <c r="N518" s="128"/>
      <c r="Q518" s="128"/>
      <c r="S518" s="21"/>
      <c r="T518" s="21"/>
      <c r="V518" s="63"/>
      <c r="W518" s="21"/>
      <c r="X518" s="148"/>
      <c r="Y518" s="10"/>
      <c r="Z518" s="21"/>
      <c r="AA518" s="148"/>
      <c r="AB518" s="10"/>
      <c r="AC518" s="21"/>
      <c r="AD518" s="129"/>
      <c r="AE518" s="12"/>
      <c r="AF518" s="21"/>
      <c r="AG518" s="129"/>
      <c r="AH518" s="12"/>
      <c r="AI518" s="21"/>
      <c r="AJ518" s="129"/>
      <c r="AK518" s="12"/>
      <c r="AL518" s="21"/>
      <c r="AM518" s="129"/>
      <c r="AN518" s="12"/>
      <c r="AO518" s="21"/>
      <c r="AP518" s="129"/>
      <c r="AQ518" s="12"/>
      <c r="AR518" s="21"/>
      <c r="AS518" s="129"/>
      <c r="AT518" s="12"/>
      <c r="AU518" s="21"/>
      <c r="AV518" s="140"/>
      <c r="AW518" s="12"/>
      <c r="AX518" s="21"/>
      <c r="AY518" s="129"/>
      <c r="AZ518" s="12"/>
      <c r="BA518" s="21"/>
      <c r="BB518" s="129"/>
      <c r="BC518" s="12"/>
      <c r="BD518" s="21"/>
      <c r="BE518" s="129"/>
      <c r="BF518" s="12"/>
      <c r="BG518" s="21"/>
      <c r="BH518" s="140"/>
      <c r="BI518" s="12"/>
      <c r="BJ518" s="21"/>
      <c r="BK518" s="6"/>
      <c r="BL518" s="12"/>
      <c r="BM518" s="11"/>
      <c r="BN518" s="6"/>
      <c r="BO518" s="12"/>
      <c r="BP518" s="4"/>
      <c r="BQ518" s="6"/>
      <c r="BR518" s="12"/>
      <c r="BS518" s="4"/>
      <c r="BT518" s="6"/>
      <c r="BU518" s="12"/>
      <c r="BV518" s="4"/>
      <c r="BW518" s="6"/>
      <c r="BX518" s="12"/>
      <c r="BY518" s="4"/>
      <c r="BZ518" s="6"/>
      <c r="CC518"/>
      <c r="CD518" s="194"/>
      <c r="CE518"/>
      <c r="CF518"/>
      <c r="CG518" s="194"/>
      <c r="CH518"/>
      <c r="CI518"/>
      <c r="CJ518" s="194"/>
      <c r="CK518"/>
      <c r="CL518"/>
      <c r="CM518" s="194"/>
      <c r="CN518"/>
      <c r="CO518"/>
      <c r="CP518" s="194"/>
      <c r="CQ518"/>
      <c r="CR518"/>
      <c r="CS518" s="194"/>
      <c r="CT518"/>
      <c r="CU518"/>
      <c r="CV518" s="194"/>
      <c r="CW518"/>
      <c r="CX518"/>
      <c r="CY518" s="194"/>
      <c r="CZ518"/>
      <c r="DA518"/>
      <c r="DB518" s="194"/>
      <c r="DC518"/>
      <c r="DD518"/>
      <c r="DE518" s="194"/>
      <c r="DF518"/>
      <c r="DG518"/>
      <c r="DH518" s="194"/>
      <c r="DI518"/>
      <c r="DJ518"/>
      <c r="DK518" s="194"/>
      <c r="DL518"/>
      <c r="DM518"/>
      <c r="DN518" s="194"/>
      <c r="DQ518" s="29"/>
      <c r="DT518" s="29"/>
      <c r="DW518" s="29"/>
      <c r="DZ518" s="8"/>
      <c r="EC518" s="8"/>
      <c r="EF518" s="8"/>
      <c r="EI518" s="8"/>
      <c r="EL518" s="8"/>
      <c r="EO518" s="8"/>
      <c r="ER518" s="8"/>
      <c r="EU518" s="8"/>
      <c r="EX518" s="8"/>
      <c r="FA518" s="8"/>
      <c r="FD518" s="8"/>
    </row>
    <row r="519" spans="1:369">
      <c r="A519" s="23"/>
      <c r="B519" s="24"/>
      <c r="D519" s="40"/>
      <c r="E519" s="5"/>
      <c r="I519" s="59"/>
      <c r="N519" s="128"/>
      <c r="Q519" s="128"/>
      <c r="S519" s="21"/>
      <c r="T519" s="128"/>
      <c r="V519" s="21"/>
      <c r="W519" s="128"/>
      <c r="X519" s="148"/>
      <c r="Y519" s="21"/>
      <c r="Z519" s="128"/>
      <c r="AA519" s="148"/>
      <c r="AB519" s="21"/>
      <c r="AC519" s="128"/>
      <c r="AD519" s="129"/>
      <c r="AE519" s="14"/>
      <c r="AF519" s="128"/>
      <c r="AG519" s="129"/>
      <c r="AH519" s="14"/>
      <c r="AI519" s="128"/>
      <c r="AJ519" s="129"/>
      <c r="AK519" s="14"/>
      <c r="AL519" s="128"/>
      <c r="AM519" s="129"/>
      <c r="AN519" s="14"/>
      <c r="AO519" s="128"/>
      <c r="AP519" s="129"/>
      <c r="AQ519" s="14"/>
      <c r="AR519" s="128"/>
      <c r="AS519" s="129"/>
      <c r="AT519" s="14"/>
      <c r="AU519" s="128"/>
      <c r="AV519" s="129"/>
      <c r="AW519" s="14"/>
      <c r="AX519" s="128"/>
      <c r="AY519" s="129"/>
      <c r="AZ519" s="14"/>
      <c r="BA519" s="128"/>
      <c r="BB519" s="129"/>
      <c r="BC519" s="14"/>
      <c r="BD519" s="128"/>
      <c r="BE519" s="129"/>
      <c r="BF519" s="45"/>
      <c r="BG519" s="128"/>
      <c r="BH519" s="129"/>
      <c r="BI519" s="45"/>
      <c r="BJ519" s="128"/>
      <c r="BK519" s="129"/>
      <c r="BL519" s="45"/>
      <c r="BM519" s="21"/>
      <c r="BN519" s="129"/>
      <c r="CC519"/>
      <c r="CD519" s="194"/>
      <c r="CE519"/>
      <c r="CF519"/>
      <c r="CG519" s="194"/>
      <c r="CH519"/>
      <c r="CI519"/>
      <c r="CJ519" s="187"/>
      <c r="CK519"/>
      <c r="CL519"/>
      <c r="CM519" s="187"/>
      <c r="CN519"/>
      <c r="CO519"/>
      <c r="CP519" s="187"/>
      <c r="CQ519"/>
      <c r="CR519"/>
      <c r="CS519" s="187"/>
      <c r="CT519"/>
      <c r="CU519"/>
      <c r="CV519" s="187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Z519" s="8"/>
      <c r="EC519" s="8"/>
    </row>
    <row r="520" spans="1:369">
      <c r="A520" s="23"/>
      <c r="B520" s="24"/>
      <c r="D520" s="40"/>
      <c r="E520" s="5"/>
      <c r="I520" s="59"/>
      <c r="N520" s="128"/>
      <c r="Q520" s="128"/>
      <c r="S520" s="21"/>
      <c r="T520" s="128"/>
      <c r="V520" s="21"/>
      <c r="W520" s="128"/>
      <c r="X520" s="148"/>
      <c r="Y520" s="21"/>
      <c r="Z520" s="128"/>
      <c r="AA520" s="148"/>
      <c r="AB520" s="21"/>
      <c r="AC520" s="128"/>
      <c r="AD520" s="129"/>
      <c r="AE520" s="14"/>
      <c r="AF520" s="128"/>
      <c r="AG520" s="129"/>
      <c r="AH520" s="14"/>
      <c r="AI520" s="128"/>
      <c r="AJ520" s="129"/>
      <c r="AK520" s="14"/>
      <c r="AL520" s="128"/>
      <c r="AM520" s="129"/>
      <c r="AN520" s="14"/>
      <c r="AO520" s="128"/>
      <c r="AP520" s="129"/>
      <c r="AQ520" s="14"/>
      <c r="AR520" s="128"/>
      <c r="AS520" s="129"/>
      <c r="AT520" s="14"/>
      <c r="AU520" s="128"/>
      <c r="AV520" s="129"/>
      <c r="AW520" s="14"/>
      <c r="AX520" s="128"/>
      <c r="AY520" s="129"/>
      <c r="AZ520" s="14"/>
      <c r="BA520" s="128"/>
      <c r="BB520" s="129"/>
      <c r="BC520" s="14"/>
      <c r="BD520" s="128"/>
      <c r="BE520" s="129"/>
      <c r="BF520" s="45"/>
      <c r="BG520" s="128"/>
      <c r="BH520" s="129"/>
      <c r="BI520" s="45"/>
      <c r="BJ520" s="128"/>
      <c r="BK520" s="129"/>
      <c r="BL520" s="45"/>
      <c r="BM520" s="21"/>
      <c r="BN520" s="129"/>
      <c r="CC520"/>
      <c r="CD520" s="194"/>
      <c r="CE520"/>
      <c r="CF520"/>
      <c r="CG520" s="187"/>
      <c r="CH520"/>
      <c r="CI520"/>
      <c r="CJ520" s="187"/>
      <c r="CK520"/>
      <c r="CL520"/>
      <c r="CM520" s="187"/>
      <c r="CN520"/>
      <c r="CO520"/>
      <c r="CP520" s="187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</row>
    <row r="521" spans="1:369">
      <c r="A521" s="23"/>
      <c r="B521" s="24"/>
      <c r="E521" s="36"/>
      <c r="I521" s="100"/>
      <c r="J521" s="154"/>
      <c r="N521" s="128"/>
      <c r="Q521" s="128"/>
      <c r="S521" s="21"/>
      <c r="T521" s="128"/>
      <c r="V521" s="21"/>
      <c r="W521" s="128"/>
      <c r="X521" s="148"/>
      <c r="Y521" s="21"/>
      <c r="Z521" s="128"/>
      <c r="AA521" s="148"/>
      <c r="AB521" s="21"/>
      <c r="AC521" s="128"/>
      <c r="AD521" s="148"/>
      <c r="AE521" s="21"/>
      <c r="AF521" s="128"/>
      <c r="AG521" s="129"/>
      <c r="AH521" s="14"/>
      <c r="AI521" s="128"/>
      <c r="AJ521" s="129"/>
      <c r="AK521" s="14"/>
      <c r="AL521" s="128"/>
      <c r="AM521" s="129"/>
      <c r="AN521" s="14"/>
      <c r="AO521" s="128"/>
      <c r="AP521" s="129"/>
      <c r="AQ521" s="14"/>
      <c r="AR521" s="128"/>
      <c r="AS521" s="129"/>
      <c r="AT521" s="14"/>
      <c r="AU521" s="128"/>
      <c r="AV521" s="129"/>
      <c r="AW521" s="14"/>
      <c r="AX521" s="128"/>
      <c r="AY521" s="129"/>
      <c r="AZ521" s="14"/>
      <c r="BA521" s="128"/>
      <c r="BB521" s="129"/>
      <c r="BC521" s="14"/>
      <c r="BD521" s="128"/>
      <c r="BE521" s="129"/>
      <c r="BF521" s="14"/>
      <c r="BG521" s="128"/>
      <c r="BH521" s="129"/>
      <c r="BI521" s="14"/>
      <c r="BJ521" s="128"/>
      <c r="BK521" s="129"/>
      <c r="BL521" s="14"/>
      <c r="BM521" s="128"/>
      <c r="BN521" s="129"/>
      <c r="BO521" s="14"/>
      <c r="BP521" s="128"/>
      <c r="BQ521" s="129"/>
      <c r="BR521" s="14"/>
      <c r="BS521" s="128"/>
      <c r="BT521" s="129"/>
      <c r="BU521" s="14"/>
      <c r="BV521" s="128"/>
      <c r="BW521" s="129"/>
      <c r="BX521" s="14"/>
      <c r="BY521" s="128"/>
      <c r="BZ521" s="129"/>
      <c r="CA521" s="14"/>
      <c r="CB521" s="128"/>
      <c r="CC521" s="129"/>
      <c r="CD521" s="14"/>
      <c r="CE521" s="128"/>
      <c r="CF521" s="129"/>
      <c r="CG521" s="14"/>
      <c r="CH521" s="128"/>
      <c r="CI521" s="129"/>
      <c r="CJ521" s="21"/>
      <c r="CK521" s="128"/>
      <c r="CL521" s="129"/>
      <c r="CM521" s="21"/>
      <c r="CN521" s="128"/>
      <c r="CO521" s="129"/>
      <c r="CP521" s="21"/>
      <c r="CQ521" s="128"/>
      <c r="CR521" s="129"/>
      <c r="CS521" s="21"/>
      <c r="CT521" s="128"/>
      <c r="CU521" s="129"/>
      <c r="CV521" s="21"/>
      <c r="CW521" s="128"/>
      <c r="CX521" s="129"/>
      <c r="CY521" s="21"/>
      <c r="CZ521" s="128"/>
      <c r="DA521" s="129"/>
      <c r="DB521" s="21"/>
      <c r="DC521" s="128"/>
      <c r="DD521" s="129"/>
      <c r="DE521" s="21"/>
      <c r="DF521" s="128"/>
      <c r="DG521" s="129"/>
      <c r="DH521" s="21"/>
      <c r="DI521" s="128"/>
      <c r="DJ521" s="129"/>
      <c r="DK521" s="21"/>
      <c r="DL521" s="128"/>
      <c r="DM521" s="129"/>
      <c r="DN521" s="21"/>
      <c r="DO521" s="128"/>
      <c r="DP521" s="129"/>
      <c r="DQ521" s="21"/>
      <c r="DR521" s="128"/>
      <c r="DS521" s="129"/>
      <c r="DT521" s="21"/>
      <c r="DU521" s="128"/>
      <c r="DV521" s="129"/>
      <c r="DW521" s="21"/>
      <c r="DX521" s="128"/>
      <c r="DY521" s="129"/>
      <c r="DZ521" s="21"/>
      <c r="EA521" s="128"/>
      <c r="EB521" s="129"/>
      <c r="EC521"/>
      <c r="ED521"/>
      <c r="EE521"/>
    </row>
    <row r="522" spans="1:369">
      <c r="A522" s="23"/>
      <c r="B522" s="24"/>
      <c r="E522" s="36"/>
      <c r="I522" s="100"/>
      <c r="J522" s="154"/>
      <c r="N522" s="128"/>
      <c r="Q522" s="128"/>
      <c r="S522" s="21"/>
      <c r="T522" s="128"/>
      <c r="V522" s="21"/>
      <c r="W522" s="128"/>
      <c r="X522" s="148"/>
      <c r="Y522" s="21"/>
      <c r="Z522" s="128"/>
      <c r="AA522" s="148"/>
      <c r="AB522" s="21"/>
      <c r="AC522" s="128"/>
      <c r="AD522" s="129"/>
      <c r="AE522" s="14"/>
      <c r="AF522" s="128"/>
      <c r="AG522" s="129"/>
      <c r="AH522" s="14"/>
      <c r="AI522" s="128"/>
      <c r="AJ522" s="129"/>
      <c r="AK522" s="14"/>
      <c r="AL522" s="128"/>
      <c r="AM522" s="129"/>
      <c r="AN522" s="14"/>
      <c r="AO522" s="128"/>
      <c r="AP522" s="129"/>
      <c r="AQ522" s="14"/>
      <c r="AR522" s="128"/>
      <c r="AS522" s="129"/>
      <c r="AT522" s="14"/>
      <c r="AU522" s="128"/>
      <c r="AV522" s="129"/>
      <c r="AW522" s="14"/>
      <c r="AX522" s="128"/>
      <c r="AY522" s="129"/>
      <c r="AZ522" s="14"/>
      <c r="BA522" s="128"/>
      <c r="BB522" s="129"/>
      <c r="BC522" s="14"/>
      <c r="BD522" s="128"/>
      <c r="BE522" s="129"/>
      <c r="BF522" s="14"/>
      <c r="BG522" s="128"/>
      <c r="BH522" s="129"/>
      <c r="BI522" s="14"/>
      <c r="BJ522" s="128"/>
      <c r="BK522" s="129"/>
      <c r="BL522" s="14"/>
      <c r="BM522" s="128"/>
      <c r="BN522" s="129"/>
      <c r="BO522" s="14"/>
      <c r="BP522" s="128"/>
      <c r="BQ522" s="129"/>
      <c r="BR522" s="14"/>
      <c r="BS522" s="128"/>
      <c r="BT522" s="129"/>
      <c r="BU522" s="14"/>
      <c r="BV522" s="128"/>
      <c r="BW522" s="129"/>
      <c r="BX522" s="14"/>
      <c r="BY522" s="128"/>
      <c r="BZ522" s="129"/>
      <c r="CA522" s="14"/>
      <c r="CB522" s="128"/>
      <c r="CC522" s="129"/>
      <c r="CD522" s="14"/>
      <c r="CE522" s="128"/>
      <c r="CF522" s="129"/>
      <c r="CG522" s="21"/>
      <c r="CH522" s="128"/>
      <c r="CI522" s="129"/>
      <c r="CJ522" s="21"/>
      <c r="CK522" s="128"/>
      <c r="CL522" s="129"/>
      <c r="CM522" s="21"/>
      <c r="CN522" s="128"/>
      <c r="CO522" s="129"/>
      <c r="CP522" s="21"/>
      <c r="CQ522" s="128"/>
      <c r="CR522" s="129"/>
      <c r="CS522" s="21"/>
      <c r="CT522" s="128"/>
      <c r="CU522" s="129"/>
      <c r="CV522" s="21"/>
      <c r="CW522" s="128"/>
      <c r="CX522" s="129"/>
      <c r="CY522" s="21"/>
      <c r="CZ522" s="128"/>
      <c r="DA522" s="129"/>
      <c r="DB522" s="21"/>
      <c r="DC522" s="128"/>
      <c r="DD522" s="129"/>
      <c r="DE522" s="21"/>
      <c r="DF522" s="128"/>
      <c r="DG522" s="129"/>
      <c r="DH522" s="21"/>
      <c r="DI522" s="128"/>
      <c r="DJ522" s="129"/>
      <c r="DK522" s="21"/>
      <c r="DL522" s="128"/>
      <c r="DM522" s="129"/>
      <c r="DN522" s="21"/>
      <c r="DO522" s="128"/>
      <c r="DP522" s="129"/>
      <c r="DQ522" s="21"/>
      <c r="DR522" s="128"/>
      <c r="DS522" s="129"/>
      <c r="DT522" s="21"/>
      <c r="DU522" s="128"/>
      <c r="DV522" s="129"/>
      <c r="DW522" s="21"/>
      <c r="DX522" s="128"/>
      <c r="DY522" s="129"/>
      <c r="DZ522"/>
      <c r="EA522"/>
      <c r="EB522"/>
      <c r="EC522" s="8"/>
      <c r="EF522" s="8"/>
      <c r="EI522" s="8"/>
      <c r="EL522" s="8"/>
      <c r="EO522" s="8"/>
      <c r="ER522" s="8"/>
      <c r="EU522" s="8"/>
    </row>
    <row r="523" spans="1:369">
      <c r="A523" s="23"/>
      <c r="B523" s="24"/>
      <c r="E523" s="5"/>
      <c r="I523" s="59"/>
      <c r="J523" s="154"/>
      <c r="N523" s="128"/>
      <c r="Q523" s="128"/>
      <c r="S523" s="21"/>
      <c r="T523" s="128"/>
      <c r="V523" s="21"/>
      <c r="W523" s="128"/>
      <c r="X523" s="148"/>
      <c r="Y523" s="10"/>
      <c r="Z523" s="21"/>
      <c r="AA523" s="148"/>
      <c r="AB523" s="10"/>
      <c r="AC523" s="21"/>
      <c r="AD523" s="129"/>
      <c r="AE523" s="12"/>
      <c r="AF523" s="21"/>
      <c r="AG523" s="129"/>
      <c r="AH523" s="12"/>
      <c r="AI523" s="21"/>
      <c r="AJ523" s="6"/>
      <c r="AK523" s="12"/>
      <c r="AL523" s="11"/>
      <c r="AM523" s="6"/>
      <c r="AN523" s="12"/>
      <c r="AO523" s="4"/>
      <c r="AP523" s="6"/>
      <c r="AQ523" s="12"/>
      <c r="AR523" s="4"/>
      <c r="AS523" s="6"/>
      <c r="AT523" s="12"/>
      <c r="AU523" s="4"/>
      <c r="AV523" s="6"/>
      <c r="AW523" s="12"/>
      <c r="AX523" s="4"/>
      <c r="AY523" s="6"/>
      <c r="CI523"/>
      <c r="CJ523" s="194"/>
      <c r="CK523"/>
      <c r="CL523"/>
      <c r="CM523" s="194"/>
      <c r="CN523"/>
      <c r="CO523"/>
      <c r="CP523" s="194"/>
      <c r="CQ523"/>
      <c r="CR523"/>
      <c r="CS523" s="194"/>
      <c r="CT523"/>
      <c r="CU523"/>
      <c r="CV523" s="194"/>
      <c r="CW523"/>
      <c r="CX523"/>
      <c r="CY523" s="194"/>
      <c r="CZ523"/>
      <c r="DA523"/>
      <c r="DB523" s="194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</row>
    <row r="524" spans="1:369">
      <c r="A524" s="23"/>
      <c r="B524" s="24"/>
      <c r="D524" s="40"/>
      <c r="E524" s="36"/>
      <c r="I524" s="98"/>
      <c r="N524" s="128"/>
      <c r="Q524" s="128"/>
      <c r="S524" s="21"/>
      <c r="T524" s="128"/>
      <c r="V524" s="21"/>
      <c r="W524" s="128"/>
      <c r="X524" s="148"/>
      <c r="Y524" s="21"/>
      <c r="Z524" s="128"/>
      <c r="AA524" s="148"/>
      <c r="AB524" s="21"/>
      <c r="AC524" s="128"/>
      <c r="AD524" s="129"/>
      <c r="AE524" s="14"/>
      <c r="AF524" s="128"/>
      <c r="AG524" s="129"/>
      <c r="AH524" s="14"/>
      <c r="AI524" s="128"/>
      <c r="AJ524" s="129"/>
      <c r="AK524" s="14"/>
      <c r="AL524" s="128"/>
      <c r="AM524" s="129"/>
      <c r="AN524" s="14"/>
      <c r="AO524" s="128"/>
      <c r="AP524" s="129"/>
      <c r="AQ524" s="14"/>
      <c r="AR524" s="128"/>
      <c r="AS524" s="129"/>
      <c r="AT524" s="14"/>
      <c r="AU524" s="128"/>
      <c r="AV524" s="129"/>
      <c r="AW524" s="45"/>
      <c r="AX524" s="128"/>
      <c r="AY524" s="129"/>
      <c r="AZ524" s="14"/>
      <c r="BA524" s="128"/>
      <c r="BB524" s="129"/>
      <c r="BC524" s="45"/>
      <c r="BD524" s="128"/>
      <c r="BE524" s="131"/>
      <c r="BF524" s="45"/>
      <c r="BG524" s="128"/>
      <c r="BH524" s="131"/>
      <c r="BI524" s="45"/>
      <c r="BJ524" s="21"/>
      <c r="BK524" s="131"/>
      <c r="CD524" s="8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</row>
    <row r="525" spans="1:369" s="107" customFormat="1">
      <c r="A525" s="23"/>
      <c r="B525" s="24"/>
      <c r="C525" s="15"/>
      <c r="D525" s="117"/>
      <c r="E525" s="36"/>
      <c r="F525" s="33"/>
      <c r="G525" s="144"/>
      <c r="H525" s="138"/>
      <c r="I525" s="98"/>
      <c r="J525" s="139"/>
      <c r="K525" s="130"/>
      <c r="L525" s="158"/>
      <c r="M525" s="21"/>
      <c r="N525" s="128"/>
      <c r="O525" s="148"/>
      <c r="P525" s="21"/>
      <c r="Q525" s="128"/>
      <c r="R525" s="148"/>
      <c r="S525" s="21"/>
      <c r="T525" s="128"/>
      <c r="U525" s="148"/>
      <c r="V525" s="21"/>
      <c r="W525" s="128"/>
      <c r="X525" s="148"/>
      <c r="Y525" s="21"/>
      <c r="Z525" s="128"/>
      <c r="AA525" s="148"/>
      <c r="AB525" s="21"/>
      <c r="AC525" s="128"/>
      <c r="AD525" s="148"/>
      <c r="AE525" s="21"/>
      <c r="AF525" s="128"/>
      <c r="AG525" s="129"/>
      <c r="AH525" s="14"/>
      <c r="AI525" s="128"/>
      <c r="AJ525" s="129"/>
      <c r="AK525" s="14"/>
      <c r="AL525" s="128"/>
      <c r="AM525" s="129"/>
      <c r="AN525" s="14"/>
      <c r="AO525" s="128"/>
      <c r="AP525" s="129"/>
      <c r="AQ525" s="14"/>
      <c r="AR525" s="128"/>
      <c r="AS525" s="129"/>
      <c r="AT525" s="14"/>
      <c r="AU525" s="128"/>
      <c r="AV525" s="129"/>
      <c r="AW525" s="14"/>
      <c r="AX525" s="128"/>
      <c r="AY525" s="129"/>
      <c r="AZ525" s="14"/>
      <c r="BA525" s="128"/>
      <c r="BB525" s="129"/>
      <c r="BC525" s="14"/>
      <c r="BD525" s="128"/>
      <c r="BE525" s="129"/>
      <c r="BF525" s="14"/>
      <c r="BG525" s="128"/>
      <c r="BH525" s="129"/>
      <c r="BI525" s="90"/>
      <c r="BJ525" s="134"/>
      <c r="BK525" s="135"/>
      <c r="BL525" s="90"/>
      <c r="BM525" s="134"/>
      <c r="BN525" s="135"/>
      <c r="BO525" s="29"/>
      <c r="BP525" s="1"/>
      <c r="BQ525" s="1"/>
      <c r="BR525" s="29"/>
      <c r="BS525" s="1"/>
      <c r="BT525" s="1"/>
      <c r="BU525" s="29"/>
      <c r="BV525" s="1"/>
      <c r="BW525" s="1"/>
      <c r="BX525" s="29"/>
      <c r="BY525" s="1"/>
      <c r="BZ525" s="1"/>
      <c r="CA525" s="29"/>
      <c r="CB525" s="1"/>
      <c r="CC525" s="1"/>
      <c r="CD525" s="29"/>
      <c r="CE525" s="1"/>
      <c r="CF525" s="1"/>
      <c r="CG525" s="29"/>
      <c r="CH525" s="1"/>
      <c r="CI525"/>
      <c r="CJ525" s="194"/>
      <c r="CK525"/>
      <c r="CL525"/>
      <c r="CM525" s="194"/>
      <c r="CN525"/>
      <c r="CO525"/>
      <c r="CP525" s="194"/>
      <c r="CQ525"/>
      <c r="CR525"/>
      <c r="CS525" s="194"/>
      <c r="CT525"/>
      <c r="CU525"/>
      <c r="CV525" s="194"/>
      <c r="CW525"/>
      <c r="CX525"/>
      <c r="CY525" s="194"/>
      <c r="CZ525"/>
      <c r="DA525"/>
      <c r="DB525" s="194"/>
      <c r="DC525"/>
      <c r="DD525"/>
      <c r="DE525" s="194"/>
      <c r="DF525"/>
      <c r="DG525"/>
      <c r="DH525" s="194"/>
      <c r="DI525"/>
      <c r="DJ525"/>
      <c r="DK525" s="194"/>
      <c r="DL525"/>
      <c r="DM525"/>
      <c r="DN525" s="194"/>
      <c r="DO525"/>
      <c r="DP525"/>
      <c r="DQ525" s="194"/>
      <c r="DR525"/>
      <c r="DS525"/>
      <c r="DT525" s="194"/>
      <c r="DU525" s="1"/>
      <c r="DV525" s="1"/>
      <c r="DW525" s="29"/>
      <c r="DX525" s="1"/>
      <c r="DY525" s="1"/>
      <c r="DZ525" s="29"/>
      <c r="EA525" s="1"/>
      <c r="EB525" s="1"/>
      <c r="EC525" s="29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</row>
    <row r="526" spans="1:369">
      <c r="A526" s="23"/>
      <c r="B526" s="373"/>
      <c r="E526" s="5"/>
      <c r="G526" s="375"/>
      <c r="H526" s="179"/>
      <c r="I526" s="180"/>
      <c r="J526" s="181"/>
      <c r="K526" s="182"/>
      <c r="L526" s="558"/>
      <c r="N526" s="128"/>
      <c r="Q526" s="128"/>
      <c r="S526" s="21"/>
      <c r="T526" s="128"/>
      <c r="V526" s="21"/>
      <c r="W526" s="128"/>
      <c r="X526" s="148"/>
      <c r="Y526" s="21"/>
      <c r="Z526" s="128"/>
      <c r="AA526" s="148"/>
      <c r="AB526" s="21"/>
      <c r="AC526" s="128"/>
      <c r="AD526" s="129"/>
      <c r="AE526" s="14"/>
      <c r="AF526" s="128"/>
      <c r="AG526" s="129"/>
      <c r="AH526" s="14"/>
      <c r="AI526" s="128"/>
      <c r="AJ526" s="129"/>
      <c r="AK526" s="14"/>
      <c r="AL526" s="128"/>
      <c r="AM526" s="129"/>
      <c r="AN526" s="14"/>
      <c r="AO526" s="128"/>
      <c r="AP526" s="129"/>
      <c r="AQ526" s="14"/>
      <c r="AR526" s="128"/>
      <c r="AS526" s="129"/>
      <c r="AT526" s="14"/>
      <c r="AU526" s="128"/>
      <c r="AV526" s="129"/>
      <c r="AW526" s="14"/>
      <c r="AX526" s="128"/>
      <c r="AY526" s="129"/>
      <c r="AZ526" s="14"/>
      <c r="BA526" s="128"/>
      <c r="BB526" s="129"/>
      <c r="BC526" s="14"/>
      <c r="BD526" s="128"/>
      <c r="BE526" s="129"/>
      <c r="BF526" s="14"/>
      <c r="BG526" s="128"/>
      <c r="BH526" s="129"/>
      <c r="BI526" s="46"/>
      <c r="BJ526" s="21"/>
      <c r="BK526" s="131"/>
      <c r="BL526" s="13"/>
      <c r="BM526" s="21"/>
      <c r="BN526" s="129"/>
      <c r="BO526" s="13"/>
      <c r="BP526" s="21"/>
      <c r="BQ526" s="129"/>
      <c r="BR526" s="13"/>
      <c r="BS526" s="21"/>
      <c r="BT526" s="129"/>
      <c r="BU526" s="13"/>
      <c r="BV526" s="21"/>
      <c r="BW526" s="129"/>
      <c r="BX526" s="13"/>
      <c r="BY526" s="21"/>
      <c r="BZ526" s="129"/>
      <c r="CA526" s="13"/>
      <c r="CB526" s="21"/>
      <c r="CC526" s="129"/>
      <c r="CS526" s="29"/>
      <c r="CV526" s="29"/>
      <c r="CY526" s="29"/>
      <c r="DB526" s="29"/>
      <c r="DD526"/>
      <c r="DE526" s="194"/>
      <c r="DF526"/>
      <c r="DG526"/>
      <c r="DH526" s="194"/>
      <c r="DI526"/>
      <c r="DJ526"/>
      <c r="DK526" s="194"/>
      <c r="DL526"/>
      <c r="DM526"/>
      <c r="DN526" s="194"/>
      <c r="DO526"/>
      <c r="DP526"/>
      <c r="DQ526" s="194"/>
      <c r="DR526"/>
      <c r="DS526"/>
      <c r="DT526" s="194"/>
      <c r="DW526" s="29"/>
      <c r="DZ526" s="29"/>
      <c r="EC526" s="29"/>
      <c r="EF526" s="29"/>
      <c r="EI526" s="29"/>
      <c r="EL526" s="29"/>
      <c r="EO526" s="29"/>
      <c r="ER526" s="29"/>
      <c r="EU526" s="29"/>
      <c r="EX526" s="29"/>
      <c r="FA526" s="29"/>
      <c r="FD526" s="29"/>
      <c r="FG526" s="29"/>
      <c r="FJ526" s="29"/>
      <c r="FM526" s="29"/>
      <c r="FP526" s="29"/>
      <c r="FS526" s="29"/>
    </row>
    <row r="527" spans="1:369">
      <c r="B527" s="24"/>
      <c r="D527" s="40"/>
      <c r="E527" s="36"/>
      <c r="I527" s="98"/>
      <c r="N527" s="128"/>
      <c r="Q527" s="128"/>
      <c r="S527" s="21"/>
      <c r="T527" s="128"/>
      <c r="V527" s="21"/>
      <c r="W527" s="128"/>
      <c r="X527" s="148"/>
      <c r="Y527" s="21"/>
      <c r="Z527" s="128"/>
      <c r="AA527" s="148"/>
      <c r="AB527" s="21"/>
      <c r="AC527" s="128"/>
      <c r="AD527" s="148"/>
      <c r="AE527" s="21"/>
      <c r="AF527" s="128"/>
      <c r="AG527" s="148"/>
      <c r="AH527" s="21"/>
      <c r="AI527" s="128"/>
      <c r="AJ527" s="148"/>
      <c r="AK527" s="21"/>
      <c r="AL527" s="128"/>
      <c r="AM527" s="148"/>
      <c r="AN527" s="21"/>
      <c r="AO527" s="128"/>
      <c r="AP527" s="129"/>
      <c r="AQ527" s="14"/>
      <c r="AR527" s="128"/>
      <c r="AS527" s="129"/>
      <c r="AT527" s="14"/>
      <c r="AU527" s="128"/>
      <c r="AV527" s="129"/>
      <c r="AW527" s="14"/>
      <c r="AX527" s="128"/>
      <c r="AY527" s="129"/>
      <c r="AZ527" s="14"/>
      <c r="BA527" s="128"/>
      <c r="BB527" s="129"/>
      <c r="BC527" s="13"/>
      <c r="BD527" s="21"/>
      <c r="BE527" s="129"/>
      <c r="CC527"/>
      <c r="CD527" s="194"/>
      <c r="CE527"/>
      <c r="CF527"/>
      <c r="CG527" s="194"/>
      <c r="CH527"/>
      <c r="CI527"/>
      <c r="CJ527" s="194"/>
      <c r="CK527"/>
      <c r="CL527"/>
      <c r="CM527" s="194"/>
      <c r="CN527"/>
      <c r="CO527"/>
      <c r="CP527" s="194"/>
      <c r="CQ527"/>
      <c r="CR527"/>
      <c r="CS527" s="194"/>
      <c r="CT527"/>
      <c r="CU527"/>
      <c r="CV527" s="194"/>
      <c r="CW527"/>
      <c r="CX527"/>
      <c r="CY527" s="194"/>
      <c r="CZ527"/>
      <c r="DA527"/>
      <c r="DB527" s="194"/>
      <c r="DC527"/>
      <c r="DD527"/>
      <c r="DE527" s="194"/>
      <c r="DF527"/>
      <c r="DG527"/>
      <c r="DH527"/>
      <c r="DI527"/>
      <c r="DJ527"/>
      <c r="DK527"/>
      <c r="DL527"/>
      <c r="DM527"/>
      <c r="DN527"/>
      <c r="DO527"/>
      <c r="DP527"/>
      <c r="DQ527"/>
      <c r="DZ527" s="29"/>
    </row>
    <row r="528" spans="1:369">
      <c r="A528" s="23"/>
      <c r="B528" s="24"/>
      <c r="E528" s="5"/>
      <c r="I528" s="98"/>
      <c r="N528" s="128"/>
      <c r="Q528" s="128"/>
      <c r="S528" s="21"/>
      <c r="T528" s="128"/>
      <c r="V528" s="21"/>
      <c r="W528" s="128"/>
      <c r="X528" s="148"/>
      <c r="Y528" s="21"/>
      <c r="Z528" s="128"/>
      <c r="AA528" s="148"/>
      <c r="AB528" s="21"/>
      <c r="AC528" s="128"/>
      <c r="AD528" s="148"/>
      <c r="AE528" s="21"/>
      <c r="AF528" s="128"/>
      <c r="AG528" s="148"/>
      <c r="AH528" s="21"/>
      <c r="AI528" s="128"/>
      <c r="AJ528" s="129"/>
      <c r="AK528" s="13"/>
      <c r="AL528" s="11"/>
      <c r="AM528" s="129"/>
      <c r="AN528" s="13"/>
      <c r="AO528" s="11"/>
      <c r="AP528" s="129"/>
      <c r="AQ528" s="13"/>
      <c r="AR528" s="11"/>
      <c r="AS528" s="129"/>
      <c r="AT528" s="13"/>
      <c r="AU528" s="11"/>
      <c r="AV528" s="129"/>
      <c r="AW528" s="13"/>
      <c r="AX528" s="11"/>
      <c r="AY528" s="129"/>
      <c r="AZ528" s="13"/>
      <c r="BA528" s="11"/>
      <c r="BB528" s="129"/>
      <c r="BC528" s="13"/>
      <c r="BD528" s="11"/>
      <c r="BE528" s="129"/>
      <c r="BF528" s="13"/>
      <c r="BG528" s="11"/>
      <c r="BH528" s="129"/>
      <c r="BI528" s="83"/>
      <c r="BJ528" s="127"/>
      <c r="BK528" s="133"/>
      <c r="BL528" s="83"/>
      <c r="BM528" s="127"/>
      <c r="BN528" s="133"/>
      <c r="BO528" s="83"/>
      <c r="BP528" s="127"/>
      <c r="BQ528" s="133"/>
      <c r="BR528" s="83"/>
      <c r="BS528" s="127"/>
      <c r="BT528" s="133"/>
      <c r="BU528" s="83"/>
      <c r="BV528" s="127"/>
      <c r="BW528" s="133"/>
      <c r="BX528" s="83"/>
      <c r="BY528" s="127"/>
      <c r="BZ528" s="133"/>
      <c r="CA528" s="83"/>
      <c r="CB528" s="127"/>
      <c r="CC528" s="133"/>
      <c r="CD528" s="83"/>
      <c r="CE528" s="127"/>
      <c r="CF528" s="133"/>
      <c r="CG528" s="83"/>
      <c r="CH528" s="127"/>
      <c r="CI528" s="133"/>
      <c r="CJ528" s="83"/>
      <c r="CK528" s="127"/>
      <c r="CL528" s="133"/>
      <c r="CM528" s="110"/>
      <c r="CN528" s="111"/>
      <c r="CO528" s="112"/>
      <c r="CP528" s="110"/>
      <c r="CQ528" s="113"/>
      <c r="CR528" s="112"/>
      <c r="CS528" s="110"/>
      <c r="CT528" s="113"/>
      <c r="CU528" s="112"/>
      <c r="CV528" s="110"/>
      <c r="CW528" s="113"/>
      <c r="CX528" s="436"/>
      <c r="CY528" s="110"/>
      <c r="CZ528" s="113"/>
      <c r="DA528" s="436"/>
      <c r="DB528" s="109"/>
      <c r="DC528" s="107"/>
      <c r="DD528" s="114"/>
      <c r="DE528" s="109"/>
      <c r="DF528" s="107"/>
      <c r="DG528" s="107"/>
      <c r="DH528" s="109"/>
      <c r="DI528" s="107"/>
      <c r="DJ528" s="107"/>
      <c r="DK528" s="114"/>
      <c r="DL528" s="107"/>
      <c r="DM528" s="107"/>
      <c r="DN528" s="114"/>
      <c r="DO528" s="107"/>
      <c r="DP528" s="107"/>
      <c r="DQ528" s="114"/>
      <c r="DR528" s="107"/>
      <c r="DS528" s="107"/>
      <c r="DT528" s="114"/>
      <c r="DU528" s="107"/>
      <c r="DV528" s="107"/>
      <c r="DW528" s="114"/>
      <c r="DX528" s="107"/>
      <c r="DY528" s="107"/>
      <c r="DZ528" s="114"/>
      <c r="EA528" s="107"/>
      <c r="EB528" s="107"/>
      <c r="EC528" s="114"/>
      <c r="ED528" s="107"/>
      <c r="EE528"/>
      <c r="EF528" s="187"/>
      <c r="EG528"/>
      <c r="EH528"/>
      <c r="EI528" s="187"/>
      <c r="EJ528"/>
      <c r="EK528"/>
      <c r="EL528" s="187"/>
      <c r="EM528"/>
      <c r="EN528"/>
      <c r="EO528" s="187"/>
      <c r="EP528"/>
      <c r="EQ528"/>
      <c r="ER528" s="187"/>
      <c r="ES528"/>
      <c r="ET528"/>
      <c r="EU528" s="187"/>
      <c r="EV528" s="107"/>
      <c r="EW528" s="107"/>
      <c r="EX528" s="114"/>
      <c r="EY528" s="107"/>
      <c r="EZ528" s="107"/>
      <c r="FA528" s="114"/>
      <c r="FB528" s="107"/>
      <c r="FC528" s="107"/>
      <c r="FD528" s="114"/>
      <c r="FE528" s="107"/>
      <c r="FF528" s="107"/>
      <c r="FG528" s="114"/>
      <c r="FH528" s="107"/>
      <c r="FI528" s="107"/>
      <c r="FJ528" s="114"/>
      <c r="FK528" s="107"/>
      <c r="FL528" s="107"/>
      <c r="FM528" s="114"/>
      <c r="FN528" s="107"/>
      <c r="FO528" s="107"/>
      <c r="FP528" s="114"/>
      <c r="FQ528" s="107"/>
      <c r="FR528" s="107"/>
      <c r="FS528" s="114"/>
      <c r="FT528" s="107"/>
      <c r="FU528" s="107"/>
      <c r="FV528" s="114"/>
      <c r="FW528" s="107"/>
      <c r="FX528" s="107"/>
      <c r="FY528" s="114"/>
      <c r="FZ528" s="107"/>
      <c r="GA528" s="107"/>
      <c r="GB528" s="114"/>
      <c r="GC528" s="107"/>
      <c r="GD528" s="107"/>
      <c r="GE528" s="114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14"/>
      <c r="HP528" s="114"/>
      <c r="HQ528" s="114"/>
      <c r="HR528" s="114"/>
      <c r="HS528" s="114"/>
      <c r="HT528" s="114"/>
      <c r="HU528" s="114"/>
      <c r="HV528" s="114"/>
      <c r="HW528" s="114"/>
      <c r="HX528" s="114"/>
      <c r="HY528" s="114"/>
      <c r="HZ528" s="114"/>
      <c r="IA528" s="114"/>
      <c r="IB528" s="114"/>
      <c r="IC528" s="114"/>
      <c r="ID528" s="114"/>
      <c r="IE528" s="114"/>
      <c r="IF528" s="114"/>
      <c r="IG528" s="114"/>
      <c r="IH528" s="114"/>
      <c r="II528" s="114"/>
      <c r="IJ528" s="114"/>
      <c r="IK528" s="114"/>
      <c r="IL528" s="114"/>
      <c r="IM528" s="114"/>
      <c r="IN528" s="114"/>
      <c r="IO528" s="114"/>
      <c r="IP528" s="114"/>
      <c r="IQ528" s="114"/>
      <c r="IR528" s="114"/>
      <c r="IS528" s="114"/>
      <c r="IT528" s="114"/>
      <c r="IU528" s="114"/>
      <c r="IV528" s="114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  <c r="JN528" s="107"/>
      <c r="JO528" s="107"/>
      <c r="JP528" s="107"/>
      <c r="JQ528" s="107"/>
      <c r="JR528" s="107"/>
      <c r="JS528" s="107"/>
      <c r="JT528" s="107"/>
      <c r="JU528" s="107"/>
      <c r="JV528" s="107"/>
      <c r="JW528" s="107"/>
      <c r="JX528" s="107"/>
      <c r="JY528" s="107"/>
      <c r="JZ528" s="107"/>
      <c r="KA528" s="107"/>
      <c r="KB528" s="107"/>
      <c r="KC528" s="107"/>
      <c r="KD528" s="107"/>
      <c r="KE528" s="107"/>
      <c r="KF528" s="107"/>
      <c r="KG528" s="107"/>
      <c r="KH528" s="107"/>
      <c r="KI528" s="107"/>
      <c r="KJ528" s="107"/>
      <c r="KK528" s="107"/>
      <c r="KL528" s="107"/>
      <c r="KM528" s="107"/>
      <c r="KN528" s="107"/>
      <c r="KO528" s="107"/>
      <c r="KP528" s="107"/>
      <c r="KQ528" s="107"/>
      <c r="KR528" s="107"/>
      <c r="KS528" s="107"/>
      <c r="KT528" s="107"/>
      <c r="KU528" s="107"/>
      <c r="KV528" s="107"/>
      <c r="KW528" s="107"/>
      <c r="KX528" s="107"/>
      <c r="KY528" s="107"/>
      <c r="KZ528" s="107"/>
      <c r="LA528" s="107"/>
      <c r="LB528" s="107"/>
      <c r="LC528" s="107"/>
      <c r="LD528" s="107"/>
      <c r="LE528" s="107"/>
      <c r="LF528" s="107"/>
      <c r="LG528" s="107"/>
      <c r="LH528" s="107"/>
      <c r="LI528" s="107"/>
      <c r="LJ528" s="107"/>
      <c r="LK528" s="107"/>
      <c r="LL528" s="107"/>
      <c r="LM528" s="107"/>
      <c r="LN528" s="107"/>
      <c r="LO528" s="107"/>
      <c r="LP528" s="107"/>
      <c r="LQ528" s="107"/>
      <c r="LR528" s="107"/>
      <c r="LS528" s="107"/>
      <c r="LT528" s="107"/>
      <c r="LU528" s="107"/>
      <c r="LV528" s="107"/>
      <c r="LW528" s="107"/>
      <c r="LX528" s="107"/>
      <c r="LY528" s="107"/>
      <c r="LZ528" s="107"/>
      <c r="MA528" s="107"/>
      <c r="MB528" s="107"/>
      <c r="MC528" s="107"/>
      <c r="MD528" s="107"/>
      <c r="ME528" s="107"/>
      <c r="MF528" s="107"/>
      <c r="MG528" s="107"/>
      <c r="MH528" s="107"/>
      <c r="MI528" s="107"/>
      <c r="MJ528" s="107"/>
      <c r="MK528" s="107"/>
      <c r="ML528" s="107"/>
      <c r="MM528" s="107"/>
      <c r="MN528" s="107"/>
      <c r="MO528" s="107"/>
      <c r="MP528" s="107"/>
      <c r="MQ528" s="107"/>
      <c r="MR528" s="107"/>
      <c r="MS528" s="107"/>
      <c r="MT528" s="107"/>
      <c r="MU528" s="107"/>
      <c r="MV528" s="107"/>
      <c r="MW528" s="107"/>
      <c r="MX528" s="107"/>
      <c r="MY528" s="107"/>
      <c r="MZ528" s="107"/>
      <c r="NA528" s="107"/>
      <c r="NB528" s="107"/>
      <c r="NC528" s="107"/>
      <c r="ND528" s="107"/>
      <c r="NE528" s="107"/>
    </row>
    <row r="529" spans="1:303">
      <c r="A529" s="28"/>
      <c r="B529" s="24"/>
      <c r="D529" s="42"/>
      <c r="E529" s="89"/>
      <c r="F529" s="302"/>
      <c r="G529" s="262"/>
      <c r="H529" s="153"/>
      <c r="I529" s="100"/>
      <c r="J529" s="154"/>
      <c r="K529" s="155"/>
      <c r="L529" s="347"/>
      <c r="Q529" s="10"/>
      <c r="S529" s="21"/>
      <c r="T529" s="10"/>
      <c r="V529" s="31"/>
      <c r="W529" s="127"/>
      <c r="X529" s="143"/>
      <c r="Y529" s="31"/>
      <c r="Z529" s="127"/>
      <c r="AA529" s="143"/>
      <c r="AB529" s="31"/>
      <c r="AC529" s="127"/>
      <c r="AD529" s="143"/>
      <c r="AE529" s="31"/>
      <c r="AF529" s="127"/>
      <c r="AG529" s="143"/>
      <c r="AH529" s="31"/>
      <c r="AI529" s="127"/>
      <c r="AJ529" s="143"/>
      <c r="AK529" s="31"/>
      <c r="AL529" s="127"/>
      <c r="AM529" s="143"/>
      <c r="AN529" s="31"/>
      <c r="AO529" s="127"/>
      <c r="AP529" s="143"/>
      <c r="AQ529" s="31"/>
      <c r="AR529" s="127"/>
      <c r="AS529" s="133"/>
      <c r="AT529" s="83"/>
      <c r="AU529" s="127"/>
      <c r="AV529" s="133"/>
      <c r="AW529" s="83"/>
      <c r="AX529" s="127"/>
      <c r="AY529" s="133"/>
      <c r="AZ529" s="83"/>
      <c r="BA529" s="127"/>
      <c r="BB529" s="133"/>
      <c r="BC529" s="83"/>
      <c r="BD529" s="127"/>
      <c r="BE529" s="133"/>
      <c r="BF529" s="83"/>
      <c r="BG529" s="127"/>
      <c r="BH529" s="133"/>
      <c r="BI529" s="83"/>
      <c r="BJ529" s="127"/>
      <c r="BK529" s="133"/>
      <c r="BL529" s="83"/>
      <c r="BM529" s="127"/>
      <c r="BN529" s="133"/>
      <c r="BO529" s="83"/>
      <c r="BP529" s="127"/>
      <c r="BQ529" s="133"/>
      <c r="BR529" s="83"/>
      <c r="BS529" s="127"/>
      <c r="BT529" s="133"/>
      <c r="BU529" s="83"/>
      <c r="BV529" s="127"/>
      <c r="BW529" s="133"/>
      <c r="BX529" s="83"/>
      <c r="BY529" s="127"/>
      <c r="BZ529" s="133"/>
      <c r="CA529" s="83"/>
      <c r="CB529" s="127"/>
      <c r="CC529" s="133"/>
      <c r="CD529" s="83"/>
      <c r="CE529" s="127"/>
      <c r="CF529" s="133"/>
      <c r="CG529" s="83"/>
      <c r="CH529" s="127"/>
      <c r="CI529" s="133"/>
      <c r="CJ529" s="83"/>
      <c r="CK529" s="127"/>
      <c r="CL529" s="133"/>
      <c r="CM529" s="83"/>
      <c r="CN529" s="127"/>
      <c r="CO529" s="133"/>
      <c r="CP529" s="83"/>
      <c r="CQ529" s="127"/>
      <c r="CR529" s="133"/>
      <c r="CS529" s="83"/>
      <c r="CT529" s="127"/>
      <c r="CU529" s="133"/>
      <c r="CV529" s="83"/>
      <c r="CW529" s="127"/>
      <c r="CX529" s="133"/>
      <c r="CY529" s="83"/>
      <c r="CZ529" s="127"/>
      <c r="DA529" s="133"/>
      <c r="DB529" s="83"/>
      <c r="DC529" s="127"/>
      <c r="DD529" s="133"/>
      <c r="DE529" s="83"/>
      <c r="DF529" s="127"/>
      <c r="DG529" s="133"/>
      <c r="DH529" s="83"/>
      <c r="DI529" s="127"/>
      <c r="DJ529" s="133"/>
      <c r="DK529" s="83"/>
      <c r="DL529" s="127"/>
      <c r="DM529" s="133"/>
      <c r="DN529" s="83"/>
      <c r="DO529" s="127"/>
      <c r="DP529" s="133"/>
      <c r="DQ529" s="83"/>
      <c r="DR529" s="127"/>
      <c r="DS529" s="133"/>
      <c r="DT529" s="83"/>
      <c r="DU529" s="127"/>
      <c r="DV529" s="133"/>
      <c r="DW529" s="83"/>
      <c r="DX529" s="127"/>
      <c r="DY529" s="133"/>
      <c r="DZ529" s="83"/>
      <c r="EA529" s="127"/>
      <c r="EB529" s="133"/>
      <c r="EC529" s="83"/>
      <c r="ED529" s="127"/>
      <c r="EE529" s="133"/>
      <c r="EF529" s="83"/>
      <c r="EG529" s="127"/>
      <c r="EH529" s="133"/>
      <c r="EI529" s="83"/>
      <c r="EJ529" s="127"/>
      <c r="EK529" s="133"/>
      <c r="EL529" s="83"/>
      <c r="EM529" s="127"/>
      <c r="EN529" s="133"/>
      <c r="EO529" s="83"/>
      <c r="EP529" s="127"/>
      <c r="EQ529" s="133"/>
      <c r="ER529" s="83"/>
      <c r="ES529" s="127"/>
      <c r="ET529" s="133"/>
      <c r="EU529" s="83"/>
      <c r="EV529" s="127"/>
      <c r="EW529" s="133"/>
      <c r="EX529" s="83"/>
      <c r="EY529" s="127"/>
      <c r="EZ529" s="133"/>
      <c r="FA529" s="83"/>
      <c r="FB529" s="127"/>
      <c r="FC529" s="133"/>
      <c r="FD529" s="83"/>
      <c r="FE529" s="127"/>
      <c r="FF529" s="133"/>
      <c r="FG529" s="31"/>
      <c r="FH529" s="127"/>
      <c r="FI529" s="133"/>
      <c r="FJ529" s="31"/>
      <c r="FK529" s="127"/>
      <c r="FL529" s="133"/>
      <c r="FM529" s="31"/>
      <c r="FN529" s="127"/>
      <c r="FO529" s="133"/>
      <c r="FP529" s="31"/>
      <c r="FQ529" s="127"/>
      <c r="FR529" s="133"/>
      <c r="FS529" s="31"/>
      <c r="FT529" s="127"/>
      <c r="FU529" s="133"/>
      <c r="FV529" s="31"/>
      <c r="FW529" s="127"/>
      <c r="FX529" s="133"/>
      <c r="FY529" s="31"/>
      <c r="FZ529" s="127"/>
      <c r="GA529" s="133"/>
      <c r="GB529" s="31"/>
      <c r="GC529" s="127"/>
      <c r="GD529" s="133"/>
      <c r="GE529" s="31"/>
      <c r="GF529" s="127"/>
      <c r="GG529" s="133"/>
      <c r="GH529" s="31"/>
      <c r="GI529" s="127"/>
      <c r="GJ529" s="133"/>
      <c r="GK529" s="31"/>
      <c r="GL529" s="127"/>
      <c r="GM529" s="133"/>
      <c r="GN529" s="31"/>
      <c r="GO529" s="127"/>
      <c r="GP529" s="133"/>
      <c r="GQ529" s="31"/>
      <c r="GR529" s="127"/>
      <c r="GS529" s="133"/>
      <c r="GT529" s="31"/>
      <c r="GU529" s="127"/>
      <c r="GV529" s="133"/>
      <c r="GW529" s="31"/>
      <c r="GX529" s="127"/>
      <c r="GY529" s="133"/>
      <c r="GZ529" s="31"/>
      <c r="HA529" s="127"/>
      <c r="HB529" s="133"/>
      <c r="HC529" s="31"/>
      <c r="HD529" s="127"/>
      <c r="HE529" s="133"/>
      <c r="HF529" s="31"/>
      <c r="HG529" s="127"/>
      <c r="HH529" s="133"/>
      <c r="HI529" s="31"/>
      <c r="HJ529" s="127"/>
      <c r="HK529" s="133"/>
      <c r="HL529" s="31"/>
      <c r="HM529" s="127"/>
      <c r="HN529" s="133"/>
    </row>
    <row r="530" spans="1:303">
      <c r="A530" s="28"/>
      <c r="B530" s="24"/>
      <c r="D530" s="42"/>
      <c r="E530" s="195"/>
      <c r="F530" s="302"/>
      <c r="G530" s="262"/>
      <c r="H530" s="153"/>
      <c r="I530" s="100"/>
      <c r="J530" s="154"/>
      <c r="K530" s="155"/>
      <c r="L530" s="347"/>
      <c r="Q530" s="10"/>
      <c r="S530" s="21"/>
      <c r="T530" s="10"/>
      <c r="V530" s="31"/>
      <c r="W530" s="127"/>
      <c r="X530" s="143"/>
      <c r="Y530" s="31"/>
      <c r="Z530" s="127"/>
      <c r="AA530" s="143"/>
      <c r="AB530" s="31"/>
      <c r="AC530" s="127"/>
      <c r="AD530" s="143"/>
      <c r="AE530" s="31"/>
      <c r="AF530" s="127"/>
      <c r="AG530" s="143"/>
      <c r="AH530" s="31"/>
      <c r="AI530" s="127"/>
      <c r="AJ530" s="143"/>
      <c r="AK530" s="31"/>
      <c r="AL530" s="127"/>
      <c r="AM530" s="143"/>
      <c r="AN530" s="31"/>
      <c r="AO530" s="127"/>
      <c r="AP530" s="143"/>
      <c r="AQ530" s="31"/>
      <c r="AR530" s="127"/>
      <c r="AS530" s="133"/>
      <c r="AT530" s="83"/>
      <c r="AU530" s="127"/>
      <c r="AV530" s="133"/>
      <c r="AW530" s="83"/>
      <c r="AX530" s="127"/>
      <c r="AY530" s="133"/>
      <c r="AZ530" s="83"/>
      <c r="BA530" s="127"/>
      <c r="BB530" s="133"/>
      <c r="BC530" s="83"/>
      <c r="BD530" s="127"/>
      <c r="BE530" s="133"/>
      <c r="BF530" s="83"/>
      <c r="BG530" s="127"/>
      <c r="BH530" s="133"/>
      <c r="BI530" s="83"/>
      <c r="BJ530" s="127"/>
      <c r="BK530" s="133"/>
      <c r="BL530" s="83"/>
      <c r="BM530" s="127"/>
      <c r="BN530" s="133"/>
      <c r="BO530" s="83"/>
      <c r="BP530" s="127"/>
      <c r="BQ530" s="133"/>
      <c r="BR530" s="83"/>
      <c r="BS530" s="127"/>
      <c r="BT530" s="133"/>
      <c r="BU530" s="83"/>
      <c r="BV530" s="127"/>
      <c r="BW530" s="133"/>
      <c r="BX530" s="83"/>
      <c r="BY530" s="127"/>
      <c r="BZ530" s="133"/>
      <c r="CA530" s="83"/>
      <c r="CB530" s="127"/>
      <c r="CC530" s="133"/>
      <c r="CD530" s="83"/>
      <c r="CE530" s="127"/>
      <c r="CF530" s="133"/>
      <c r="CG530" s="83"/>
      <c r="CH530" s="127"/>
      <c r="CI530" s="133"/>
      <c r="CJ530" s="83"/>
      <c r="CK530" s="127"/>
      <c r="CL530" s="133"/>
      <c r="CM530" s="83"/>
      <c r="CN530" s="127"/>
      <c r="CO530" s="133"/>
      <c r="CP530" s="83"/>
      <c r="CQ530" s="127"/>
      <c r="CR530" s="133"/>
      <c r="CS530" s="83"/>
      <c r="CT530" s="127"/>
      <c r="CU530" s="133"/>
      <c r="CV530" s="83"/>
      <c r="CW530" s="127"/>
      <c r="CX530" s="133"/>
      <c r="CY530" s="83"/>
      <c r="CZ530" s="127"/>
      <c r="DA530" s="133"/>
      <c r="DB530" s="83"/>
      <c r="DC530" s="127"/>
      <c r="DD530" s="133"/>
      <c r="DE530" s="83"/>
      <c r="DF530" s="127"/>
      <c r="DG530" s="133"/>
      <c r="DH530" s="83"/>
      <c r="DI530" s="127"/>
      <c r="DJ530" s="133"/>
      <c r="DK530" s="83"/>
      <c r="DL530" s="127"/>
      <c r="DM530" s="133"/>
      <c r="DN530" s="83"/>
      <c r="DO530" s="127"/>
      <c r="DP530" s="133"/>
      <c r="DQ530" s="83"/>
      <c r="DR530" s="127"/>
      <c r="DS530" s="133"/>
      <c r="DT530" s="83"/>
      <c r="DU530" s="127"/>
      <c r="DV530" s="133"/>
      <c r="DW530" s="83"/>
      <c r="DX530" s="127"/>
      <c r="DY530" s="133"/>
      <c r="DZ530" s="83"/>
      <c r="EA530" s="127"/>
      <c r="EB530" s="133"/>
      <c r="EC530" s="83"/>
      <c r="ED530" s="127"/>
      <c r="EE530" s="133"/>
      <c r="EF530" s="83"/>
      <c r="EG530" s="127"/>
      <c r="EH530" s="133"/>
      <c r="EI530" s="83"/>
      <c r="EJ530" s="127"/>
      <c r="EK530" s="133"/>
      <c r="EL530" s="83"/>
      <c r="EM530" s="127"/>
      <c r="EN530" s="133"/>
      <c r="EO530" s="83"/>
      <c r="EP530" s="127"/>
      <c r="EQ530" s="133"/>
      <c r="ER530" s="83"/>
      <c r="ES530" s="127"/>
      <c r="ET530" s="133"/>
      <c r="EU530" s="83"/>
      <c r="EV530" s="127"/>
      <c r="EW530" s="133"/>
      <c r="EX530" s="83"/>
      <c r="EY530" s="127"/>
      <c r="EZ530" s="133"/>
      <c r="FA530" s="83"/>
      <c r="FB530" s="127"/>
      <c r="FC530" s="133"/>
      <c r="FD530" s="83"/>
      <c r="FE530" s="127"/>
      <c r="FF530" s="133"/>
      <c r="FG530" s="31"/>
      <c r="FH530" s="127"/>
      <c r="FI530" s="133"/>
      <c r="FJ530" s="31"/>
      <c r="FK530" s="127"/>
      <c r="FL530" s="133"/>
      <c r="FM530" s="31"/>
      <c r="FN530" s="127"/>
      <c r="FO530" s="133"/>
      <c r="FP530" s="31"/>
      <c r="FQ530" s="127"/>
      <c r="FR530" s="133"/>
      <c r="FS530" s="31"/>
      <c r="FT530" s="127"/>
      <c r="FU530" s="133"/>
      <c r="FV530" s="31"/>
      <c r="FW530" s="127"/>
      <c r="FX530" s="133"/>
      <c r="FY530" s="31"/>
      <c r="FZ530" s="127"/>
      <c r="GA530" s="133"/>
      <c r="GB530" s="31"/>
      <c r="GC530" s="127"/>
      <c r="GD530" s="133"/>
      <c r="GE530" s="31"/>
      <c r="GF530" s="127"/>
      <c r="GG530" s="133"/>
      <c r="GH530" s="31"/>
      <c r="GI530" s="127"/>
      <c r="GJ530" s="133"/>
      <c r="GK530" s="31"/>
      <c r="GL530" s="127"/>
      <c r="GM530" s="133"/>
      <c r="GN530" s="31"/>
      <c r="GO530" s="127"/>
      <c r="GP530" s="133"/>
      <c r="GQ530" s="31"/>
      <c r="GR530" s="127"/>
      <c r="GS530" s="133"/>
      <c r="GT530" s="31"/>
      <c r="GU530" s="127"/>
      <c r="GV530" s="133"/>
      <c r="GW530" s="31"/>
      <c r="GX530" s="127"/>
      <c r="GY530" s="133"/>
      <c r="GZ530" s="31"/>
      <c r="HA530" s="127"/>
      <c r="HB530" s="133"/>
      <c r="HC530" s="31"/>
      <c r="HD530" s="127"/>
      <c r="HE530" s="133"/>
      <c r="HF530" s="31"/>
      <c r="HG530" s="127"/>
      <c r="HH530" s="133"/>
      <c r="HI530" s="31"/>
      <c r="HJ530" s="127"/>
      <c r="HK530" s="133"/>
      <c r="HL530" s="31"/>
      <c r="HM530" s="127"/>
      <c r="HN530" s="133"/>
    </row>
    <row r="531" spans="1:303">
      <c r="A531" s="23"/>
      <c r="B531" s="24"/>
      <c r="D531" s="40"/>
      <c r="E531" s="36"/>
      <c r="I531" s="98"/>
      <c r="N531" s="128"/>
      <c r="Q531" s="128"/>
      <c r="S531" s="21"/>
      <c r="T531" s="128"/>
      <c r="V531" s="21"/>
      <c r="W531" s="128"/>
      <c r="X531" s="148"/>
      <c r="Y531" s="21"/>
      <c r="Z531" s="128"/>
      <c r="AA531" s="148"/>
      <c r="AB531" s="21"/>
      <c r="AC531" s="128"/>
      <c r="AD531" s="129"/>
      <c r="AE531" s="14"/>
      <c r="AF531" s="128"/>
      <c r="AG531" s="129"/>
      <c r="AH531" s="14"/>
      <c r="AI531" s="128"/>
      <c r="AJ531" s="129"/>
      <c r="AK531" s="14"/>
      <c r="AL531" s="128"/>
      <c r="AM531" s="129"/>
      <c r="AN531" s="14"/>
      <c r="AO531" s="128"/>
      <c r="AP531" s="129"/>
      <c r="AQ531" s="14"/>
      <c r="AR531" s="128"/>
      <c r="AS531" s="129"/>
      <c r="AT531" s="14"/>
      <c r="AU531" s="128"/>
      <c r="AV531" s="129"/>
      <c r="AW531" s="14"/>
      <c r="AX531" s="128"/>
      <c r="AY531" s="129"/>
      <c r="AZ531" s="14"/>
      <c r="BA531" s="128"/>
      <c r="BB531" s="129"/>
      <c r="BC531" s="14"/>
      <c r="BD531" s="128"/>
      <c r="BE531" s="129"/>
      <c r="BF531" s="14"/>
      <c r="BG531" s="128"/>
      <c r="BH531" s="129"/>
      <c r="BI531" s="14"/>
      <c r="BJ531" s="128"/>
      <c r="BK531" s="129"/>
      <c r="BL531" s="14"/>
      <c r="BM531" s="128"/>
      <c r="BN531" s="129"/>
      <c r="BO531" s="14"/>
      <c r="BP531" s="128"/>
      <c r="BQ531" s="129"/>
      <c r="BR531" s="14"/>
      <c r="BS531" s="128"/>
      <c r="BT531" s="129"/>
      <c r="BU531" s="21"/>
      <c r="BV531" s="128"/>
      <c r="BW531" s="129"/>
      <c r="BX531" s="21"/>
      <c r="BY531" s="128"/>
      <c r="BZ531" s="129"/>
      <c r="CA531" s="21"/>
      <c r="CB531" s="128"/>
      <c r="CC531" s="129"/>
      <c r="CD531" s="63"/>
      <c r="CE531" s="128"/>
      <c r="CF531" s="129"/>
      <c r="CG531" s="63"/>
      <c r="CH531" s="128"/>
      <c r="CI531" s="129"/>
      <c r="CJ531" s="64"/>
      <c r="CK531" s="21"/>
      <c r="CL531" s="129"/>
      <c r="CM531" s="11"/>
      <c r="CN531" s="21"/>
      <c r="CO531" s="129"/>
      <c r="CP531" s="11"/>
      <c r="CQ531" s="21"/>
      <c r="CR531" s="129"/>
      <c r="CS531" s="8"/>
      <c r="CV531" s="8"/>
      <c r="CY531" s="8"/>
      <c r="DB531" s="8"/>
      <c r="DE531" s="8"/>
      <c r="DG531"/>
      <c r="DH531" s="187"/>
      <c r="DI531"/>
      <c r="DJ531"/>
      <c r="DK531" s="187"/>
      <c r="DL531"/>
      <c r="DM531"/>
      <c r="DN531" s="187"/>
      <c r="DO531"/>
      <c r="DP531"/>
      <c r="DQ531" s="187"/>
      <c r="DR531"/>
      <c r="DS531"/>
      <c r="DT531" s="187"/>
      <c r="DU531"/>
      <c r="DV531"/>
      <c r="DW531" s="187"/>
      <c r="DZ531" s="8"/>
      <c r="EC531" s="8"/>
      <c r="EF531" s="8"/>
      <c r="EI531" s="8"/>
      <c r="EL531" s="8"/>
      <c r="EO531" s="8"/>
      <c r="ER531" s="8"/>
      <c r="EU531" s="8"/>
      <c r="EX531" s="8"/>
      <c r="FA531" s="8"/>
      <c r="FD531" s="8"/>
      <c r="FG531" s="8"/>
    </row>
    <row r="532" spans="1:303">
      <c r="A532" s="23"/>
      <c r="B532" s="24"/>
      <c r="D532" s="40"/>
      <c r="E532" s="5"/>
      <c r="I532" s="98"/>
      <c r="N532" s="128"/>
      <c r="Q532" s="128"/>
      <c r="S532" s="21"/>
      <c r="T532" s="128"/>
      <c r="V532" s="21"/>
      <c r="W532" s="128"/>
      <c r="X532" s="148"/>
      <c r="Y532" s="21"/>
      <c r="Z532" s="128"/>
      <c r="AA532" s="148"/>
      <c r="AB532" s="21"/>
      <c r="AC532" s="128"/>
      <c r="AD532" s="129"/>
      <c r="AE532" s="14"/>
      <c r="AF532" s="128"/>
      <c r="AG532" s="129"/>
      <c r="AH532" s="14"/>
      <c r="AI532" s="128"/>
      <c r="AJ532" s="129"/>
      <c r="AK532" s="14"/>
      <c r="AL532" s="128"/>
      <c r="AM532" s="129"/>
      <c r="AN532" s="14"/>
      <c r="AO532" s="128"/>
      <c r="AP532" s="129"/>
      <c r="AQ532" s="14"/>
      <c r="AR532" s="128"/>
      <c r="AS532" s="129"/>
      <c r="AT532" s="14"/>
      <c r="AU532" s="128"/>
      <c r="AV532" s="129"/>
      <c r="AW532" s="14"/>
      <c r="AX532" s="128"/>
      <c r="AY532" s="129"/>
      <c r="AZ532" s="14"/>
      <c r="BA532" s="128"/>
      <c r="BB532" s="129"/>
      <c r="BC532" s="14"/>
      <c r="BD532" s="128"/>
      <c r="BE532" s="129"/>
      <c r="BF532" s="14"/>
      <c r="BG532" s="128"/>
      <c r="BH532" s="129"/>
      <c r="BI532" s="14"/>
      <c r="BJ532" s="128"/>
      <c r="BK532" s="129"/>
      <c r="BL532" s="14"/>
      <c r="BM532" s="128"/>
      <c r="BN532" s="129"/>
      <c r="BO532" s="14"/>
      <c r="BP532" s="128"/>
      <c r="BQ532" s="129"/>
      <c r="BR532" s="14"/>
      <c r="BS532" s="128"/>
      <c r="BT532" s="129"/>
      <c r="BU532" s="21"/>
      <c r="BV532" s="128"/>
      <c r="BW532" s="129"/>
      <c r="BX532" s="21"/>
      <c r="BY532" s="128"/>
      <c r="BZ532" s="129"/>
      <c r="CA532" s="21"/>
      <c r="CB532" s="128"/>
      <c r="CC532" s="129"/>
      <c r="CD532" s="63"/>
      <c r="CE532" s="128"/>
      <c r="CF532" s="129"/>
      <c r="CG532" s="63"/>
      <c r="CH532" s="128"/>
      <c r="CI532" s="129"/>
      <c r="CJ532" s="64"/>
      <c r="CK532" s="21"/>
      <c r="CL532" s="129"/>
      <c r="CM532" s="11"/>
      <c r="CN532" s="21"/>
      <c r="CO532" s="129"/>
      <c r="CP532" s="11"/>
      <c r="CQ532" s="21"/>
      <c r="CR532" s="129"/>
      <c r="CS532" s="8"/>
      <c r="CV532" s="8"/>
      <c r="CY532" s="8"/>
      <c r="DB532" s="8"/>
      <c r="DE532" s="8"/>
      <c r="DG532"/>
      <c r="DH532" s="187"/>
      <c r="DI532"/>
      <c r="DJ532"/>
      <c r="DK532" s="187"/>
      <c r="DL532"/>
      <c r="DM532"/>
      <c r="DN532" s="187"/>
      <c r="DO532"/>
      <c r="DP532"/>
      <c r="DQ532" s="187"/>
      <c r="DR532"/>
      <c r="DS532"/>
      <c r="DT532" s="187"/>
      <c r="DU532"/>
      <c r="DV532"/>
      <c r="DW532" s="187"/>
      <c r="DZ532" s="8"/>
      <c r="EC532" s="8"/>
      <c r="EF532" s="8"/>
      <c r="EI532" s="8"/>
      <c r="EL532" s="8"/>
      <c r="EO532" s="8"/>
      <c r="ER532" s="8"/>
      <c r="EU532" s="8"/>
      <c r="EX532" s="8"/>
      <c r="FA532" s="8"/>
      <c r="FD532" s="8"/>
      <c r="FG532" s="8"/>
    </row>
    <row r="533" spans="1:303">
      <c r="A533" s="23"/>
      <c r="B533" s="24"/>
      <c r="D533" s="40"/>
      <c r="E533" s="36"/>
      <c r="I533" s="98"/>
      <c r="N533" s="128"/>
      <c r="Q533" s="128"/>
      <c r="S533" s="21"/>
      <c r="T533" s="128"/>
      <c r="V533" s="21"/>
      <c r="W533" s="128"/>
      <c r="X533" s="148"/>
      <c r="Y533" s="21"/>
      <c r="Z533" s="128"/>
      <c r="AA533" s="148"/>
      <c r="AB533" s="21"/>
      <c r="AC533" s="128"/>
      <c r="AD533" s="129"/>
      <c r="AE533" s="14"/>
      <c r="AF533" s="128"/>
      <c r="AG533" s="129"/>
      <c r="AH533" s="14"/>
      <c r="AI533" s="128"/>
      <c r="AJ533" s="129"/>
      <c r="AK533" s="45"/>
      <c r="AL533" s="128"/>
      <c r="AM533" s="129"/>
      <c r="AN533" s="14"/>
      <c r="AO533" s="128"/>
      <c r="AP533" s="129"/>
      <c r="AQ533" s="14"/>
      <c r="AR533" s="128"/>
      <c r="AS533" s="129"/>
      <c r="AT533" s="45"/>
      <c r="AU533" s="128"/>
      <c r="AV533" s="131"/>
      <c r="AW533" s="45"/>
      <c r="AX533" s="130"/>
      <c r="AY533" s="131"/>
      <c r="AZ533" s="45"/>
      <c r="BA533" s="21"/>
      <c r="BB533" s="131"/>
      <c r="BC533" s="12"/>
      <c r="BD533" s="21"/>
      <c r="BE533" s="129"/>
      <c r="BF533" s="12"/>
      <c r="BG533" s="21"/>
      <c r="BH533" s="129"/>
      <c r="BI533" s="12"/>
      <c r="BJ533" s="21"/>
      <c r="BK533" s="129"/>
      <c r="BL533" s="12"/>
      <c r="BM533" s="21"/>
      <c r="BN533" s="129"/>
      <c r="BO533" s="12"/>
      <c r="BP533" s="21"/>
      <c r="BQ533" s="129"/>
      <c r="BR533" s="12"/>
      <c r="BS533" s="21"/>
      <c r="BT533" s="129"/>
      <c r="BU533" s="12"/>
      <c r="BV533" s="21"/>
      <c r="BW533" s="129"/>
      <c r="BX533" s="12"/>
      <c r="BY533" s="21"/>
      <c r="BZ533" s="129"/>
      <c r="CA533" s="12"/>
      <c r="CB533" s="21"/>
      <c r="CC533" s="129"/>
      <c r="CD533" s="10"/>
      <c r="CE533" s="21"/>
      <c r="CF533" s="129"/>
      <c r="CG533" s="10"/>
      <c r="CH533" s="21"/>
      <c r="CI533" s="129"/>
      <c r="CJ533" s="10"/>
      <c r="CK533" s="21"/>
      <c r="CL533" s="129"/>
      <c r="CM533" s="10"/>
      <c r="CN533" s="21"/>
      <c r="CO533" s="22"/>
      <c r="CP533" s="10"/>
      <c r="CQ533" s="21"/>
      <c r="CR533" s="22"/>
      <c r="CS533" s="10"/>
      <c r="CT533" s="21"/>
      <c r="CU533" s="22"/>
      <c r="CV533" s="10"/>
      <c r="CW533" s="21"/>
      <c r="CX533" s="22"/>
      <c r="CY533" s="10"/>
      <c r="CZ533" s="21"/>
      <c r="DA533" s="6"/>
      <c r="DB533" s="10"/>
      <c r="DC533" s="21"/>
      <c r="DD533" s="6"/>
      <c r="DE533" s="10"/>
      <c r="DF533" s="21"/>
      <c r="DG533" s="6"/>
      <c r="DH533" s="10"/>
      <c r="DI533" s="21"/>
      <c r="DJ533" s="6"/>
      <c r="DK533" s="10"/>
      <c r="DL533" s="7"/>
      <c r="DM533" s="6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</row>
    <row r="534" spans="1:303">
      <c r="A534" s="23"/>
      <c r="B534" s="24"/>
      <c r="D534" s="40"/>
      <c r="E534" s="5"/>
      <c r="I534" s="98"/>
      <c r="N534" s="128"/>
      <c r="Q534" s="128"/>
      <c r="S534" s="21"/>
      <c r="T534" s="128"/>
      <c r="V534" s="21"/>
      <c r="W534" s="128"/>
      <c r="X534" s="148"/>
      <c r="Y534" s="21"/>
      <c r="Z534" s="128"/>
      <c r="AA534" s="148"/>
      <c r="AB534" s="21"/>
      <c r="AC534" s="128"/>
      <c r="AD534" s="129"/>
      <c r="AE534" s="14"/>
      <c r="AF534" s="128"/>
      <c r="AG534" s="129"/>
      <c r="AH534" s="14"/>
      <c r="AI534" s="128"/>
      <c r="AJ534" s="129"/>
      <c r="AK534" s="45"/>
      <c r="AL534" s="128"/>
      <c r="AM534" s="129"/>
      <c r="AN534" s="14"/>
      <c r="AO534" s="128"/>
      <c r="AP534" s="129"/>
      <c r="AQ534" s="14"/>
      <c r="AR534" s="128"/>
      <c r="AS534" s="129"/>
      <c r="AT534" s="45"/>
      <c r="AU534" s="128"/>
      <c r="AV534" s="131"/>
      <c r="AW534" s="45"/>
      <c r="AX534" s="130"/>
      <c r="AY534" s="131"/>
      <c r="AZ534" s="45"/>
      <c r="BA534" s="21"/>
      <c r="BB534" s="131"/>
      <c r="BC534" s="12"/>
      <c r="BD534" s="21"/>
      <c r="BE534" s="129"/>
      <c r="BF534" s="12"/>
      <c r="BG534" s="21"/>
      <c r="BH534" s="129"/>
      <c r="BI534" s="12"/>
      <c r="BJ534" s="21"/>
      <c r="BK534" s="129"/>
      <c r="BL534" s="12"/>
      <c r="BM534" s="21"/>
      <c r="BN534" s="129"/>
      <c r="BO534" s="12"/>
      <c r="BP534" s="21"/>
      <c r="BQ534" s="129"/>
      <c r="BR534" s="10"/>
      <c r="BS534" s="21"/>
      <c r="BT534" s="129"/>
      <c r="BU534" s="10"/>
      <c r="BV534" s="21"/>
      <c r="BW534" s="129"/>
      <c r="BX534" s="10"/>
      <c r="BY534" s="21"/>
      <c r="BZ534" s="129"/>
      <c r="CA534" s="10"/>
      <c r="CB534" s="21"/>
      <c r="CC534" s="129"/>
      <c r="CD534" s="10"/>
      <c r="CE534" s="21"/>
      <c r="CF534" s="129"/>
      <c r="CG534" s="10"/>
      <c r="CH534" s="21"/>
      <c r="CI534" s="129"/>
      <c r="CJ534" s="10"/>
      <c r="CK534" s="21"/>
      <c r="CL534" s="129"/>
      <c r="CM534" s="10"/>
      <c r="CN534" s="21"/>
      <c r="CO534" s="22"/>
      <c r="CP534" s="10"/>
      <c r="CQ534" s="21"/>
      <c r="CR534" s="22"/>
      <c r="CS534" s="10"/>
      <c r="CT534" s="21"/>
      <c r="CU534" s="22"/>
      <c r="CV534" s="10"/>
      <c r="CW534" s="21"/>
      <c r="CX534" s="22"/>
      <c r="CY534" s="10"/>
      <c r="CZ534" s="21"/>
      <c r="DA534" s="6"/>
      <c r="DB534" s="10"/>
      <c r="DC534" s="21"/>
      <c r="DD534" s="6"/>
      <c r="DE534" s="10"/>
      <c r="DF534" s="21"/>
      <c r="DG534" s="6"/>
      <c r="DH534" s="10"/>
      <c r="DI534" s="21"/>
      <c r="DJ534" s="6"/>
      <c r="DK534" s="10"/>
      <c r="DL534" s="7"/>
      <c r="DM534" s="6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</row>
    <row r="535" spans="1:303">
      <c r="A535" s="23"/>
      <c r="B535" s="24"/>
      <c r="E535" s="5"/>
      <c r="I535" s="57"/>
      <c r="N535" s="128"/>
      <c r="Q535" s="128"/>
      <c r="S535" s="21"/>
      <c r="T535" s="128"/>
      <c r="V535" s="21"/>
      <c r="W535" s="128"/>
      <c r="X535" s="148"/>
      <c r="Y535" s="21"/>
      <c r="Z535" s="128"/>
      <c r="AA535" s="148"/>
      <c r="AB535" s="21"/>
      <c r="AC535" s="128"/>
      <c r="AD535" s="148"/>
      <c r="AE535" s="21"/>
      <c r="AF535" s="128"/>
      <c r="AG535" s="129"/>
      <c r="AH535" s="14"/>
      <c r="AI535" s="128"/>
      <c r="AJ535" s="129"/>
      <c r="AK535" s="14"/>
      <c r="AL535" s="128"/>
      <c r="AM535" s="129"/>
      <c r="AN535" s="14"/>
      <c r="AO535" s="128"/>
      <c r="AP535" s="129"/>
      <c r="AQ535" s="14"/>
      <c r="AR535" s="128"/>
      <c r="AS535" s="129"/>
      <c r="AT535" s="14"/>
      <c r="AU535" s="128"/>
      <c r="AV535" s="129"/>
      <c r="AW535" s="14"/>
      <c r="AX535" s="128"/>
      <c r="AY535" s="129"/>
      <c r="AZ535" s="14"/>
      <c r="BA535" s="128"/>
      <c r="BB535" s="129"/>
      <c r="BC535" s="14"/>
      <c r="BD535" s="128"/>
      <c r="BE535" s="129"/>
      <c r="BF535" s="14"/>
      <c r="BG535" s="128"/>
      <c r="BH535" s="129"/>
      <c r="BI535" s="14"/>
      <c r="BJ535" s="128"/>
      <c r="BK535" s="129"/>
      <c r="BL535" s="14"/>
      <c r="BM535" s="128"/>
      <c r="BN535" s="129"/>
      <c r="BO535" s="14"/>
      <c r="BP535" s="128"/>
      <c r="BQ535" s="129"/>
      <c r="BR535" s="14"/>
      <c r="BS535" s="128"/>
      <c r="BT535" s="129"/>
      <c r="BU535" s="14"/>
      <c r="BV535" s="128"/>
      <c r="BW535" s="129"/>
      <c r="BX535" s="14"/>
      <c r="BY535" s="128"/>
      <c r="BZ535" s="129"/>
      <c r="CA535" s="21"/>
      <c r="CB535" s="128"/>
      <c r="CC535" s="129"/>
      <c r="CD535" s="21"/>
      <c r="CE535" s="21"/>
      <c r="CF535" s="129"/>
      <c r="CG535" s="63"/>
      <c r="CH535" s="21"/>
      <c r="CI535" s="129"/>
      <c r="CJ535" s="63"/>
      <c r="CK535" s="21"/>
      <c r="CL535" s="129"/>
      <c r="CM535" s="187"/>
      <c r="CN535"/>
      <c r="CO535"/>
      <c r="CP535" s="187"/>
      <c r="CQ535"/>
      <c r="CR535"/>
      <c r="CS535" s="187"/>
      <c r="CT535"/>
      <c r="CU535"/>
      <c r="CV535" s="187"/>
      <c r="CW535"/>
      <c r="CX535"/>
      <c r="CY535" s="187"/>
      <c r="CZ535"/>
      <c r="DA535"/>
      <c r="DB535" s="187"/>
      <c r="DC535"/>
      <c r="DD535"/>
      <c r="DE535" s="187"/>
      <c r="DF535"/>
      <c r="DG535"/>
      <c r="DH535" s="187"/>
      <c r="DK535" s="8"/>
      <c r="DN535" s="8"/>
      <c r="DQ535" s="8"/>
      <c r="DT535" s="8"/>
      <c r="DW535" s="8"/>
      <c r="DZ535" s="8"/>
      <c r="EC535" s="8"/>
    </row>
    <row r="536" spans="1:303">
      <c r="A536" s="23"/>
      <c r="B536" s="24"/>
      <c r="E536" s="5"/>
      <c r="I536" s="57"/>
      <c r="N536" s="128"/>
      <c r="Q536" s="128"/>
      <c r="S536" s="21"/>
      <c r="T536" s="128"/>
      <c r="V536" s="21"/>
      <c r="W536" s="128"/>
      <c r="X536" s="148"/>
      <c r="Y536" s="21"/>
      <c r="Z536" s="128"/>
      <c r="AA536" s="148"/>
      <c r="AB536" s="21"/>
      <c r="AC536" s="10"/>
      <c r="AD536" s="129"/>
      <c r="AE536" s="45"/>
      <c r="AF536" s="10"/>
      <c r="AG536" s="129"/>
      <c r="AH536" s="13"/>
      <c r="AI536" s="21"/>
      <c r="AJ536" s="129"/>
      <c r="AK536" s="13"/>
      <c r="AL536" s="21"/>
      <c r="AM536" s="129"/>
      <c r="AN536" s="13"/>
      <c r="AO536" s="7"/>
      <c r="AP536" s="129"/>
      <c r="AQ536" s="13"/>
      <c r="AR536" s="7"/>
      <c r="AS536" s="129"/>
      <c r="AT536" s="13"/>
      <c r="AU536" s="7"/>
      <c r="AV536" s="129"/>
      <c r="AW536" s="13"/>
      <c r="AX536" s="4"/>
      <c r="AY536" s="22"/>
      <c r="AZ536" s="13"/>
      <c r="BA536" s="4"/>
      <c r="BB536" s="22"/>
      <c r="BC536" s="13"/>
      <c r="BD536" s="4"/>
      <c r="BE536" s="6"/>
      <c r="BF536" s="13"/>
      <c r="BG536" s="4"/>
      <c r="BH536" s="6"/>
      <c r="BQ536"/>
      <c r="BR536" s="187"/>
      <c r="BS536"/>
      <c r="BT536"/>
      <c r="BU536" s="187"/>
      <c r="BV536"/>
      <c r="BW536"/>
      <c r="BX536" s="187"/>
      <c r="BY536"/>
      <c r="BZ536"/>
      <c r="CA536" s="187"/>
      <c r="CB536"/>
      <c r="CC536"/>
      <c r="CD536" s="187"/>
      <c r="CE536"/>
      <c r="CF536"/>
      <c r="CG536" s="187"/>
      <c r="CH536"/>
      <c r="CI536" s="187"/>
      <c r="CJ536" s="187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</row>
    <row r="537" spans="1:303">
      <c r="A537" s="23"/>
      <c r="B537" s="24"/>
      <c r="E537" s="36"/>
      <c r="I537" s="98"/>
      <c r="N537" s="128"/>
      <c r="Q537" s="128"/>
      <c r="S537" s="21"/>
      <c r="T537" s="128"/>
      <c r="V537" s="21"/>
      <c r="W537" s="128"/>
      <c r="X537" s="148"/>
      <c r="Y537" s="21"/>
      <c r="Z537" s="128"/>
      <c r="AA537" s="148"/>
      <c r="AB537" s="21"/>
      <c r="AC537" s="128"/>
      <c r="AD537" s="129"/>
      <c r="AE537" s="14"/>
      <c r="AF537" s="128"/>
      <c r="AG537" s="129"/>
      <c r="AH537" s="14"/>
      <c r="AI537" s="128"/>
      <c r="AJ537" s="129"/>
      <c r="AK537" s="14"/>
      <c r="AL537" s="128"/>
      <c r="AM537" s="129"/>
      <c r="AN537" s="14"/>
      <c r="AO537" s="128"/>
      <c r="AP537" s="129"/>
      <c r="AQ537" s="14"/>
      <c r="AR537" s="128"/>
      <c r="AS537" s="129"/>
      <c r="AT537" s="14"/>
      <c r="AU537" s="128"/>
      <c r="AV537" s="129"/>
      <c r="AW537" s="14"/>
      <c r="AX537" s="128"/>
      <c r="AY537" s="129"/>
      <c r="BQ537"/>
      <c r="BR537" s="187"/>
      <c r="BS537"/>
      <c r="BT537"/>
      <c r="BU537" s="187"/>
      <c r="BV537"/>
      <c r="BW537"/>
      <c r="BX537" s="187"/>
      <c r="BY537"/>
      <c r="BZ537"/>
      <c r="CA537" s="187"/>
      <c r="CB537"/>
      <c r="CC537"/>
      <c r="CD537" s="187"/>
      <c r="CE537"/>
      <c r="CF537"/>
      <c r="CG537" s="187"/>
      <c r="CH537"/>
      <c r="CI537"/>
      <c r="CJ537" s="187"/>
      <c r="CK537"/>
      <c r="CL537"/>
      <c r="CM537" s="187"/>
      <c r="CN537"/>
      <c r="CO537"/>
      <c r="CP537" s="187"/>
      <c r="CQ537"/>
      <c r="CR537"/>
      <c r="CS537" s="187"/>
      <c r="CT537"/>
      <c r="CU537"/>
      <c r="CV537" s="187"/>
      <c r="CW537"/>
      <c r="CX537"/>
      <c r="CY537" s="187"/>
      <c r="CZ537"/>
      <c r="DA537"/>
      <c r="DB537" s="187"/>
      <c r="DC537"/>
      <c r="DD537"/>
      <c r="DE537" s="187"/>
      <c r="DF537"/>
      <c r="DG537"/>
      <c r="DH537" s="187"/>
      <c r="DK537" s="8"/>
      <c r="DN537" s="8"/>
      <c r="DQ537" s="8"/>
      <c r="DT537" s="8"/>
      <c r="DW537" s="8"/>
      <c r="DZ537" s="8"/>
      <c r="EC537" s="8"/>
      <c r="EF537" s="8"/>
      <c r="EI537" s="8"/>
      <c r="EL537" s="8"/>
      <c r="EO537" s="8"/>
      <c r="ER537" s="8"/>
      <c r="EU537" s="8"/>
      <c r="EX537" s="8"/>
      <c r="FA537" s="8"/>
      <c r="FD537" s="8"/>
      <c r="FG537" s="8"/>
      <c r="FJ537" s="8"/>
      <c r="FM537" s="8"/>
      <c r="FP537" s="8"/>
    </row>
    <row r="538" spans="1:303">
      <c r="A538" s="23"/>
      <c r="B538" s="24"/>
      <c r="E538" s="5"/>
      <c r="I538" s="57"/>
      <c r="N538" s="128"/>
      <c r="Q538" s="128"/>
      <c r="S538" s="21"/>
      <c r="T538" s="128"/>
      <c r="V538" s="11"/>
      <c r="W538" s="21"/>
      <c r="X538" s="148"/>
      <c r="Y538" s="64"/>
      <c r="Z538" s="21"/>
      <c r="AA538" s="148"/>
      <c r="AB538" s="11"/>
      <c r="AC538" s="21"/>
      <c r="AD538" s="129"/>
      <c r="AE538" s="13"/>
      <c r="AF538" s="21"/>
      <c r="AG538" s="129"/>
      <c r="AH538" s="13"/>
      <c r="AI538" s="21"/>
      <c r="AJ538" s="129"/>
      <c r="AK538" s="13"/>
      <c r="AL538" s="21"/>
      <c r="AM538" s="129"/>
      <c r="AN538" s="13"/>
      <c r="AO538" s="21"/>
      <c r="AP538" s="22"/>
      <c r="AQ538" s="13"/>
      <c r="AR538" s="21"/>
      <c r="AS538" s="22"/>
      <c r="AT538" s="13"/>
      <c r="AU538" s="7"/>
      <c r="AV538" s="6"/>
      <c r="BQ538"/>
      <c r="BR538" s="187"/>
      <c r="BS538"/>
      <c r="BT538"/>
      <c r="BU538" s="187"/>
      <c r="BV538"/>
      <c r="BW538"/>
      <c r="BX538" s="187"/>
      <c r="BY538"/>
      <c r="BZ538"/>
      <c r="CA538" s="187"/>
      <c r="CB538"/>
      <c r="CC538"/>
      <c r="CD538" s="187"/>
      <c r="CE538"/>
      <c r="CF538"/>
      <c r="CG538" s="187"/>
      <c r="CH538"/>
      <c r="CI538"/>
      <c r="CJ538" s="187"/>
      <c r="CK538"/>
      <c r="CL538"/>
      <c r="CM538" s="187"/>
      <c r="CN538"/>
      <c r="CO538"/>
      <c r="CP538" s="187"/>
      <c r="CQ538"/>
      <c r="CR538"/>
      <c r="CS538" s="187"/>
      <c r="CT538"/>
      <c r="CU538"/>
      <c r="CV538" s="187"/>
      <c r="CW538"/>
      <c r="CX538"/>
      <c r="CY538" s="187"/>
      <c r="CZ538"/>
      <c r="DA538"/>
      <c r="DB538" s="187"/>
      <c r="DC538"/>
      <c r="DD538"/>
      <c r="DE538" s="187"/>
      <c r="DF538"/>
      <c r="DG538"/>
      <c r="DH538" s="187"/>
      <c r="DK538" s="8"/>
      <c r="DN538" s="8"/>
      <c r="DQ538" s="8"/>
      <c r="DT538" s="8"/>
      <c r="DW538" s="8"/>
      <c r="DZ538" s="8"/>
      <c r="EC538" s="8"/>
      <c r="EF538" s="8"/>
      <c r="EI538" s="8"/>
      <c r="EL538" s="8"/>
      <c r="EO538" s="8"/>
      <c r="ER538" s="8"/>
      <c r="EU538" s="8"/>
      <c r="EX538" s="8"/>
      <c r="FA538" s="8"/>
      <c r="FD538" s="8"/>
      <c r="FG538" s="8"/>
      <c r="FJ538" s="8"/>
      <c r="FM538" s="8"/>
      <c r="FP538" s="8"/>
      <c r="FS538" s="8"/>
      <c r="FV538" s="8"/>
      <c r="FY538" s="8"/>
    </row>
    <row r="539" spans="1:303" s="267" customFormat="1">
      <c r="A539" s="23"/>
      <c r="B539" s="24"/>
      <c r="C539" s="15"/>
      <c r="D539" s="117"/>
      <c r="E539" s="5"/>
      <c r="F539" s="33"/>
      <c r="G539" s="144"/>
      <c r="H539" s="138"/>
      <c r="I539" s="98"/>
      <c r="J539" s="139"/>
      <c r="K539" s="130"/>
      <c r="L539" s="158"/>
      <c r="M539" s="21"/>
      <c r="N539" s="128"/>
      <c r="O539" s="148"/>
      <c r="P539" s="21"/>
      <c r="Q539" s="128"/>
      <c r="R539" s="148"/>
      <c r="S539" s="21"/>
      <c r="T539" s="128"/>
      <c r="U539" s="148"/>
      <c r="V539" s="21"/>
      <c r="W539" s="128"/>
      <c r="X539" s="148"/>
      <c r="Y539" s="21"/>
      <c r="Z539" s="128"/>
      <c r="AA539" s="148"/>
      <c r="AB539" s="21"/>
      <c r="AC539" s="128"/>
      <c r="AD539" s="148"/>
      <c r="AE539" s="21"/>
      <c r="AF539" s="128"/>
      <c r="AG539" s="148"/>
      <c r="AH539" s="21"/>
      <c r="AI539" s="128"/>
      <c r="AJ539" s="148"/>
      <c r="AK539" s="21"/>
      <c r="AL539" s="128"/>
      <c r="AM539" s="148"/>
      <c r="AN539" s="21"/>
      <c r="AO539" s="128"/>
      <c r="AP539" s="129"/>
      <c r="AQ539" s="14"/>
      <c r="AR539" s="128"/>
      <c r="AS539" s="129"/>
      <c r="AT539" s="14"/>
      <c r="AU539" s="128"/>
      <c r="AV539" s="129"/>
      <c r="AW539" s="14"/>
      <c r="AX539" s="128"/>
      <c r="AY539" s="129"/>
      <c r="AZ539" s="14"/>
      <c r="BA539" s="128"/>
      <c r="BB539" s="129"/>
      <c r="BC539" s="14"/>
      <c r="BD539" s="128"/>
      <c r="BE539" s="129"/>
      <c r="BF539" s="14"/>
      <c r="BG539" s="128"/>
      <c r="BH539" s="129"/>
      <c r="BI539" s="14"/>
      <c r="BJ539" s="128"/>
      <c r="BK539" s="129"/>
      <c r="BL539" s="14"/>
      <c r="BM539" s="128"/>
      <c r="BN539" s="129"/>
      <c r="BO539" s="14"/>
      <c r="BP539" s="128"/>
      <c r="BQ539" s="129"/>
      <c r="BR539" s="14"/>
      <c r="BS539" s="128"/>
      <c r="BT539" s="129"/>
      <c r="BU539" s="14"/>
      <c r="BV539" s="128"/>
      <c r="BW539" s="129"/>
      <c r="BX539" s="14"/>
      <c r="BY539" s="128"/>
      <c r="BZ539" s="129"/>
      <c r="CA539" s="14"/>
      <c r="CB539" s="128"/>
      <c r="CC539" s="129"/>
      <c r="CD539" s="14"/>
      <c r="CE539" s="128"/>
      <c r="CF539" s="129"/>
      <c r="CG539" s="14"/>
      <c r="CH539" s="128"/>
      <c r="CI539" s="129"/>
      <c r="CJ539" s="14"/>
      <c r="CK539" s="128"/>
      <c r="CL539" s="129"/>
      <c r="CM539" s="14"/>
      <c r="CN539" s="128"/>
      <c r="CO539" s="129"/>
      <c r="CP539" s="14"/>
      <c r="CQ539" s="128"/>
      <c r="CR539" s="129"/>
      <c r="CS539" s="14"/>
      <c r="CT539" s="128"/>
      <c r="CU539" s="129"/>
      <c r="CV539" s="14"/>
      <c r="CW539" s="128"/>
      <c r="CX539" s="129"/>
      <c r="CY539" s="14"/>
      <c r="CZ539" s="128"/>
      <c r="DA539" s="129"/>
      <c r="DB539" s="14"/>
      <c r="DC539" s="128"/>
      <c r="DD539" s="129"/>
      <c r="DE539" s="14"/>
      <c r="DF539" s="128"/>
      <c r="DG539" s="129"/>
      <c r="DH539" s="14"/>
      <c r="DI539" s="128"/>
      <c r="DJ539" s="129"/>
      <c r="DK539" s="14"/>
      <c r="DL539" s="128"/>
      <c r="DM539" s="129"/>
      <c r="DN539" s="14"/>
      <c r="DO539" s="128"/>
      <c r="DP539" s="129"/>
      <c r="DQ539" s="29"/>
      <c r="DR539" s="1"/>
      <c r="DS539" s="1"/>
      <c r="DT539" s="29"/>
      <c r="DU539" s="1"/>
      <c r="DV539" s="1"/>
      <c r="DW539" s="1"/>
      <c r="DX539" s="1"/>
      <c r="DY539" s="1"/>
      <c r="DZ539" s="8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</row>
    <row r="540" spans="1:303" s="267" customFormat="1">
      <c r="A540" s="28"/>
      <c r="B540" s="27"/>
      <c r="C540" s="26"/>
      <c r="D540" s="43"/>
      <c r="E540" s="25"/>
      <c r="F540" s="33"/>
      <c r="G540" s="144"/>
      <c r="H540" s="144"/>
      <c r="I540" s="58"/>
      <c r="J540" s="145"/>
      <c r="K540" s="128"/>
      <c r="L540" s="158"/>
      <c r="M540" s="21"/>
      <c r="N540" s="128"/>
      <c r="O540" s="148"/>
      <c r="P540" s="21"/>
      <c r="Q540" s="128"/>
      <c r="R540" s="148"/>
      <c r="S540" s="21"/>
      <c r="T540" s="128"/>
      <c r="U540" s="148"/>
      <c r="V540" s="21"/>
      <c r="W540" s="128"/>
      <c r="X540" s="148"/>
      <c r="Y540" s="21"/>
      <c r="Z540" s="128"/>
      <c r="AA540" s="148"/>
      <c r="AB540" s="21"/>
      <c r="AC540" s="128"/>
      <c r="AD540" s="129"/>
      <c r="AE540" s="14"/>
      <c r="AF540" s="128"/>
      <c r="AG540" s="129"/>
      <c r="AH540" s="14"/>
      <c r="AI540" s="128"/>
      <c r="AJ540" s="129"/>
      <c r="AK540" s="14"/>
      <c r="AL540" s="128"/>
      <c r="AM540" s="129"/>
      <c r="AN540" s="14"/>
      <c r="AO540" s="128"/>
      <c r="AP540" s="129"/>
      <c r="AQ540" s="14"/>
      <c r="AR540" s="128"/>
      <c r="AS540" s="129"/>
      <c r="AT540" s="14"/>
      <c r="AU540" s="128"/>
      <c r="AV540" s="129"/>
      <c r="AW540" s="14"/>
      <c r="AX540" s="128"/>
      <c r="AY540" s="129"/>
      <c r="AZ540" s="14"/>
      <c r="BA540" s="128"/>
      <c r="BB540" s="129"/>
      <c r="BC540" s="14"/>
      <c r="BD540" s="128"/>
      <c r="BE540" s="129"/>
      <c r="BF540" s="14"/>
      <c r="BG540" s="128"/>
      <c r="BH540" s="129"/>
      <c r="BI540" s="14"/>
      <c r="BJ540" s="128"/>
      <c r="BK540" s="129"/>
      <c r="BL540" s="14"/>
      <c r="BM540" s="128"/>
      <c r="BN540" s="129"/>
      <c r="BO540" s="14"/>
      <c r="BP540" s="128"/>
      <c r="BQ540" s="129"/>
      <c r="BR540" s="14"/>
      <c r="BS540" s="128"/>
      <c r="BT540" s="129"/>
      <c r="BU540" s="14"/>
      <c r="BV540" s="128"/>
      <c r="BW540" s="129"/>
      <c r="BX540" s="187"/>
      <c r="BY540"/>
      <c r="BZ540"/>
      <c r="CA540" s="187"/>
      <c r="CB540"/>
      <c r="CC540"/>
      <c r="CD540" s="187"/>
      <c r="CE540"/>
      <c r="CF540"/>
      <c r="CG540" s="187"/>
      <c r="CH540"/>
      <c r="CI540"/>
      <c r="CJ540" s="187"/>
      <c r="CK540"/>
      <c r="CL540"/>
      <c r="CM540" s="187"/>
      <c r="CN540"/>
      <c r="CO540"/>
      <c r="CP540" s="187"/>
      <c r="CQ540"/>
      <c r="CR540"/>
      <c r="CS540" s="187"/>
      <c r="CT540"/>
      <c r="CU540"/>
      <c r="CV540" s="187"/>
      <c r="CW540"/>
      <c r="CX540" s="187"/>
      <c r="CY540" s="187"/>
      <c r="CZ540"/>
      <c r="DA540" s="187"/>
      <c r="DB540"/>
      <c r="DC540"/>
      <c r="DD540"/>
      <c r="DE540" s="187"/>
      <c r="DF540"/>
      <c r="DG540"/>
      <c r="DH540" s="187"/>
      <c r="DI540" s="1"/>
      <c r="DJ540" s="1"/>
      <c r="DK540" s="8"/>
      <c r="DL540" s="1"/>
      <c r="DM540" s="1"/>
      <c r="DN540" s="8"/>
      <c r="DO540" s="1"/>
      <c r="DP540" s="1"/>
      <c r="DQ540" s="8"/>
      <c r="DR540" s="1"/>
      <c r="DS540" s="1"/>
      <c r="DT540" s="8"/>
      <c r="DU540" s="1"/>
      <c r="DV540" s="1"/>
      <c r="DW540" s="1"/>
      <c r="DX540" s="1"/>
      <c r="DY540" s="1"/>
      <c r="DZ540" s="1"/>
      <c r="EA540" s="1"/>
      <c r="EB540" s="1"/>
      <c r="EC540" s="8"/>
      <c r="ED540" s="1"/>
      <c r="EE540" s="1"/>
      <c r="EF540" s="8"/>
      <c r="EG540" s="1"/>
      <c r="EH540" s="1"/>
      <c r="EI540" s="8"/>
      <c r="EJ540" s="1"/>
      <c r="EK540" s="1"/>
      <c r="EL540" s="8"/>
      <c r="EM540" s="1"/>
      <c r="EN540" s="1"/>
      <c r="EO540" s="8"/>
      <c r="EP540" s="1"/>
      <c r="EQ540" s="1"/>
      <c r="ER540" s="8"/>
      <c r="ES540" s="1"/>
      <c r="ET540" s="1"/>
      <c r="EU540" s="8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</row>
    <row r="541" spans="1:303" s="267" customFormat="1">
      <c r="A541" s="23"/>
      <c r="B541" s="24"/>
      <c r="C541" s="15"/>
      <c r="D541" s="117"/>
      <c r="E541" s="37"/>
      <c r="F541" s="33"/>
      <c r="G541" s="144"/>
      <c r="H541" s="138"/>
      <c r="I541" s="98"/>
      <c r="J541" s="139"/>
      <c r="K541" s="130"/>
      <c r="L541" s="158"/>
      <c r="M541" s="21"/>
      <c r="N541" s="128"/>
      <c r="O541" s="148"/>
      <c r="P541" s="21"/>
      <c r="Q541" s="128"/>
      <c r="R541" s="148"/>
      <c r="S541" s="21"/>
      <c r="T541" s="128"/>
      <c r="U541" s="148"/>
      <c r="V541" s="21"/>
      <c r="W541" s="128"/>
      <c r="X541" s="148"/>
      <c r="Y541" s="21"/>
      <c r="Z541" s="128"/>
      <c r="AA541" s="148"/>
      <c r="AB541" s="21"/>
      <c r="AC541" s="128"/>
      <c r="AD541" s="129"/>
      <c r="AE541" s="14"/>
      <c r="AF541" s="128"/>
      <c r="AG541" s="129"/>
      <c r="AH541" s="14"/>
      <c r="AI541" s="128"/>
      <c r="AJ541" s="129"/>
      <c r="AK541" s="14"/>
      <c r="AL541" s="128"/>
      <c r="AM541" s="129"/>
      <c r="AN541" s="14"/>
      <c r="AO541" s="128"/>
      <c r="AP541" s="129"/>
      <c r="AQ541" s="45"/>
      <c r="AR541" s="128"/>
      <c r="AS541" s="129"/>
      <c r="AT541" s="46"/>
      <c r="AU541" s="21"/>
      <c r="AV541" s="129"/>
      <c r="AW541" s="46"/>
      <c r="AX541" s="21"/>
      <c r="AY541" s="129"/>
      <c r="AZ541" s="13"/>
      <c r="BA541" s="21"/>
      <c r="BB541" s="129"/>
      <c r="BC541" s="13"/>
      <c r="BD541" s="21"/>
      <c r="BE541" s="129"/>
      <c r="BF541" s="13"/>
      <c r="BG541" s="21"/>
      <c r="BH541" s="129"/>
      <c r="BI541" s="29"/>
      <c r="BJ541" s="1"/>
      <c r="BK541" s="1"/>
      <c r="BL541" s="29"/>
      <c r="BM541" s="1"/>
      <c r="BN541" s="1"/>
      <c r="BO541" s="29"/>
      <c r="BP541" s="1"/>
      <c r="BQ541" s="1"/>
      <c r="BR541" s="29"/>
      <c r="BS541" s="1"/>
      <c r="BT541" s="1"/>
      <c r="BU541" s="29"/>
      <c r="BV541" s="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</row>
    <row r="542" spans="1:303" s="267" customFormat="1">
      <c r="A542" s="23"/>
      <c r="B542" s="24"/>
      <c r="C542" s="15"/>
      <c r="D542" s="117"/>
      <c r="E542" s="1"/>
      <c r="F542" s="33"/>
      <c r="G542" s="144"/>
      <c r="H542" s="138"/>
      <c r="I542" s="98"/>
      <c r="J542" s="139"/>
      <c r="K542" s="130"/>
      <c r="L542" s="158"/>
      <c r="M542" s="21"/>
      <c r="N542" s="128"/>
      <c r="O542" s="148"/>
      <c r="P542" s="21"/>
      <c r="Q542" s="128"/>
      <c r="R542" s="148"/>
      <c r="S542" s="21"/>
      <c r="T542" s="128"/>
      <c r="U542" s="148"/>
      <c r="V542" s="21"/>
      <c r="W542" s="128"/>
      <c r="X542" s="148"/>
      <c r="Y542" s="21"/>
      <c r="Z542" s="128"/>
      <c r="AA542" s="148"/>
      <c r="AB542" s="21"/>
      <c r="AC542" s="128"/>
      <c r="AD542" s="129"/>
      <c r="AE542" s="14"/>
      <c r="AF542" s="128"/>
      <c r="AG542" s="129"/>
      <c r="AH542" s="14"/>
      <c r="AI542" s="128"/>
      <c r="AJ542" s="129"/>
      <c r="AK542" s="14"/>
      <c r="AL542" s="128"/>
      <c r="AM542" s="129"/>
      <c r="AN542" s="14"/>
      <c r="AO542" s="128"/>
      <c r="AP542" s="129"/>
      <c r="AQ542" s="45"/>
      <c r="AR542" s="128"/>
      <c r="AS542" s="129"/>
      <c r="AT542" s="46"/>
      <c r="AU542" s="21"/>
      <c r="AV542" s="129"/>
      <c r="AW542" s="46"/>
      <c r="AX542" s="21"/>
      <c r="AY542" s="129"/>
      <c r="AZ542" s="13"/>
      <c r="BA542" s="21"/>
      <c r="BB542" s="129"/>
      <c r="BC542" s="13"/>
      <c r="BD542" s="21"/>
      <c r="BE542" s="129"/>
      <c r="BF542" s="13"/>
      <c r="BG542" s="21"/>
      <c r="BH542" s="129"/>
      <c r="BI542" s="8"/>
      <c r="BJ542" s="1"/>
      <c r="BK542" s="1"/>
      <c r="BL542" s="8"/>
      <c r="BM542" s="1"/>
      <c r="BN542" s="1"/>
      <c r="BO542" s="8"/>
      <c r="BP542" s="1"/>
      <c r="BQ542" s="1"/>
      <c r="BR542" s="8"/>
      <c r="BS542" s="1"/>
      <c r="BT542" s="1"/>
      <c r="BU542" s="8"/>
      <c r="BV542" s="1"/>
      <c r="BW542"/>
      <c r="BX542" s="187"/>
      <c r="BY542"/>
      <c r="BZ542"/>
      <c r="CA542" s="187"/>
      <c r="CB542"/>
      <c r="CC542"/>
      <c r="CD542" s="187"/>
      <c r="CE542"/>
      <c r="CF542"/>
      <c r="CG542" s="187"/>
      <c r="CH542"/>
      <c r="CI542"/>
      <c r="CJ542" s="187"/>
      <c r="CK542"/>
      <c r="CL542"/>
      <c r="CM542" s="187"/>
      <c r="CN542"/>
      <c r="CO542"/>
      <c r="CP542" s="187"/>
      <c r="CQ542"/>
      <c r="CR542"/>
      <c r="CS542" s="187"/>
      <c r="CT542"/>
      <c r="CU542"/>
      <c r="CV542" s="187"/>
      <c r="CW542"/>
      <c r="CX542"/>
      <c r="CY542" s="187"/>
      <c r="CZ542"/>
      <c r="DA542"/>
      <c r="DB542" s="187"/>
      <c r="DC542"/>
      <c r="DD542"/>
      <c r="DE542" s="187"/>
      <c r="DF542"/>
      <c r="DG542"/>
      <c r="DH542" s="187"/>
      <c r="DI542"/>
      <c r="DJ542"/>
      <c r="DK542"/>
      <c r="DL542"/>
      <c r="DM542"/>
      <c r="DN542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</row>
    <row r="543" spans="1:303" s="267" customFormat="1">
      <c r="A543" s="23"/>
      <c r="B543" s="24"/>
      <c r="C543" s="15"/>
      <c r="D543" s="117"/>
      <c r="E543" s="37"/>
      <c r="F543" s="33"/>
      <c r="G543" s="144"/>
      <c r="H543" s="138"/>
      <c r="I543" s="98"/>
      <c r="J543" s="139"/>
      <c r="K543" s="130"/>
      <c r="L543" s="158"/>
      <c r="M543" s="21"/>
      <c r="N543" s="128"/>
      <c r="O543" s="148"/>
      <c r="P543" s="21"/>
      <c r="Q543" s="128"/>
      <c r="R543" s="148"/>
      <c r="S543" s="21"/>
      <c r="T543" s="128"/>
      <c r="U543" s="148"/>
      <c r="V543" s="21"/>
      <c r="W543" s="128"/>
      <c r="X543" s="148"/>
      <c r="Y543" s="21"/>
      <c r="Z543" s="128"/>
      <c r="AA543" s="148"/>
      <c r="AB543" s="21"/>
      <c r="AC543" s="128"/>
      <c r="AD543" s="129"/>
      <c r="AE543" s="14"/>
      <c r="AF543" s="128"/>
      <c r="AG543" s="129"/>
      <c r="AH543" s="14"/>
      <c r="AI543" s="128"/>
      <c r="AJ543" s="129"/>
      <c r="AK543" s="14"/>
      <c r="AL543" s="128"/>
      <c r="AM543" s="129"/>
      <c r="AN543" s="14"/>
      <c r="AO543" s="128"/>
      <c r="AP543" s="129"/>
      <c r="AQ543" s="14"/>
      <c r="AR543" s="128"/>
      <c r="AS543" s="129"/>
      <c r="AT543" s="45"/>
      <c r="AU543" s="128"/>
      <c r="AV543" s="129"/>
      <c r="AW543" s="14"/>
      <c r="AX543" s="128"/>
      <c r="AY543" s="129"/>
      <c r="AZ543" s="45"/>
      <c r="BA543" s="128"/>
      <c r="BB543" s="131"/>
      <c r="BC543" s="45"/>
      <c r="BD543" s="128"/>
      <c r="BE543" s="131"/>
      <c r="BF543" s="46"/>
      <c r="BG543" s="21"/>
      <c r="BH543" s="131"/>
      <c r="BI543" s="8"/>
      <c r="BJ543" s="1"/>
      <c r="BK543" s="1"/>
      <c r="BL543" s="8"/>
      <c r="BM543" s="1"/>
      <c r="BN543" s="1"/>
      <c r="BO543" s="8"/>
      <c r="BP543" s="1"/>
      <c r="BQ543" s="1"/>
      <c r="BR543" s="8"/>
      <c r="BS543" s="1"/>
      <c r="BT543" s="1"/>
      <c r="BU543" s="8"/>
      <c r="BV543" s="1"/>
      <c r="BW543"/>
      <c r="BX543" s="187"/>
      <c r="BY543"/>
      <c r="BZ543"/>
      <c r="CA543" s="187"/>
      <c r="CB543"/>
      <c r="CC543"/>
      <c r="CD543" s="187"/>
      <c r="CE543"/>
      <c r="CF543"/>
      <c r="CG543" s="187"/>
      <c r="CH543"/>
      <c r="CI543"/>
      <c r="CJ543" s="187"/>
      <c r="CK543"/>
      <c r="CL543"/>
      <c r="CM543" s="187"/>
      <c r="CN543"/>
      <c r="CO543"/>
      <c r="CP543" s="187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</row>
    <row r="544" spans="1:303" s="267" customFormat="1">
      <c r="A544" s="23"/>
      <c r="B544" s="24"/>
      <c r="C544" s="15"/>
      <c r="D544" s="117"/>
      <c r="E544" s="37"/>
      <c r="F544" s="33"/>
      <c r="G544" s="144"/>
      <c r="H544" s="138"/>
      <c r="I544" s="98"/>
      <c r="J544" s="139"/>
      <c r="K544" s="130"/>
      <c r="L544" s="158"/>
      <c r="M544" s="21"/>
      <c r="N544" s="128"/>
      <c r="O544" s="148"/>
      <c r="P544" s="21"/>
      <c r="Q544" s="128"/>
      <c r="R544" s="148"/>
      <c r="S544" s="21"/>
      <c r="T544" s="128"/>
      <c r="U544" s="148"/>
      <c r="V544" s="21"/>
      <c r="W544" s="128"/>
      <c r="X544" s="148"/>
      <c r="Y544" s="21"/>
      <c r="Z544" s="128"/>
      <c r="AA544" s="148"/>
      <c r="AB544" s="21"/>
      <c r="AC544" s="128"/>
      <c r="AD544" s="148"/>
      <c r="AE544" s="21"/>
      <c r="AF544" s="128"/>
      <c r="AG544" s="148"/>
      <c r="AH544" s="21"/>
      <c r="AI544" s="128"/>
      <c r="AJ544" s="148"/>
      <c r="AK544" s="21"/>
      <c r="AL544" s="128"/>
      <c r="AM544" s="148"/>
      <c r="AN544" s="21"/>
      <c r="AO544" s="128"/>
      <c r="AP544" s="129"/>
      <c r="AQ544" s="14"/>
      <c r="AR544" s="128"/>
      <c r="AS544" s="129"/>
      <c r="AT544" s="14"/>
      <c r="AU544" s="128"/>
      <c r="AV544" s="129"/>
      <c r="AW544" s="14"/>
      <c r="AX544" s="128"/>
      <c r="AY544" s="129"/>
      <c r="AZ544" s="14"/>
      <c r="BA544" s="128"/>
      <c r="BB544" s="129"/>
      <c r="BC544" s="14"/>
      <c r="BD544" s="128"/>
      <c r="BE544" s="129"/>
      <c r="BF544" s="14"/>
      <c r="BG544" s="128"/>
      <c r="BH544" s="129"/>
      <c r="BI544" s="14"/>
      <c r="BJ544" s="128"/>
      <c r="BK544" s="129"/>
      <c r="BL544" s="14"/>
      <c r="BM544" s="128"/>
      <c r="BN544" s="129"/>
      <c r="BO544" s="14"/>
      <c r="BP544" s="128"/>
      <c r="BQ544" s="129"/>
      <c r="BR544" s="14"/>
      <c r="BS544" s="128"/>
      <c r="BT544" s="129"/>
      <c r="BU544" s="14"/>
      <c r="BV544" s="128"/>
      <c r="BW544" s="129"/>
      <c r="BX544" s="14"/>
      <c r="BY544" s="128"/>
      <c r="BZ544" s="129"/>
      <c r="CA544" s="14"/>
      <c r="CB544" s="128"/>
      <c r="CC544" s="129"/>
      <c r="CD544" s="14"/>
      <c r="CE544" s="128"/>
      <c r="CF544" s="129"/>
      <c r="CG544" s="14"/>
      <c r="CH544" s="128"/>
      <c r="CI544" s="129"/>
      <c r="CJ544" s="14"/>
      <c r="CK544" s="128"/>
      <c r="CL544" s="129"/>
      <c r="CM544" s="14"/>
      <c r="CN544" s="128"/>
      <c r="CO544" s="129"/>
      <c r="CP544" s="21"/>
      <c r="CQ544" s="128"/>
      <c r="CR544" s="129"/>
      <c r="CS544" s="21"/>
      <c r="CT544" s="128"/>
      <c r="CU544" s="129"/>
      <c r="CV544" s="21"/>
      <c r="CW544" s="128"/>
      <c r="CX544" s="129"/>
      <c r="CY544" s="21"/>
      <c r="CZ544" s="128"/>
      <c r="DA544" s="129"/>
      <c r="DB544" s="21"/>
      <c r="DC544" s="128"/>
      <c r="DD544" s="129"/>
      <c r="DE544" s="187"/>
      <c r="DF544"/>
      <c r="DG544"/>
      <c r="DH544" s="187"/>
      <c r="DI544"/>
      <c r="DJ544"/>
      <c r="DK544" s="187"/>
      <c r="DL544"/>
      <c r="DM544"/>
      <c r="DN544" s="187"/>
      <c r="DO544" s="1"/>
      <c r="DP544" s="1"/>
      <c r="DQ544" s="8"/>
      <c r="DR544" s="1"/>
      <c r="DS544" s="1"/>
      <c r="DT544" s="8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</row>
    <row r="545" spans="1:369" s="267" customFormat="1">
      <c r="A545" s="28"/>
      <c r="B545" s="24"/>
      <c r="C545" s="15"/>
      <c r="D545" s="117"/>
      <c r="E545" s="38"/>
      <c r="F545" s="33"/>
      <c r="G545" s="262"/>
      <c r="H545" s="153"/>
      <c r="I545" s="100"/>
      <c r="J545" s="139"/>
      <c r="K545" s="130"/>
      <c r="L545" s="158"/>
      <c r="M545" s="21"/>
      <c r="N545" s="128"/>
      <c r="O545" s="148"/>
      <c r="P545" s="21"/>
      <c r="Q545" s="128"/>
      <c r="R545" s="148"/>
      <c r="S545" s="21"/>
      <c r="T545" s="128"/>
      <c r="U545" s="148"/>
      <c r="V545" s="21"/>
      <c r="W545" s="128"/>
      <c r="X545" s="148"/>
      <c r="Y545" s="21"/>
      <c r="Z545" s="128"/>
      <c r="AA545" s="148"/>
      <c r="AB545" s="21"/>
      <c r="AC545" s="128"/>
      <c r="AD545" s="129"/>
      <c r="AE545" s="14"/>
      <c r="AF545" s="128"/>
      <c r="AG545" s="129"/>
      <c r="AH545" s="14"/>
      <c r="AI545" s="128"/>
      <c r="AJ545" s="129"/>
      <c r="AK545" s="14"/>
      <c r="AL545" s="128"/>
      <c r="AM545" s="129"/>
      <c r="AN545" s="14"/>
      <c r="AO545" s="128"/>
      <c r="AP545" s="129"/>
      <c r="AQ545" s="14"/>
      <c r="AR545" s="128"/>
      <c r="AS545" s="129"/>
      <c r="AT545" s="14"/>
      <c r="AU545" s="128"/>
      <c r="AV545" s="129"/>
      <c r="AW545" s="14"/>
      <c r="AX545" s="128"/>
      <c r="AY545" s="129"/>
      <c r="AZ545" s="13"/>
      <c r="BA545" s="21"/>
      <c r="BB545" s="129"/>
      <c r="BC545" s="13"/>
      <c r="BD545" s="21"/>
      <c r="BE545" s="129"/>
      <c r="BF545" s="29"/>
      <c r="BG545" s="1"/>
      <c r="BH545"/>
      <c r="BI545" s="194"/>
      <c r="BJ545"/>
      <c r="BK545"/>
      <c r="BL545" s="194"/>
      <c r="BM545"/>
      <c r="BN545"/>
      <c r="BO545" s="194"/>
      <c r="BP545"/>
      <c r="BQ545"/>
      <c r="BR545" s="194"/>
      <c r="BS545"/>
      <c r="BT545"/>
      <c r="BU545" s="194"/>
      <c r="BV545"/>
      <c r="BW545"/>
      <c r="BX545" s="187"/>
      <c r="BY545"/>
      <c r="BZ545"/>
      <c r="CA545" s="187"/>
      <c r="CB545"/>
      <c r="CC545"/>
      <c r="CD545" s="187"/>
      <c r="CE545"/>
      <c r="CF545"/>
      <c r="CG545" s="187"/>
      <c r="CH545"/>
      <c r="CI545"/>
      <c r="CJ545" s="187"/>
      <c r="CK545"/>
      <c r="CL545"/>
      <c r="CM545" s="187"/>
      <c r="CN545"/>
      <c r="CO545"/>
      <c r="CP545" s="187"/>
      <c r="CQ545"/>
      <c r="CR545"/>
      <c r="CS545" s="187"/>
      <c r="CT545"/>
      <c r="CU545"/>
      <c r="CV545" s="187"/>
      <c r="CW545"/>
      <c r="CX545"/>
      <c r="CY545" s="187"/>
      <c r="CZ545"/>
      <c r="DA545"/>
      <c r="DB545" s="187"/>
      <c r="DC545"/>
      <c r="DD545"/>
      <c r="DE545" s="187"/>
      <c r="DF545"/>
      <c r="DG545"/>
      <c r="DH545" s="187"/>
      <c r="DI545"/>
      <c r="DJ545"/>
      <c r="DK545" s="187"/>
      <c r="DL545"/>
      <c r="DM545"/>
      <c r="DN545" s="187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</row>
    <row r="546" spans="1:369" s="267" customFormat="1">
      <c r="A546" s="28"/>
      <c r="B546" s="24"/>
      <c r="C546" s="15"/>
      <c r="D546" s="117"/>
      <c r="E546" s="8"/>
      <c r="F546" s="33"/>
      <c r="G546" s="262"/>
      <c r="H546" s="153"/>
      <c r="I546" s="100"/>
      <c r="J546" s="139"/>
      <c r="K546" s="130"/>
      <c r="L546" s="158"/>
      <c r="M546" s="21"/>
      <c r="N546" s="128"/>
      <c r="O546" s="148"/>
      <c r="P546" s="21"/>
      <c r="Q546" s="128"/>
      <c r="R546" s="148"/>
      <c r="S546" s="21"/>
      <c r="T546" s="128"/>
      <c r="U546" s="148"/>
      <c r="V546" s="21"/>
      <c r="W546" s="128"/>
      <c r="X546" s="148"/>
      <c r="Y546" s="21"/>
      <c r="Z546" s="128"/>
      <c r="AA546" s="148"/>
      <c r="AB546" s="21"/>
      <c r="AC546" s="128"/>
      <c r="AD546" s="129"/>
      <c r="AE546" s="14"/>
      <c r="AF546" s="128"/>
      <c r="AG546" s="129"/>
      <c r="AH546" s="14"/>
      <c r="AI546" s="128"/>
      <c r="AJ546" s="129"/>
      <c r="AK546" s="46"/>
      <c r="AL546" s="21"/>
      <c r="AM546" s="131"/>
      <c r="AN546" s="13"/>
      <c r="AO546" s="21"/>
      <c r="AP546" s="129"/>
      <c r="AQ546" s="13"/>
      <c r="AR546" s="21"/>
      <c r="AS546" s="129"/>
      <c r="AT546" s="13"/>
      <c r="AU546" s="21"/>
      <c r="AV546" s="129"/>
      <c r="AW546" s="13"/>
      <c r="AX546" s="21"/>
      <c r="AY546" s="129"/>
      <c r="AZ546" s="13"/>
      <c r="BA546" s="21"/>
      <c r="BB546" s="129"/>
      <c r="BC546" s="13"/>
      <c r="BD546" s="21"/>
      <c r="BE546" s="129"/>
      <c r="BF546" s="29"/>
      <c r="BG546" s="1"/>
      <c r="BH546"/>
      <c r="BI546" s="187"/>
      <c r="BJ546"/>
      <c r="BK546"/>
      <c r="BL546" s="187"/>
      <c r="BM546"/>
      <c r="BN546"/>
      <c r="BO546" s="187"/>
      <c r="BP546"/>
      <c r="BQ546"/>
      <c r="BR546" s="187"/>
      <c r="BS546"/>
      <c r="BT546"/>
      <c r="BU546" s="187"/>
      <c r="BV546"/>
      <c r="BW546"/>
      <c r="BX546" s="187"/>
      <c r="BY546"/>
      <c r="BZ546"/>
      <c r="CA546" s="187"/>
      <c r="CB546"/>
      <c r="CC546"/>
      <c r="CD546" s="187"/>
      <c r="CE546"/>
      <c r="CF546"/>
      <c r="CG546" s="187"/>
      <c r="CH546"/>
      <c r="CI546"/>
      <c r="CJ546" s="187"/>
      <c r="CK546"/>
      <c r="CL546"/>
      <c r="CM546" s="187"/>
      <c r="CN546"/>
      <c r="CO546"/>
      <c r="CP546" s="187"/>
      <c r="CQ546"/>
      <c r="CR546"/>
      <c r="CS546" s="187"/>
      <c r="CT546"/>
      <c r="CU546"/>
      <c r="CV546" s="187"/>
      <c r="CW546"/>
      <c r="CX546"/>
      <c r="CY546" s="187"/>
      <c r="CZ546"/>
      <c r="DA546"/>
      <c r="DB546" s="187"/>
      <c r="DC546"/>
      <c r="DD546"/>
      <c r="DE546" s="187"/>
      <c r="DF546"/>
      <c r="DG546"/>
      <c r="DH546" s="187"/>
      <c r="DI546" s="1"/>
      <c r="DJ546" s="1"/>
      <c r="DK546" s="8"/>
      <c r="DL546" s="1"/>
      <c r="DM546" s="1"/>
      <c r="DN546" s="8"/>
      <c r="DO546" s="1"/>
      <c r="DP546" s="1"/>
      <c r="DQ546" s="8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</row>
    <row r="547" spans="1:369" s="267" customFormat="1">
      <c r="A547" s="23"/>
      <c r="B547" s="24"/>
      <c r="C547" s="15"/>
      <c r="D547" s="43"/>
      <c r="E547" s="8"/>
      <c r="F547" s="33"/>
      <c r="G547" s="144"/>
      <c r="H547" s="138"/>
      <c r="I547" s="57"/>
      <c r="J547" s="139"/>
      <c r="K547" s="130"/>
      <c r="L547" s="158"/>
      <c r="M547" s="21"/>
      <c r="N547" s="128"/>
      <c r="O547" s="148"/>
      <c r="P547" s="21"/>
      <c r="Q547" s="128"/>
      <c r="R547" s="148"/>
      <c r="S547" s="21"/>
      <c r="T547" s="128"/>
      <c r="U547" s="148"/>
      <c r="V547" s="21"/>
      <c r="W547" s="128"/>
      <c r="X547" s="148"/>
      <c r="Y547" s="63"/>
      <c r="Z547" s="128"/>
      <c r="AA547" s="149"/>
      <c r="AB547" s="64"/>
      <c r="AC547" s="21"/>
      <c r="AD547" s="131"/>
      <c r="AE547" s="13"/>
      <c r="AF547" s="21"/>
      <c r="AG547" s="129"/>
      <c r="AH547" s="13"/>
      <c r="AI547" s="21"/>
      <c r="AJ547" s="129"/>
      <c r="AK547" s="13"/>
      <c r="AL547" s="21"/>
      <c r="AM547" s="129"/>
      <c r="AN547" s="13"/>
      <c r="AO547" s="21"/>
      <c r="AP547" s="129"/>
      <c r="AQ547" s="13"/>
      <c r="AR547" s="21"/>
      <c r="AS547" s="129"/>
      <c r="AT547" s="11"/>
      <c r="AU547" s="21"/>
      <c r="AV547" s="129"/>
      <c r="AW547" s="8"/>
      <c r="AX547" s="1"/>
      <c r="AY547" s="8"/>
      <c r="AZ547" s="8"/>
      <c r="BA547" s="1"/>
      <c r="BB547"/>
      <c r="BC547" s="187"/>
      <c r="BD547"/>
      <c r="BE547"/>
      <c r="BF547" s="187"/>
      <c r="BG547"/>
      <c r="BH547"/>
      <c r="BI547" s="187"/>
      <c r="BJ547"/>
      <c r="BK547"/>
      <c r="BL547" s="187"/>
      <c r="BM547"/>
      <c r="BN547"/>
      <c r="BO547" s="187"/>
      <c r="BP547"/>
      <c r="BQ547"/>
      <c r="BR547" s="187"/>
      <c r="BS547"/>
      <c r="BT547"/>
      <c r="BU547" s="187"/>
      <c r="BV547"/>
      <c r="BW547"/>
      <c r="BX547" s="187"/>
      <c r="BY547"/>
      <c r="BZ547"/>
      <c r="CA547" s="187"/>
      <c r="CB547"/>
      <c r="CC547"/>
      <c r="CD547" s="187"/>
      <c r="CE547"/>
      <c r="CF547"/>
      <c r="CG547" s="187"/>
      <c r="CH547"/>
      <c r="CI547"/>
      <c r="CJ547" s="187"/>
      <c r="CK547"/>
      <c r="CL547"/>
      <c r="CM547" s="18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 s="114"/>
      <c r="DP547" s="114"/>
      <c r="DQ547" s="114"/>
      <c r="DR547" s="114"/>
      <c r="DS547" s="114"/>
      <c r="DT547" s="114"/>
      <c r="DU547" s="114"/>
      <c r="DV547" s="114"/>
      <c r="DW547" s="114"/>
      <c r="DX547" s="114"/>
      <c r="DY547" s="114"/>
      <c r="DZ547" s="114"/>
      <c r="EA547" s="114"/>
      <c r="EB547" s="114"/>
      <c r="EC547" s="114"/>
      <c r="ED547" s="114"/>
      <c r="EE547" s="114"/>
      <c r="EF547" s="114"/>
      <c r="EG547" s="114"/>
      <c r="EH547" s="114"/>
      <c r="EI547" s="114"/>
      <c r="EJ547" s="114"/>
      <c r="EK547" s="114"/>
      <c r="EL547" s="114"/>
      <c r="EM547" s="114"/>
      <c r="EN547" s="114"/>
      <c r="EO547" s="114"/>
      <c r="EP547" s="114"/>
      <c r="EQ547" s="114"/>
      <c r="ER547" s="114"/>
      <c r="ES547" s="114"/>
      <c r="ET547" s="114"/>
      <c r="EU547" s="114"/>
      <c r="EV547" s="114"/>
      <c r="EW547" s="114"/>
      <c r="EX547" s="114"/>
      <c r="EY547" s="114"/>
      <c r="EZ547" s="114"/>
      <c r="FA547" s="114"/>
      <c r="FB547" s="114"/>
      <c r="FC547" s="114"/>
      <c r="FD547" s="114"/>
      <c r="FE547" s="114"/>
      <c r="FF547" s="114"/>
      <c r="FG547" s="114"/>
      <c r="FH547" s="114"/>
      <c r="FI547" s="114"/>
      <c r="FJ547" s="114"/>
      <c r="FK547" s="114"/>
      <c r="FL547" s="114"/>
      <c r="FM547" s="114"/>
      <c r="FN547" s="114"/>
      <c r="FO547" s="114"/>
      <c r="FP547" s="114"/>
      <c r="FQ547" s="114"/>
      <c r="FR547" s="114"/>
      <c r="FS547" s="114"/>
      <c r="FT547" s="114"/>
      <c r="FU547" s="114"/>
      <c r="FV547" s="114"/>
      <c r="FW547" s="114"/>
      <c r="FX547" s="114"/>
      <c r="FY547" s="114"/>
      <c r="FZ547" s="114"/>
      <c r="GA547" s="114"/>
      <c r="GB547" s="114"/>
      <c r="GC547" s="114"/>
      <c r="GD547" s="114"/>
      <c r="GE547" s="114"/>
      <c r="GF547" s="114"/>
      <c r="GG547" s="114"/>
      <c r="GH547" s="114"/>
      <c r="GI547" s="114"/>
      <c r="GJ547" s="114"/>
      <c r="GK547" s="114"/>
      <c r="GL547" s="114"/>
      <c r="GM547" s="114"/>
      <c r="GN547" s="114"/>
      <c r="GO547" s="114"/>
      <c r="GP547" s="114"/>
      <c r="GQ547" s="114"/>
      <c r="GR547" s="114"/>
      <c r="GS547" s="114"/>
      <c r="GT547" s="114"/>
      <c r="GU547" s="114"/>
      <c r="GV547" s="114"/>
      <c r="GW547" s="114"/>
      <c r="GX547" s="114"/>
      <c r="GY547" s="114"/>
      <c r="GZ547" s="114"/>
      <c r="HA547" s="114"/>
      <c r="HB547" s="114"/>
      <c r="HC547" s="114"/>
      <c r="HD547" s="114"/>
      <c r="HE547" s="114"/>
      <c r="HF547" s="114"/>
      <c r="HG547" s="114"/>
      <c r="HH547" s="114"/>
      <c r="HI547" s="114"/>
      <c r="HJ547" s="114"/>
      <c r="HK547" s="114"/>
      <c r="HL547" s="114"/>
      <c r="HM547" s="114"/>
      <c r="HN547" s="114"/>
      <c r="HO547" s="114"/>
      <c r="HP547" s="114"/>
      <c r="HQ547" s="114"/>
      <c r="HR547" s="114"/>
      <c r="HS547" s="114"/>
      <c r="HT547" s="114"/>
      <c r="HU547" s="114"/>
      <c r="HV547" s="114"/>
      <c r="HW547" s="114"/>
      <c r="HX547" s="114"/>
      <c r="HY547" s="114"/>
      <c r="HZ547" s="114"/>
      <c r="IA547" s="114"/>
      <c r="IB547" s="114"/>
      <c r="IC547" s="114"/>
      <c r="ID547" s="114"/>
      <c r="IE547" s="114"/>
      <c r="IF547" s="114"/>
      <c r="IG547" s="114"/>
      <c r="IH547" s="114"/>
      <c r="II547" s="114"/>
      <c r="IJ547" s="114"/>
      <c r="IK547" s="114"/>
      <c r="IL547" s="114"/>
      <c r="IM547" s="114"/>
      <c r="IN547" s="114"/>
      <c r="IO547" s="114"/>
      <c r="IP547" s="114"/>
      <c r="IQ547" s="114"/>
      <c r="IR547" s="114"/>
      <c r="IS547" s="114"/>
      <c r="IT547" s="114"/>
      <c r="IU547" s="114"/>
      <c r="IV547" s="114"/>
      <c r="IW547" s="114"/>
      <c r="IX547" s="114"/>
      <c r="IY547" s="114"/>
      <c r="IZ547" s="114"/>
      <c r="JA547" s="114"/>
      <c r="JB547" s="114"/>
      <c r="JC547" s="114"/>
      <c r="JD547" s="114"/>
      <c r="JE547" s="114"/>
      <c r="JF547" s="114"/>
      <c r="JG547" s="114"/>
      <c r="JH547" s="114"/>
      <c r="JI547" s="114"/>
      <c r="JJ547" s="114"/>
      <c r="JK547" s="114"/>
      <c r="JL547" s="114"/>
      <c r="JM547" s="114"/>
      <c r="JN547" s="114"/>
      <c r="JO547" s="114"/>
      <c r="JP547" s="114"/>
      <c r="JQ547" s="114"/>
      <c r="JR547" s="114"/>
      <c r="JS547" s="114"/>
      <c r="JT547" s="114"/>
      <c r="JU547" s="114"/>
      <c r="JV547" s="114"/>
      <c r="JW547" s="114"/>
      <c r="JX547" s="114"/>
      <c r="JY547" s="114"/>
      <c r="JZ547" s="114"/>
      <c r="KA547" s="114"/>
      <c r="KB547" s="114"/>
      <c r="KC547" s="114"/>
      <c r="KD547" s="114"/>
      <c r="KE547" s="114"/>
      <c r="KF547" s="114"/>
      <c r="KG547" s="114"/>
      <c r="KH547" s="114"/>
      <c r="KI547" s="114"/>
      <c r="KJ547" s="114"/>
      <c r="KK547" s="114"/>
      <c r="KL547" s="114"/>
      <c r="KM547" s="114"/>
      <c r="KN547" s="114"/>
      <c r="KO547" s="114"/>
      <c r="KP547" s="114"/>
      <c r="KQ547" s="114"/>
      <c r="KR547" s="266"/>
      <c r="KS547" s="266"/>
      <c r="KT547" s="266"/>
      <c r="KU547" s="266"/>
      <c r="KV547" s="266"/>
      <c r="KW547" s="266"/>
      <c r="KX547" s="266"/>
      <c r="KY547" s="266"/>
      <c r="KZ547" s="266"/>
      <c r="LA547" s="266"/>
      <c r="LB547" s="266"/>
      <c r="LC547" s="266"/>
      <c r="LD547" s="266"/>
      <c r="LE547" s="266"/>
      <c r="LF547" s="266"/>
      <c r="LG547" s="266"/>
      <c r="LH547" s="266"/>
      <c r="LI547" s="266"/>
      <c r="LJ547" s="266"/>
      <c r="LK547" s="266"/>
      <c r="LL547" s="266"/>
      <c r="LM547" s="266"/>
      <c r="LN547" s="266"/>
      <c r="LO547" s="266"/>
      <c r="LP547" s="266"/>
      <c r="LQ547" s="266"/>
      <c r="LR547" s="266"/>
      <c r="LS547" s="266"/>
      <c r="LT547" s="266"/>
      <c r="LU547" s="266"/>
      <c r="LV547" s="266"/>
      <c r="LW547" s="266"/>
      <c r="LX547" s="266"/>
      <c r="LY547" s="266"/>
      <c r="LZ547" s="266"/>
      <c r="MA547" s="266"/>
      <c r="MB547" s="266"/>
      <c r="MC547" s="266"/>
      <c r="MD547" s="266"/>
      <c r="ME547" s="266"/>
      <c r="MF547" s="266"/>
      <c r="MG547" s="266"/>
      <c r="MH547" s="266"/>
      <c r="MI547" s="266"/>
      <c r="MJ547" s="266"/>
      <c r="MK547" s="266"/>
      <c r="ML547" s="266"/>
      <c r="MM547" s="266"/>
      <c r="MN547" s="266"/>
      <c r="MO547" s="266"/>
      <c r="MP547" s="266"/>
      <c r="MQ547" s="266"/>
      <c r="MR547" s="266"/>
      <c r="MS547" s="266"/>
      <c r="MT547" s="266"/>
      <c r="MU547" s="266"/>
      <c r="MV547" s="266"/>
      <c r="MW547" s="266"/>
      <c r="MX547" s="266"/>
      <c r="MY547" s="266"/>
      <c r="MZ547" s="266"/>
      <c r="NA547" s="266"/>
      <c r="NB547" s="266"/>
      <c r="NC547" s="266"/>
      <c r="ND547" s="266"/>
      <c r="NE547" s="266"/>
    </row>
    <row r="548" spans="1:369" s="266" customFormat="1">
      <c r="A548" s="23"/>
      <c r="B548" s="24"/>
      <c r="C548" s="15"/>
      <c r="D548" s="43"/>
      <c r="E548" s="38"/>
      <c r="F548" s="33"/>
      <c r="G548" s="144"/>
      <c r="H548" s="138"/>
      <c r="I548" s="98"/>
      <c r="J548" s="139"/>
      <c r="K548" s="130"/>
      <c r="L548" s="158"/>
      <c r="M548" s="21"/>
      <c r="N548" s="128"/>
      <c r="O548" s="148"/>
      <c r="P548" s="21"/>
      <c r="Q548" s="128"/>
      <c r="R548" s="148"/>
      <c r="S548" s="21"/>
      <c r="T548" s="128"/>
      <c r="U548" s="148"/>
      <c r="V548" s="21"/>
      <c r="W548" s="128"/>
      <c r="X548" s="148"/>
      <c r="Y548" s="21"/>
      <c r="Z548" s="128"/>
      <c r="AA548" s="148"/>
      <c r="AB548" s="21"/>
      <c r="AC548" s="128"/>
      <c r="AD548" s="148"/>
      <c r="AE548" s="21"/>
      <c r="AF548" s="128"/>
      <c r="AG548" s="148"/>
      <c r="AH548" s="21"/>
      <c r="AI548" s="128"/>
      <c r="AJ548" s="148"/>
      <c r="AK548" s="21"/>
      <c r="AL548" s="128"/>
      <c r="AM548" s="129"/>
      <c r="AN548" s="14"/>
      <c r="AO548" s="128"/>
      <c r="AP548" s="129"/>
      <c r="AQ548" s="14"/>
      <c r="AR548" s="128"/>
      <c r="AS548" s="129"/>
      <c r="AT548" s="14"/>
      <c r="AU548" s="128"/>
      <c r="AV548" s="129"/>
      <c r="AW548" s="14"/>
      <c r="AX548" s="128"/>
      <c r="AY548" s="129"/>
      <c r="AZ548" s="14"/>
      <c r="BA548" s="128"/>
      <c r="BB548" s="129"/>
      <c r="BC548" s="14"/>
      <c r="BD548" s="128"/>
      <c r="BE548" s="129"/>
      <c r="BF548" s="14"/>
      <c r="BG548" s="128"/>
      <c r="BH548" s="129"/>
      <c r="BI548" s="14"/>
      <c r="BJ548" s="128"/>
      <c r="BK548" s="129"/>
      <c r="BL548" s="14"/>
      <c r="BM548" s="128"/>
      <c r="BN548" s="129"/>
      <c r="BO548" s="14"/>
      <c r="BP548" s="128"/>
      <c r="BQ548" s="129"/>
      <c r="BR548" s="14"/>
      <c r="BS548" s="128"/>
      <c r="BT548" s="129"/>
      <c r="BU548" s="14"/>
      <c r="BV548" s="128"/>
      <c r="BW548" s="129"/>
      <c r="BX548" s="21"/>
      <c r="BY548" s="128"/>
      <c r="BZ548" s="129"/>
      <c r="CA548" s="21"/>
      <c r="CB548" s="128"/>
      <c r="CC548" s="129"/>
      <c r="CD548" s="21"/>
      <c r="CE548" s="128"/>
      <c r="CF548" s="129"/>
      <c r="CG548" s="21"/>
      <c r="CH548" s="128"/>
      <c r="CI548" s="129"/>
      <c r="CJ548" s="21"/>
      <c r="CK548" s="128"/>
      <c r="CL548" s="129"/>
      <c r="CM548" s="187"/>
      <c r="CN548"/>
      <c r="CO548"/>
      <c r="CP548" s="187"/>
      <c r="CQ548"/>
      <c r="CR548"/>
      <c r="CS548" s="187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  <c r="EE548" s="114"/>
      <c r="EF548" s="114"/>
      <c r="EG548" s="114"/>
      <c r="EH548" s="114"/>
      <c r="EI548" s="114"/>
      <c r="EJ548" s="114"/>
      <c r="EK548" s="114"/>
      <c r="EL548" s="114"/>
      <c r="EM548" s="114"/>
      <c r="EN548" s="114"/>
      <c r="EO548" s="114"/>
      <c r="EP548" s="114"/>
      <c r="EQ548" s="114"/>
      <c r="ER548" s="114"/>
      <c r="ES548" s="114"/>
      <c r="ET548" s="114"/>
      <c r="EU548" s="114"/>
      <c r="EV548" s="114"/>
      <c r="EW548" s="114"/>
      <c r="EX548" s="114"/>
      <c r="EY548" s="114"/>
      <c r="EZ548" s="114"/>
      <c r="FA548" s="114"/>
      <c r="FB548" s="114"/>
      <c r="FC548" s="114"/>
      <c r="FD548" s="114"/>
      <c r="FE548" s="114"/>
      <c r="FF548" s="114"/>
      <c r="FG548" s="114"/>
      <c r="FH548" s="114"/>
      <c r="FI548" s="114"/>
      <c r="FJ548" s="114"/>
      <c r="FK548" s="114"/>
      <c r="FL548" s="114"/>
      <c r="FM548" s="114"/>
      <c r="FN548" s="114"/>
      <c r="FO548" s="114"/>
      <c r="FP548" s="114"/>
      <c r="FQ548" s="114"/>
      <c r="FR548" s="114"/>
      <c r="FS548" s="114"/>
      <c r="FT548" s="114"/>
      <c r="FU548" s="114"/>
      <c r="FV548" s="114"/>
      <c r="FW548" s="114"/>
      <c r="FX548" s="114"/>
      <c r="FY548" s="114"/>
      <c r="FZ548" s="114"/>
      <c r="GA548" s="114"/>
      <c r="GB548" s="114"/>
      <c r="GC548" s="114"/>
      <c r="GD548" s="114"/>
      <c r="GE548" s="114"/>
      <c r="GF548" s="114"/>
      <c r="GG548" s="114"/>
      <c r="GH548" s="114"/>
      <c r="GI548" s="114"/>
      <c r="GJ548" s="114"/>
      <c r="GK548" s="114"/>
      <c r="GL548" s="114"/>
      <c r="GM548" s="114"/>
      <c r="GN548" s="114"/>
      <c r="GO548" s="114"/>
      <c r="GP548" s="114"/>
      <c r="GQ548" s="114"/>
      <c r="GR548" s="114"/>
      <c r="GS548" s="114"/>
      <c r="GT548" s="114"/>
      <c r="GU548" s="114"/>
      <c r="GV548" s="114"/>
      <c r="GW548" s="114"/>
      <c r="GX548" s="114"/>
      <c r="GY548" s="114"/>
      <c r="GZ548" s="114"/>
      <c r="HA548" s="114"/>
      <c r="HB548" s="114"/>
      <c r="HC548" s="114"/>
      <c r="HD548" s="114"/>
      <c r="HE548" s="114"/>
      <c r="HF548" s="114"/>
      <c r="HG548" s="114"/>
      <c r="HH548" s="114"/>
      <c r="HI548" s="114"/>
      <c r="HJ548" s="114"/>
      <c r="HK548" s="114"/>
      <c r="HL548" s="114"/>
      <c r="HM548" s="114"/>
      <c r="HN548" s="114"/>
      <c r="HO548" s="114"/>
      <c r="HP548" s="114"/>
      <c r="HQ548" s="114"/>
      <c r="HR548" s="114"/>
      <c r="HS548" s="114"/>
      <c r="HT548" s="114"/>
      <c r="HU548" s="114"/>
      <c r="HV548" s="114"/>
      <c r="HW548" s="114"/>
      <c r="HX548" s="114"/>
      <c r="HY548" s="114"/>
      <c r="HZ548" s="114"/>
      <c r="IA548" s="114"/>
      <c r="IB548" s="114"/>
      <c r="IC548" s="114"/>
      <c r="ID548" s="114"/>
      <c r="IE548" s="114"/>
      <c r="IF548" s="114"/>
      <c r="IG548" s="114"/>
      <c r="IH548" s="114"/>
      <c r="II548" s="114"/>
      <c r="IJ548" s="114"/>
      <c r="IK548" s="114"/>
      <c r="IL548" s="114"/>
      <c r="IM548" s="114"/>
      <c r="IN548" s="114"/>
      <c r="IO548" s="114"/>
      <c r="IP548" s="114"/>
      <c r="IQ548" s="114"/>
      <c r="IR548" s="114"/>
      <c r="IS548" s="114"/>
      <c r="IT548" s="114"/>
      <c r="IU548" s="114"/>
      <c r="IV548" s="114"/>
      <c r="IW548" s="114"/>
      <c r="IX548" s="114"/>
      <c r="IY548" s="114"/>
      <c r="IZ548" s="114"/>
      <c r="JA548" s="114"/>
      <c r="JB548" s="114"/>
      <c r="JC548" s="114"/>
      <c r="JD548" s="114"/>
      <c r="JE548" s="114"/>
      <c r="JF548" s="114"/>
      <c r="JG548" s="114"/>
      <c r="JH548" s="114"/>
      <c r="JI548" s="114"/>
      <c r="JJ548" s="114"/>
      <c r="JK548" s="114"/>
      <c r="JL548" s="114"/>
      <c r="JM548" s="114"/>
      <c r="JN548" s="114"/>
      <c r="JO548" s="114"/>
      <c r="JP548" s="114"/>
      <c r="JQ548" s="114"/>
      <c r="JR548" s="114"/>
      <c r="JS548" s="114"/>
      <c r="JT548" s="114"/>
      <c r="JU548" s="114"/>
      <c r="JV548" s="114"/>
      <c r="JW548" s="114"/>
      <c r="JX548" s="114"/>
      <c r="JY548" s="114"/>
      <c r="JZ548" s="114"/>
      <c r="KA548" s="114"/>
      <c r="KB548" s="114"/>
      <c r="KC548" s="114"/>
      <c r="KD548" s="114"/>
      <c r="KE548" s="114"/>
      <c r="KF548" s="114"/>
      <c r="KG548" s="114"/>
      <c r="KH548" s="114"/>
      <c r="KI548" s="114"/>
      <c r="KJ548" s="114"/>
      <c r="KK548" s="114"/>
      <c r="KL548" s="114"/>
      <c r="KM548" s="114"/>
      <c r="KN548" s="114"/>
      <c r="KO548" s="114"/>
      <c r="KP548" s="114"/>
      <c r="KQ548" s="114"/>
      <c r="KR548" s="114"/>
      <c r="KS548" s="114"/>
      <c r="KT548" s="114"/>
      <c r="KU548" s="114"/>
      <c r="KV548" s="114"/>
      <c r="KW548" s="114"/>
      <c r="KX548" s="114"/>
      <c r="KY548" s="114"/>
      <c r="KZ548" s="114"/>
      <c r="LA548" s="114"/>
      <c r="LB548" s="114"/>
      <c r="LC548" s="114"/>
      <c r="LD548" s="114"/>
      <c r="LE548" s="114"/>
      <c r="LF548" s="114"/>
      <c r="LG548" s="114"/>
      <c r="LH548" s="114"/>
      <c r="LI548" s="114"/>
      <c r="LJ548" s="114"/>
      <c r="LK548" s="114"/>
      <c r="LL548" s="114"/>
      <c r="LM548" s="114"/>
      <c r="LN548" s="114"/>
      <c r="LO548" s="114"/>
      <c r="LP548" s="114"/>
      <c r="LQ548" s="114"/>
      <c r="LR548" s="114"/>
      <c r="LS548" s="114"/>
      <c r="LT548" s="114"/>
      <c r="LU548" s="114"/>
      <c r="LV548" s="114"/>
      <c r="LW548" s="114"/>
      <c r="LX548" s="114"/>
      <c r="LY548" s="114"/>
      <c r="LZ548" s="114"/>
      <c r="MA548" s="114"/>
      <c r="MB548" s="114"/>
      <c r="MC548" s="114"/>
      <c r="MD548" s="114"/>
      <c r="ME548" s="114"/>
      <c r="MF548" s="114"/>
      <c r="MG548" s="114"/>
      <c r="MH548" s="114"/>
      <c r="MI548" s="114"/>
      <c r="MJ548" s="114"/>
      <c r="MK548" s="114"/>
      <c r="ML548" s="114"/>
      <c r="MM548" s="114"/>
      <c r="MN548" s="114"/>
      <c r="MO548" s="114"/>
      <c r="MP548" s="114"/>
      <c r="MQ548" s="114"/>
      <c r="MR548" s="114"/>
      <c r="MS548" s="114"/>
      <c r="MT548" s="114"/>
      <c r="MU548" s="114"/>
      <c r="MV548" s="114"/>
      <c r="MW548" s="114"/>
      <c r="MX548" s="114"/>
      <c r="MY548" s="114"/>
      <c r="MZ548" s="114"/>
      <c r="NA548" s="114"/>
      <c r="NB548" s="114"/>
      <c r="NC548" s="114"/>
      <c r="ND548" s="114"/>
      <c r="NE548" s="114"/>
    </row>
    <row r="549" spans="1:369" s="114" customFormat="1">
      <c r="A549" s="28"/>
      <c r="B549" s="198"/>
      <c r="C549" s="15"/>
      <c r="D549" s="118"/>
      <c r="E549" s="189"/>
      <c r="F549" s="546"/>
      <c r="G549" s="171"/>
      <c r="H549" s="171"/>
      <c r="I549" s="190"/>
      <c r="J549" s="172"/>
      <c r="K549" s="173"/>
      <c r="L549" s="158"/>
      <c r="M549" s="21"/>
      <c r="N549" s="128"/>
      <c r="O549" s="148"/>
      <c r="P549" s="21"/>
      <c r="Q549" s="128"/>
      <c r="R549" s="148"/>
      <c r="S549" s="21"/>
      <c r="T549" s="128"/>
      <c r="U549" s="148"/>
      <c r="V549" s="21"/>
      <c r="W549" s="128"/>
      <c r="X549" s="148"/>
      <c r="Y549" s="21"/>
      <c r="Z549" s="128"/>
      <c r="AA549" s="148"/>
      <c r="AB549" s="21"/>
      <c r="AC549" s="128"/>
      <c r="AD549" s="129"/>
      <c r="AE549" s="14"/>
      <c r="AF549" s="128"/>
      <c r="AG549" s="129"/>
      <c r="AH549" s="14"/>
      <c r="AI549" s="128"/>
      <c r="AJ549" s="129"/>
      <c r="AK549" s="14"/>
      <c r="AL549" s="128"/>
      <c r="AM549" s="129"/>
      <c r="AN549" s="109"/>
      <c r="AQ549" s="109"/>
      <c r="AT549" s="109"/>
      <c r="AW549" s="109"/>
      <c r="AZ549" s="109"/>
      <c r="BC549" s="109"/>
      <c r="BF549" s="109"/>
      <c r="BH549"/>
      <c r="BI549" s="187"/>
      <c r="BJ549"/>
      <c r="BK549"/>
      <c r="BL549" s="187"/>
      <c r="BM549"/>
      <c r="BN549"/>
      <c r="BO549" s="187"/>
      <c r="BP549"/>
      <c r="BQ549"/>
      <c r="BR549" s="187"/>
      <c r="BS549"/>
      <c r="BT549"/>
      <c r="BU549" s="187"/>
      <c r="BV549"/>
      <c r="BW549"/>
      <c r="BX549" s="187"/>
      <c r="BY549"/>
      <c r="BZ549"/>
      <c r="CA549" s="187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267"/>
      <c r="KS549" s="267"/>
      <c r="KT549" s="267"/>
      <c r="KU549" s="267"/>
      <c r="KV549" s="267"/>
      <c r="KW549" s="267"/>
      <c r="KX549" s="267"/>
      <c r="KY549" s="267"/>
      <c r="KZ549" s="267"/>
      <c r="LA549" s="267"/>
      <c r="LB549" s="267"/>
      <c r="LC549" s="267"/>
      <c r="LD549" s="267"/>
      <c r="LE549" s="267"/>
      <c r="LF549" s="267"/>
      <c r="LG549" s="267"/>
      <c r="LH549" s="267"/>
      <c r="LI549" s="267"/>
      <c r="LJ549" s="267"/>
      <c r="LK549" s="267"/>
      <c r="LL549" s="267"/>
      <c r="LM549" s="267"/>
      <c r="LN549" s="267"/>
      <c r="LO549" s="267"/>
      <c r="LP549" s="267"/>
      <c r="LQ549" s="267"/>
      <c r="LR549" s="267"/>
      <c r="LS549" s="267"/>
      <c r="LT549" s="267"/>
      <c r="LU549" s="267"/>
      <c r="LV549" s="267"/>
      <c r="LW549" s="267"/>
      <c r="LX549" s="267"/>
      <c r="LY549" s="267"/>
      <c r="LZ549" s="267"/>
      <c r="MA549" s="267"/>
      <c r="MB549" s="267"/>
      <c r="MC549" s="267"/>
      <c r="MD549" s="267"/>
      <c r="ME549" s="267"/>
      <c r="MF549" s="267"/>
      <c r="MG549" s="267"/>
      <c r="MH549" s="267"/>
      <c r="MI549" s="267"/>
      <c r="MJ549" s="267"/>
      <c r="MK549" s="267"/>
      <c r="ML549" s="267"/>
      <c r="MM549" s="267"/>
      <c r="MN549" s="267"/>
      <c r="MO549" s="267"/>
      <c r="MP549" s="267"/>
      <c r="MQ549" s="267"/>
      <c r="MR549" s="267"/>
      <c r="MS549" s="267"/>
      <c r="MT549" s="267"/>
      <c r="MU549" s="267"/>
      <c r="MV549" s="267"/>
      <c r="MW549" s="267"/>
      <c r="MX549" s="267"/>
      <c r="MY549" s="267"/>
      <c r="MZ549" s="267"/>
      <c r="NA549" s="267"/>
      <c r="NB549" s="267"/>
      <c r="NC549" s="267"/>
      <c r="ND549" s="267"/>
      <c r="NE549" s="267"/>
    </row>
    <row r="550" spans="1:369" s="267" customFormat="1">
      <c r="A550" s="28"/>
      <c r="B550" s="27"/>
      <c r="C550" s="15"/>
      <c r="D550" s="41"/>
      <c r="E550" s="38"/>
      <c r="F550" s="33"/>
      <c r="G550" s="144"/>
      <c r="H550" s="144"/>
      <c r="I550" s="99"/>
      <c r="J550" s="145"/>
      <c r="K550" s="128"/>
      <c r="L550" s="158"/>
      <c r="M550" s="11"/>
      <c r="N550" s="21"/>
      <c r="O550" s="143"/>
      <c r="P550" s="11"/>
      <c r="Q550" s="21"/>
      <c r="R550" s="143"/>
      <c r="S550" s="11"/>
      <c r="T550" s="21"/>
      <c r="U550" s="143"/>
      <c r="V550" s="11"/>
      <c r="W550" s="21"/>
      <c r="X550" s="143"/>
      <c r="Y550" s="11"/>
      <c r="Z550" s="21"/>
      <c r="AA550" s="143"/>
      <c r="AB550" s="11"/>
      <c r="AC550" s="21"/>
      <c r="AD550" s="143"/>
      <c r="AE550" s="11"/>
      <c r="AF550" s="21"/>
      <c r="AG550" s="143"/>
      <c r="AH550" s="11"/>
      <c r="AI550" s="21"/>
      <c r="AJ550" s="143"/>
      <c r="AK550" s="11"/>
      <c r="AL550" s="21"/>
      <c r="AM550" s="143"/>
      <c r="AN550" s="11"/>
      <c r="AO550" s="21"/>
      <c r="AP550" s="143"/>
      <c r="AQ550" s="11"/>
      <c r="AR550" s="21"/>
      <c r="AS550" s="143"/>
      <c r="AT550" s="11"/>
      <c r="AU550" s="21"/>
      <c r="AV550" s="148"/>
      <c r="AW550" s="11"/>
      <c r="AX550" s="21"/>
      <c r="AY550" s="129"/>
      <c r="AZ550" s="13"/>
      <c r="BA550" s="21"/>
      <c r="BB550" s="129"/>
      <c r="BC550" s="13"/>
      <c r="BD550" s="21"/>
      <c r="BE550" s="129"/>
      <c r="BF550" s="13"/>
      <c r="BG550" s="21"/>
      <c r="BH550" s="129"/>
      <c r="BI550" s="13"/>
      <c r="BJ550" s="21"/>
      <c r="BK550" s="129"/>
      <c r="BL550" s="13"/>
      <c r="BM550" s="21"/>
      <c r="BN550" s="129"/>
      <c r="BO550" s="13"/>
      <c r="BP550" s="21"/>
      <c r="BQ550" s="129"/>
      <c r="BR550" s="13"/>
      <c r="BS550" s="21"/>
      <c r="BT550" s="129"/>
      <c r="BU550" s="13"/>
      <c r="BV550" s="21"/>
      <c r="BW550" s="129"/>
      <c r="BX550" s="13"/>
      <c r="BY550" s="21"/>
      <c r="BZ550" s="129"/>
      <c r="CA550" s="13"/>
      <c r="CB550" s="21"/>
      <c r="CC550" s="129"/>
      <c r="CD550" s="13"/>
      <c r="CE550" s="21"/>
      <c r="CF550" s="129"/>
      <c r="CG550" s="11"/>
      <c r="CH550" s="21"/>
      <c r="CI550" s="129"/>
      <c r="CJ550" s="11"/>
      <c r="CK550" s="21"/>
      <c r="CL550" s="129"/>
      <c r="CM550" s="11"/>
      <c r="CN550" s="21"/>
      <c r="CO550" s="129"/>
      <c r="CP550" s="11"/>
      <c r="CQ550" s="21"/>
      <c r="CR550" s="129"/>
      <c r="CS550" s="11"/>
      <c r="CT550" s="21"/>
      <c r="CU550" s="129"/>
      <c r="CV550" s="11"/>
      <c r="CW550" s="21"/>
      <c r="CX550" s="129"/>
      <c r="CY550" s="11"/>
      <c r="CZ550" s="21"/>
      <c r="DA550" s="129"/>
      <c r="DB550" s="11"/>
      <c r="DC550" s="21"/>
      <c r="DD550" s="129"/>
      <c r="DE550" s="11"/>
      <c r="DF550" s="21"/>
      <c r="DG550" s="129"/>
      <c r="DH550" s="11"/>
      <c r="DI550" s="21"/>
      <c r="DJ550" s="129"/>
      <c r="DK550" s="11"/>
      <c r="DL550" s="21"/>
      <c r="DM550" s="129"/>
      <c r="DN550" s="11"/>
      <c r="DO550" s="21"/>
      <c r="DP550" s="129"/>
      <c r="DQ550" s="11"/>
      <c r="DR550" s="21"/>
      <c r="DS550" s="129"/>
      <c r="DT550" s="11"/>
      <c r="DU550" s="21"/>
      <c r="DV550" s="129"/>
      <c r="DW550" s="11"/>
      <c r="DX550" s="21"/>
      <c r="DY550" s="129"/>
      <c r="DZ550" s="11"/>
      <c r="EA550" s="21"/>
      <c r="EB550" s="129"/>
      <c r="EC550" s="11"/>
      <c r="ED550" s="21"/>
      <c r="EE550" s="129"/>
      <c r="EF550" s="11"/>
      <c r="EG550" s="21"/>
      <c r="EH550" s="129"/>
      <c r="EI550" s="11"/>
      <c r="EJ550" s="21"/>
      <c r="EK550" s="129"/>
      <c r="EL550" s="11"/>
      <c r="EM550" s="21"/>
      <c r="EN550" s="129"/>
      <c r="EO550" s="11"/>
      <c r="EP550" s="21"/>
      <c r="EQ550" s="129"/>
      <c r="ER550" s="11"/>
      <c r="ES550" s="21"/>
      <c r="ET550" s="129"/>
      <c r="EU550" s="11"/>
      <c r="EV550" s="21"/>
      <c r="EW550" s="129"/>
      <c r="EX550" s="11"/>
      <c r="EY550" s="21"/>
      <c r="EZ550" s="129"/>
      <c r="FA550" s="11"/>
      <c r="FB550" s="21"/>
      <c r="FC550" s="129"/>
      <c r="FD550" s="30"/>
      <c r="FE550" s="31"/>
      <c r="FF550" s="129"/>
      <c r="FG550" s="11"/>
      <c r="FH550" s="21"/>
      <c r="FI550" s="129"/>
      <c r="FJ550" s="11"/>
      <c r="FK550" s="21"/>
      <c r="FL550" s="129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</row>
    <row r="551" spans="1:369" s="267" customFormat="1" ht="14" thickBot="1">
      <c r="A551" s="279"/>
      <c r="B551" s="280"/>
      <c r="C551" s="281"/>
      <c r="D551" s="304"/>
      <c r="E551" s="655"/>
      <c r="F551" s="115"/>
      <c r="G551" s="285"/>
      <c r="H551" s="285"/>
      <c r="I551" s="652"/>
      <c r="J551" s="287"/>
      <c r="K551" s="288"/>
      <c r="L551" s="382"/>
      <c r="M551" s="291"/>
      <c r="N551" s="377"/>
      <c r="O551" s="170"/>
      <c r="P551" s="291"/>
      <c r="Q551" s="377"/>
      <c r="R551" s="170"/>
      <c r="S551" s="291"/>
      <c r="T551" s="377"/>
      <c r="U551" s="170"/>
      <c r="V551" s="291"/>
      <c r="W551" s="377"/>
      <c r="X551" s="170"/>
      <c r="Y551" s="291"/>
      <c r="Z551" s="377"/>
      <c r="AA551" s="170"/>
      <c r="AB551" s="291"/>
      <c r="AC551" s="377"/>
      <c r="AD551" s="289"/>
      <c r="AE551" s="616"/>
      <c r="AF551" s="377"/>
      <c r="AG551" s="289"/>
      <c r="AH551" s="616"/>
      <c r="AI551" s="377"/>
      <c r="AJ551" s="289"/>
      <c r="AK551" s="616"/>
      <c r="AL551" s="377"/>
      <c r="AM551" s="289"/>
      <c r="AN551" s="616"/>
      <c r="AO551" s="377"/>
      <c r="AP551" s="289"/>
      <c r="AQ551" s="616"/>
      <c r="AR551" s="377"/>
      <c r="AS551" s="289"/>
      <c r="AT551" s="616"/>
      <c r="AU551" s="377"/>
      <c r="AV551" s="289"/>
      <c r="AW551" s="616"/>
      <c r="AX551" s="377"/>
      <c r="AY551" s="289"/>
      <c r="AZ551" s="616"/>
      <c r="BA551" s="377"/>
      <c r="BB551" s="289"/>
      <c r="BC551" s="616"/>
      <c r="BD551" s="377"/>
      <c r="BE551" s="289"/>
      <c r="BF551" s="293"/>
      <c r="BG551" s="284"/>
      <c r="BH551" s="284"/>
      <c r="BI551" s="8"/>
      <c r="BJ551" s="8"/>
      <c r="BK551" s="8"/>
      <c r="BL551" s="8"/>
      <c r="BM551" s="8"/>
      <c r="BN551" s="8"/>
      <c r="BO551" s="8"/>
      <c r="BP551" s="8"/>
      <c r="BQ551"/>
      <c r="BR551" s="187"/>
      <c r="BS551"/>
      <c r="BT551"/>
      <c r="BU551" s="187"/>
      <c r="BV551"/>
      <c r="BW551"/>
      <c r="BX551" s="187"/>
      <c r="BY551"/>
      <c r="BZ551"/>
      <c r="CA551" s="187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</row>
    <row r="552" spans="1:369">
      <c r="A552" s="8"/>
      <c r="B552" s="27"/>
      <c r="D552" s="43"/>
      <c r="E552" s="8"/>
      <c r="H552" s="144"/>
      <c r="I552" s="58"/>
      <c r="J552" s="145"/>
      <c r="K552" s="128"/>
      <c r="N552" s="128"/>
      <c r="Q552" s="128"/>
      <c r="S552" s="21"/>
      <c r="T552" s="128"/>
      <c r="V552" s="21"/>
      <c r="W552" s="128"/>
      <c r="X552" s="148"/>
      <c r="Y552" s="21"/>
      <c r="Z552" s="128"/>
      <c r="AA552" s="148"/>
      <c r="AB552" s="21"/>
      <c r="AC552" s="10"/>
      <c r="AD552" s="129"/>
      <c r="AE552" s="13"/>
      <c r="AF552" s="11"/>
      <c r="AG552" s="129"/>
      <c r="AH552" s="46"/>
      <c r="AI552" s="11"/>
      <c r="AJ552" s="129"/>
      <c r="AL552" s="8"/>
      <c r="AM552" s="147"/>
      <c r="AO552" s="8"/>
      <c r="AP552" s="8"/>
      <c r="AR552" s="8"/>
      <c r="AS552" s="8"/>
      <c r="AU552" s="8"/>
      <c r="AV552" s="8"/>
      <c r="AX552" s="8"/>
      <c r="AY552" s="8"/>
      <c r="BA552" s="8"/>
      <c r="BB552" s="8"/>
      <c r="BC552" s="8"/>
      <c r="BD552" s="8"/>
      <c r="BE552" s="8"/>
      <c r="BF552" s="8"/>
      <c r="BG552" s="8"/>
      <c r="BH552" s="8"/>
      <c r="BI552" s="187"/>
      <c r="BJ552"/>
      <c r="BK552"/>
      <c r="BL552" s="187"/>
      <c r="BM552"/>
      <c r="BN552"/>
      <c r="BO552" s="187"/>
      <c r="BP552"/>
      <c r="BQ552"/>
      <c r="BR552" s="187"/>
      <c r="BS552"/>
      <c r="BT552"/>
      <c r="BU552" s="187"/>
      <c r="BV552"/>
      <c r="BW552"/>
      <c r="BX552" s="187"/>
      <c r="BY552"/>
      <c r="BZ552"/>
      <c r="CA552" s="187"/>
      <c r="CB552"/>
      <c r="CC552"/>
      <c r="CD552" s="187"/>
      <c r="CE552"/>
      <c r="CF552"/>
      <c r="CG552" s="187"/>
      <c r="CH552"/>
      <c r="CI552"/>
      <c r="CJ552" s="187"/>
      <c r="CK552"/>
      <c r="CL552"/>
      <c r="CM552" s="187"/>
      <c r="CN552"/>
      <c r="CO552"/>
      <c r="CP552" s="187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</row>
    <row r="553" spans="1:369">
      <c r="A553" s="8"/>
      <c r="B553" s="27"/>
      <c r="D553" s="43"/>
      <c r="E553" s="8"/>
      <c r="H553" s="144"/>
      <c r="I553" s="58"/>
      <c r="J553" s="145"/>
      <c r="K553" s="128"/>
      <c r="N553" s="128"/>
      <c r="Q553" s="128"/>
      <c r="S553" s="21"/>
      <c r="T553" s="128"/>
      <c r="V553" s="21"/>
      <c r="W553" s="128"/>
      <c r="X553" s="148"/>
      <c r="Y553" s="21"/>
      <c r="Z553" s="128"/>
      <c r="AA553" s="148"/>
      <c r="AB553" s="21"/>
      <c r="AC553" s="10"/>
      <c r="AD553" s="129"/>
      <c r="AE553" s="13"/>
      <c r="AF553" s="11"/>
      <c r="AG553" s="129"/>
      <c r="AH553" s="46"/>
      <c r="AI553" s="11"/>
      <c r="AJ553" s="129"/>
      <c r="AL553" s="8"/>
      <c r="AM553" s="147"/>
      <c r="AO553" s="8"/>
      <c r="AP553" s="8"/>
      <c r="AR553" s="8"/>
      <c r="AS553" s="8"/>
      <c r="AU553" s="8"/>
      <c r="AV553" s="8"/>
      <c r="AX553" s="8"/>
      <c r="AY553" s="8"/>
      <c r="BA553" s="8"/>
      <c r="BB553" s="8"/>
      <c r="BC553" s="8"/>
      <c r="BD553" s="8"/>
      <c r="BE553" s="8"/>
      <c r="BF553" s="8"/>
      <c r="BG553" s="8"/>
      <c r="BH553" s="8"/>
      <c r="BI553" s="187"/>
      <c r="BJ553"/>
      <c r="BK553"/>
      <c r="BL553" s="187"/>
      <c r="BM553"/>
      <c r="BN553"/>
      <c r="BO553" s="187"/>
      <c r="BP553"/>
      <c r="BQ553"/>
      <c r="BR553" s="187"/>
      <c r="BS553"/>
      <c r="BT553"/>
      <c r="BU553" s="187"/>
      <c r="BV553"/>
      <c r="BW553"/>
      <c r="BX553" s="187"/>
      <c r="BY553"/>
      <c r="BZ553"/>
      <c r="CA553" s="187"/>
      <c r="CB553"/>
      <c r="CC553"/>
      <c r="CD553" s="187"/>
      <c r="CE553"/>
      <c r="CF553"/>
      <c r="CG553" s="187"/>
      <c r="CH553"/>
      <c r="CI553"/>
      <c r="CJ553" s="187"/>
      <c r="CK553"/>
      <c r="CL553"/>
      <c r="CM553" s="187"/>
      <c r="CN553"/>
      <c r="CO553"/>
      <c r="CP553" s="187"/>
      <c r="CQ553"/>
      <c r="CR553"/>
      <c r="CS553" s="187"/>
      <c r="CT553"/>
      <c r="CU553"/>
      <c r="CV553" s="187"/>
      <c r="CW553"/>
      <c r="CX553"/>
      <c r="CY553" s="187"/>
      <c r="CZ553"/>
      <c r="DA553"/>
      <c r="DB553" s="187"/>
      <c r="DC553"/>
      <c r="DD553"/>
      <c r="DE553" s="187"/>
      <c r="DF553"/>
      <c r="DG553"/>
      <c r="DH553" s="187"/>
      <c r="DK553" s="8"/>
      <c r="DN553" s="8"/>
      <c r="DQ553" s="8"/>
      <c r="DT553" s="8"/>
      <c r="DW553" s="8"/>
      <c r="DZ553" s="8"/>
      <c r="EC553" s="8"/>
      <c r="EF553" s="8"/>
      <c r="EI553" s="8"/>
      <c r="EL553" s="8"/>
      <c r="EO553" s="8"/>
      <c r="ER553" s="8"/>
      <c r="EU553" s="8"/>
      <c r="EX553" s="8"/>
      <c r="FA553" s="8"/>
      <c r="FD553" s="8"/>
      <c r="FG553" s="8"/>
      <c r="FJ553" s="8"/>
      <c r="FM553" s="8"/>
      <c r="FP553" s="8"/>
      <c r="FS553" s="8"/>
      <c r="FV553" s="8"/>
      <c r="FY553" s="8"/>
      <c r="GB553" s="8"/>
      <c r="GE553" s="8"/>
      <c r="GH553" s="8"/>
      <c r="GK553" s="8"/>
      <c r="GN553" s="8"/>
    </row>
    <row r="554" spans="1:369">
      <c r="A554" s="8"/>
      <c r="B554" s="27"/>
      <c r="D554" s="41"/>
      <c r="E554" s="8"/>
      <c r="H554" s="144"/>
      <c r="I554" s="58"/>
      <c r="J554" s="145"/>
      <c r="K554" s="128"/>
      <c r="N554" s="128"/>
      <c r="Q554" s="128"/>
      <c r="S554" s="21"/>
      <c r="T554" s="128"/>
      <c r="V554" s="21"/>
      <c r="W554" s="128"/>
      <c r="X554" s="148"/>
      <c r="Y554" s="21"/>
      <c r="Z554" s="128"/>
      <c r="AA554" s="148"/>
      <c r="AB554" s="21"/>
      <c r="AC554" s="128"/>
      <c r="AD554" s="129"/>
      <c r="AE554" s="14"/>
      <c r="AF554" s="128"/>
      <c r="AG554" s="129"/>
      <c r="AH554" s="13"/>
      <c r="AI554" s="21"/>
      <c r="AJ554" s="129"/>
      <c r="AK554" s="46"/>
      <c r="AL554" s="11"/>
      <c r="AM554" s="129"/>
      <c r="AO554" s="8"/>
      <c r="AP554" s="147"/>
      <c r="AR554" s="8"/>
      <c r="AS554" s="8"/>
      <c r="AU554" s="8"/>
      <c r="AV554" s="8"/>
      <c r="AX554" s="8"/>
      <c r="AY554" s="8"/>
      <c r="BA554" s="8"/>
      <c r="BB554" s="8"/>
      <c r="BC554" s="8"/>
      <c r="BD554" s="8"/>
      <c r="BE554" s="8"/>
      <c r="BF554" s="8"/>
      <c r="BG554" s="8"/>
      <c r="BH554"/>
      <c r="BI554" s="187"/>
      <c r="BJ554"/>
      <c r="BK554"/>
      <c r="BL554" s="187"/>
      <c r="BM554"/>
      <c r="BN554"/>
      <c r="BO554" s="187"/>
      <c r="BP554"/>
      <c r="BQ554"/>
      <c r="BR554" s="187"/>
      <c r="BS554"/>
      <c r="BT554"/>
      <c r="BU554" s="187"/>
      <c r="BV554"/>
      <c r="BW554"/>
      <c r="BX554" s="187"/>
      <c r="BY554"/>
      <c r="BZ554"/>
      <c r="CA554" s="187"/>
      <c r="CB554"/>
      <c r="CC554"/>
      <c r="CD554" s="187"/>
      <c r="CE554"/>
      <c r="CF554"/>
      <c r="CG554" s="187"/>
      <c r="CH554"/>
      <c r="CI554"/>
      <c r="CJ554" s="187"/>
      <c r="CK554"/>
      <c r="CL554"/>
      <c r="CM554" s="187"/>
      <c r="CN554"/>
      <c r="CO554"/>
      <c r="CP554" s="187"/>
      <c r="CQ554"/>
      <c r="CR554"/>
      <c r="CS554" s="187"/>
      <c r="CT554"/>
      <c r="CU554"/>
      <c r="CV554" s="187"/>
      <c r="CW554"/>
      <c r="CX554"/>
      <c r="CY554" s="187"/>
      <c r="CZ554"/>
      <c r="DA554"/>
      <c r="DB554" s="187"/>
      <c r="DC554"/>
      <c r="DD554"/>
      <c r="DE554" s="187"/>
      <c r="DF554"/>
      <c r="DG554"/>
      <c r="DH554" s="187"/>
      <c r="DZ554" s="8"/>
    </row>
    <row r="555" spans="1:369">
      <c r="A555" s="8"/>
      <c r="B555" s="249"/>
      <c r="D555" s="41"/>
      <c r="E555" s="8"/>
      <c r="H555" s="144"/>
      <c r="I555" s="58"/>
      <c r="J555" s="145"/>
      <c r="K555" s="128"/>
      <c r="N555" s="128"/>
      <c r="Q555" s="128"/>
      <c r="S555" s="21"/>
      <c r="T555" s="128"/>
      <c r="V555" s="63"/>
      <c r="W555" s="128"/>
      <c r="X555" s="148"/>
      <c r="Y555" s="64"/>
      <c r="Z555" s="21"/>
      <c r="AA555" s="149"/>
      <c r="AB555" s="11"/>
      <c r="AC555" s="21"/>
      <c r="AD555" s="129"/>
      <c r="AE555" s="13"/>
      <c r="AF555" s="11"/>
      <c r="AG555" s="129"/>
      <c r="AI555" s="8"/>
      <c r="AJ555" s="147"/>
      <c r="AL555" s="8"/>
      <c r="AM555" s="8"/>
      <c r="AO555" s="8"/>
      <c r="AP555" s="8"/>
      <c r="AR555" s="8"/>
      <c r="AS555" s="8"/>
      <c r="AU555" s="8"/>
      <c r="AV555" s="8"/>
      <c r="AX555" s="8"/>
      <c r="AY555" s="8"/>
      <c r="BA555" s="8"/>
      <c r="BB555"/>
      <c r="BC555" s="187"/>
      <c r="BD555"/>
      <c r="BE555"/>
      <c r="BF555" s="187"/>
      <c r="BG555"/>
      <c r="BH555"/>
      <c r="BI555" s="187"/>
      <c r="BJ555"/>
      <c r="BK555"/>
      <c r="BL555" s="187"/>
      <c r="BM555"/>
      <c r="BN555"/>
      <c r="BO555" s="187"/>
      <c r="BP555"/>
      <c r="BQ555"/>
      <c r="BR555" s="187"/>
      <c r="BS555"/>
      <c r="BT555"/>
      <c r="BU555" s="187"/>
      <c r="BV555"/>
      <c r="BW555"/>
      <c r="BX555" s="187"/>
      <c r="BY555"/>
      <c r="BZ555"/>
      <c r="CA555" s="187"/>
      <c r="CB555"/>
      <c r="CC555"/>
      <c r="CD555" s="187"/>
      <c r="CE555"/>
      <c r="CF555"/>
      <c r="CG555" s="187"/>
      <c r="CH555"/>
      <c r="CI555"/>
      <c r="CJ555" s="187"/>
      <c r="CK555"/>
      <c r="CL555"/>
      <c r="CM555" s="187"/>
      <c r="CN555"/>
      <c r="CO555"/>
      <c r="CP555" s="187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 s="8"/>
      <c r="DJ555" s="8"/>
      <c r="DK555" s="8"/>
      <c r="DL555" s="8"/>
      <c r="DM555" s="8"/>
      <c r="DN555" s="8"/>
      <c r="DO555" s="8"/>
      <c r="DP555" s="8"/>
    </row>
    <row r="556" spans="1:369">
      <c r="A556" s="8"/>
      <c r="B556" s="27"/>
      <c r="D556" s="43"/>
      <c r="E556" s="8"/>
      <c r="H556" s="144"/>
      <c r="I556" s="58"/>
      <c r="J556" s="145"/>
      <c r="K556" s="128"/>
      <c r="N556" s="128"/>
      <c r="Q556" s="128"/>
      <c r="S556" s="21"/>
      <c r="T556" s="128"/>
      <c r="V556" s="21"/>
      <c r="W556" s="128"/>
      <c r="X556" s="148"/>
      <c r="Y556" s="21"/>
      <c r="Z556" s="128"/>
      <c r="AA556" s="148"/>
      <c r="AB556" s="21"/>
      <c r="AC556" s="128"/>
      <c r="AD556" s="129"/>
      <c r="AE556" s="45"/>
      <c r="AF556" s="10"/>
      <c r="AG556" s="129"/>
      <c r="AH556" s="45"/>
      <c r="AI556" s="10"/>
      <c r="AJ556" s="129"/>
      <c r="AK556" s="13"/>
      <c r="AL556" s="21"/>
      <c r="AM556" s="129"/>
      <c r="AN556" s="13"/>
      <c r="AO556" s="21"/>
      <c r="AP556" s="129"/>
      <c r="AQ556" s="13"/>
      <c r="AR556" s="21"/>
      <c r="AS556" s="129"/>
      <c r="AT556" s="13"/>
      <c r="AU556" s="21"/>
      <c r="AV556" s="129"/>
      <c r="AX556" s="8"/>
      <c r="AY556" s="8"/>
      <c r="BA556" s="8"/>
      <c r="BB556"/>
      <c r="BC556" s="187"/>
      <c r="BD556"/>
      <c r="BE556"/>
      <c r="BF556" s="187"/>
      <c r="BG556"/>
      <c r="BH556"/>
      <c r="BI556" s="187"/>
      <c r="BJ556"/>
      <c r="BK556"/>
      <c r="BL556" s="187"/>
      <c r="BM556"/>
      <c r="BN556"/>
      <c r="BO556" s="187"/>
      <c r="BP556"/>
      <c r="BQ556"/>
      <c r="BR556" s="187"/>
      <c r="BS556"/>
      <c r="BT556"/>
      <c r="BU556" s="187"/>
      <c r="BV556"/>
      <c r="BW556"/>
      <c r="BX556" s="187"/>
      <c r="BY556"/>
      <c r="BZ556"/>
      <c r="CA556" s="187"/>
      <c r="CB556"/>
      <c r="CC556"/>
      <c r="CD556" s="187"/>
      <c r="CE556"/>
      <c r="CF556"/>
      <c r="CG556" s="187"/>
      <c r="CH556"/>
      <c r="CI556"/>
      <c r="CJ556" s="187"/>
      <c r="CK556"/>
      <c r="CL556"/>
      <c r="CM556" s="187"/>
      <c r="CN556"/>
      <c r="CO556"/>
      <c r="CP556" s="187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 s="8"/>
      <c r="DM556" s="8"/>
    </row>
    <row r="557" spans="1:369">
      <c r="A557" s="8"/>
      <c r="B557" s="27"/>
      <c r="D557" s="41"/>
      <c r="E557" s="8"/>
      <c r="H557" s="144"/>
      <c r="I557" s="58"/>
      <c r="J557" s="145"/>
      <c r="K557" s="128"/>
      <c r="N557" s="128"/>
      <c r="Q557" s="128"/>
      <c r="S557" s="21"/>
      <c r="T557" s="128"/>
      <c r="V557" s="21"/>
      <c r="W557" s="128"/>
      <c r="X557" s="148"/>
      <c r="Y557" s="21"/>
      <c r="Z557" s="128"/>
      <c r="AA557" s="148"/>
      <c r="AB557" s="21"/>
      <c r="AC557" s="128"/>
      <c r="AD557" s="129"/>
      <c r="AE557" s="14"/>
      <c r="AF557" s="128"/>
      <c r="AG557" s="129"/>
      <c r="AH557" s="45"/>
      <c r="AI557" s="10"/>
      <c r="AJ557" s="129"/>
      <c r="AK557" s="45"/>
      <c r="AL557" s="10"/>
      <c r="AM557" s="129"/>
      <c r="AN557" s="13"/>
      <c r="AO557" s="21"/>
      <c r="AP557" s="129"/>
      <c r="AQ557" s="13"/>
      <c r="AR557" s="21"/>
      <c r="AS557" s="129"/>
      <c r="AT557" s="13"/>
      <c r="AU557" s="21"/>
      <c r="AV557" s="129"/>
      <c r="AW557" s="13"/>
      <c r="AX557" s="21"/>
      <c r="AY557" s="129"/>
      <c r="BA557" s="8"/>
      <c r="BB557" s="8"/>
      <c r="BD557" s="8"/>
      <c r="BE557"/>
      <c r="BF557" s="187"/>
      <c r="BG557"/>
      <c r="BH557"/>
      <c r="BI557" s="187"/>
      <c r="BJ557"/>
      <c r="BK557"/>
      <c r="BL557" s="187"/>
      <c r="BM557"/>
      <c r="BN557"/>
      <c r="BO557" s="187"/>
      <c r="BP557"/>
      <c r="BQ557"/>
      <c r="BR557" s="187"/>
      <c r="BS557"/>
      <c r="BT557"/>
      <c r="BU557" s="187"/>
      <c r="BV557"/>
      <c r="BW557"/>
      <c r="BX557" s="187"/>
      <c r="BY557"/>
      <c r="BZ557"/>
      <c r="CA557" s="187"/>
      <c r="CB557"/>
      <c r="CC557"/>
      <c r="CD557" s="187"/>
      <c r="CE557"/>
      <c r="CF557"/>
      <c r="CG557" s="187"/>
      <c r="CH557"/>
      <c r="CI557"/>
      <c r="CJ557" s="187"/>
      <c r="CK557"/>
      <c r="CL557"/>
      <c r="CM557" s="187"/>
      <c r="CN557"/>
      <c r="CO557"/>
      <c r="CP557" s="187"/>
      <c r="CQ557"/>
      <c r="CR557"/>
      <c r="CS557" s="187"/>
      <c r="CT557"/>
      <c r="CU557"/>
      <c r="CV557" s="187"/>
      <c r="CW557"/>
      <c r="CX557"/>
      <c r="CY557" s="187"/>
      <c r="CZ557"/>
      <c r="DA557"/>
      <c r="DB557" s="187"/>
      <c r="DC557"/>
      <c r="DD557"/>
      <c r="DE557" s="187"/>
      <c r="DF557"/>
      <c r="DG557"/>
      <c r="DH557" s="187"/>
      <c r="DK557" s="8"/>
      <c r="DN557" s="8"/>
      <c r="DQ557" s="8"/>
      <c r="DT557" s="8"/>
      <c r="DW557" s="8"/>
      <c r="DZ557" s="8"/>
      <c r="EC557" s="8"/>
      <c r="EF557" s="8"/>
      <c r="EI557" s="8"/>
      <c r="EL557" s="8"/>
      <c r="EO557" s="8"/>
      <c r="ER557" s="8"/>
      <c r="EU557" s="8"/>
      <c r="EX557" s="8"/>
      <c r="FA557" s="8"/>
      <c r="FD557" s="8"/>
      <c r="FG557" s="8"/>
      <c r="FJ557" s="8"/>
      <c r="FM557" s="8"/>
      <c r="FP557" s="8"/>
      <c r="FS557" s="8"/>
      <c r="FV557" s="8"/>
      <c r="FY557" s="8"/>
      <c r="GB557" s="8"/>
      <c r="GE557" s="8"/>
      <c r="GH557" s="8"/>
      <c r="GK557" s="8"/>
      <c r="GN557" s="8"/>
    </row>
    <row r="558" spans="1:369">
      <c r="A558" s="8"/>
      <c r="B558" s="27"/>
      <c r="D558" s="43"/>
      <c r="E558" s="8"/>
      <c r="H558" s="144"/>
      <c r="I558" s="58"/>
      <c r="J558" s="145"/>
      <c r="K558" s="128"/>
      <c r="N558" s="128"/>
      <c r="Q558" s="128"/>
      <c r="S558" s="21"/>
      <c r="T558" s="128"/>
      <c r="V558" s="21"/>
      <c r="W558" s="128"/>
      <c r="X558" s="148"/>
      <c r="Y558" s="21"/>
      <c r="Z558" s="128"/>
      <c r="AA558" s="148"/>
      <c r="AB558" s="21"/>
      <c r="AC558" s="128"/>
      <c r="AD558" s="129"/>
      <c r="AE558" s="14"/>
      <c r="AF558" s="128"/>
      <c r="AG558" s="129"/>
      <c r="AH558" s="45"/>
      <c r="AI558" s="10"/>
      <c r="AJ558" s="129"/>
      <c r="AK558" s="45"/>
      <c r="AL558" s="10"/>
      <c r="AM558" s="129"/>
      <c r="AN558" s="13"/>
      <c r="AO558" s="21"/>
      <c r="AP558" s="129"/>
      <c r="AQ558" s="13"/>
      <c r="AR558" s="21"/>
      <c r="AS558" s="129"/>
      <c r="AT558" s="13"/>
      <c r="AU558" s="21"/>
      <c r="AV558" s="129"/>
      <c r="AW558" s="13"/>
      <c r="AX558" s="21"/>
      <c r="AY558" s="129"/>
      <c r="BA558" s="8"/>
      <c r="BB558" s="8"/>
      <c r="BC558" s="8"/>
      <c r="BD558" s="8"/>
      <c r="BE558"/>
      <c r="BF558" s="187"/>
      <c r="BG558"/>
      <c r="BH558"/>
      <c r="BI558" s="187"/>
      <c r="BJ558"/>
      <c r="BK558"/>
      <c r="BL558" s="187"/>
      <c r="BM558"/>
      <c r="BN558"/>
      <c r="BO558" s="187"/>
      <c r="BP558"/>
      <c r="BQ558"/>
      <c r="BR558" s="187"/>
      <c r="BS558"/>
      <c r="BT558"/>
      <c r="BU558" s="187"/>
      <c r="BV558"/>
      <c r="BW558"/>
      <c r="BX558" s="187"/>
      <c r="BY558"/>
      <c r="BZ558"/>
      <c r="CA558" s="187"/>
      <c r="CB558"/>
      <c r="CC558"/>
      <c r="CD558" s="187"/>
      <c r="CE558"/>
      <c r="CF558"/>
      <c r="CG558" s="187"/>
      <c r="CH558"/>
      <c r="CI558"/>
      <c r="CJ558" s="187"/>
      <c r="CK558"/>
      <c r="CL558"/>
      <c r="CM558" s="187"/>
      <c r="CN558"/>
      <c r="CO558"/>
      <c r="CP558" s="187"/>
      <c r="CQ558"/>
      <c r="CR558"/>
      <c r="CS558" s="187"/>
      <c r="CT558"/>
      <c r="CU558"/>
      <c r="CV558" s="187"/>
      <c r="CW558"/>
      <c r="CX558"/>
      <c r="CY558" s="187"/>
      <c r="CZ558"/>
      <c r="DA558"/>
      <c r="DB558"/>
      <c r="DC558"/>
      <c r="DD558"/>
      <c r="DE558"/>
      <c r="DF558"/>
      <c r="DG558"/>
      <c r="DH558"/>
    </row>
    <row r="559" spans="1:369">
      <c r="A559" s="8"/>
      <c r="B559" s="27"/>
      <c r="D559" s="41"/>
      <c r="E559" s="8"/>
      <c r="H559" s="144"/>
      <c r="I559" s="58"/>
      <c r="J559" s="145"/>
      <c r="K559" s="128"/>
      <c r="N559" s="128"/>
      <c r="Q559" s="128"/>
      <c r="S559" s="21"/>
      <c r="T559" s="128"/>
      <c r="V559" s="84"/>
      <c r="W559" s="134"/>
      <c r="X559" s="577"/>
      <c r="Y559" s="21"/>
      <c r="Z559" s="128"/>
      <c r="AA559" s="148"/>
      <c r="AB559" s="11"/>
      <c r="AC559" s="21"/>
      <c r="AD559" s="129"/>
      <c r="AE559" s="13"/>
      <c r="AF559" s="21"/>
      <c r="AG559" s="129"/>
      <c r="AI559" s="8"/>
      <c r="AJ559" s="8"/>
      <c r="AL559" s="8"/>
      <c r="AM559" s="8"/>
      <c r="AO559" s="8"/>
      <c r="AP559" s="8"/>
      <c r="AR559" s="8"/>
      <c r="AS559" s="8"/>
      <c r="AU559" s="8"/>
      <c r="AV559" s="8"/>
      <c r="AX559" s="8"/>
      <c r="AY559" s="8"/>
      <c r="BA559" s="8"/>
      <c r="BB559" s="187"/>
      <c r="BC559" s="187"/>
      <c r="BD559"/>
      <c r="BE559" s="187"/>
      <c r="BF559" s="187"/>
      <c r="BG559"/>
      <c r="BH559"/>
      <c r="BI559" s="187"/>
      <c r="BJ559"/>
      <c r="BK559"/>
      <c r="BL559" s="187"/>
      <c r="BM559"/>
      <c r="BN559"/>
      <c r="BO559" s="187"/>
      <c r="BP559"/>
      <c r="BQ559"/>
      <c r="BR559" s="187"/>
      <c r="BS559"/>
      <c r="BT559"/>
      <c r="BU559" s="187"/>
      <c r="BV559"/>
      <c r="BW559"/>
      <c r="BX559" s="187"/>
      <c r="BY559"/>
      <c r="BZ559"/>
      <c r="CA559" s="187"/>
      <c r="CB559"/>
      <c r="CC559"/>
      <c r="CD559" s="187"/>
      <c r="CE559"/>
      <c r="CF559"/>
      <c r="CG559" s="187"/>
      <c r="CH559"/>
      <c r="CI559"/>
      <c r="CJ559" s="187"/>
      <c r="CK559"/>
      <c r="CL559"/>
      <c r="CM559" s="187"/>
      <c r="CN559"/>
      <c r="CO559"/>
      <c r="CP559" s="187"/>
      <c r="CQ559"/>
      <c r="CR559"/>
      <c r="CS559" s="187"/>
      <c r="CT559"/>
      <c r="CU559"/>
      <c r="CV559" s="187"/>
      <c r="CW559"/>
      <c r="CX559"/>
      <c r="CY559" s="187"/>
      <c r="CZ559"/>
      <c r="DA559"/>
      <c r="DB559" s="187"/>
      <c r="DC559"/>
      <c r="DD559"/>
      <c r="DE559" s="187"/>
      <c r="DF559"/>
      <c r="DG559"/>
      <c r="DH559"/>
      <c r="EF559" s="8"/>
    </row>
    <row r="560" spans="1:369">
      <c r="A560" s="8"/>
      <c r="B560" s="27"/>
      <c r="D560" s="41"/>
      <c r="E560" s="8"/>
      <c r="H560" s="144"/>
      <c r="I560" s="58"/>
      <c r="J560" s="145"/>
      <c r="K560" s="128"/>
      <c r="N560" s="128"/>
      <c r="Q560" s="128"/>
      <c r="S560" s="21"/>
      <c r="T560" s="128"/>
      <c r="V560" s="84"/>
      <c r="W560" s="134"/>
      <c r="X560" s="577"/>
      <c r="Y560" s="21"/>
      <c r="Z560" s="128"/>
      <c r="AA560" s="148"/>
      <c r="AB560" s="11"/>
      <c r="AC560" s="21"/>
      <c r="AD560" s="129"/>
      <c r="AE560" s="13"/>
      <c r="AF560" s="21"/>
      <c r="AG560" s="129"/>
      <c r="AI560" s="8"/>
      <c r="AJ560" s="8"/>
      <c r="AL560" s="8"/>
      <c r="AM560" s="8"/>
      <c r="AO560" s="8"/>
      <c r="AP560" s="8"/>
      <c r="AR560" s="8"/>
      <c r="AS560" s="8"/>
      <c r="AU560" s="8"/>
      <c r="AV560" s="8"/>
      <c r="AX560" s="8"/>
      <c r="AY560" s="8"/>
      <c r="BA560" s="8"/>
      <c r="BB560"/>
      <c r="BC560" s="187"/>
      <c r="BD560"/>
      <c r="BE560"/>
      <c r="BF560" s="187"/>
      <c r="BG560"/>
      <c r="BH560"/>
      <c r="BI560" s="187"/>
      <c r="BJ560"/>
      <c r="BK560"/>
      <c r="BL560" s="187"/>
      <c r="BM560"/>
      <c r="BN560"/>
      <c r="BO560" s="187"/>
      <c r="BP560"/>
      <c r="BQ560"/>
      <c r="BR560" s="187"/>
      <c r="BS560"/>
      <c r="BT560"/>
      <c r="BU560" s="187"/>
      <c r="BV560"/>
      <c r="BW560"/>
      <c r="BX560" s="187"/>
      <c r="BY560"/>
      <c r="BZ560"/>
      <c r="CA560" s="187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</row>
    <row r="561" spans="1:369">
      <c r="A561" s="8"/>
      <c r="B561" s="27"/>
      <c r="D561" s="41"/>
      <c r="E561" s="8"/>
      <c r="H561" s="144"/>
      <c r="I561" s="58"/>
      <c r="J561" s="145"/>
      <c r="K561" s="128"/>
      <c r="N561" s="128"/>
      <c r="P561" s="84"/>
      <c r="Q561" s="134"/>
      <c r="R561" s="577"/>
      <c r="T561" s="10"/>
      <c r="V561" s="11"/>
      <c r="W561" s="21"/>
      <c r="X561" s="148"/>
      <c r="Y561" s="11"/>
      <c r="Z561" s="21"/>
      <c r="AA561" s="148"/>
      <c r="AB561" s="11"/>
      <c r="AC561" s="21"/>
      <c r="AD561" s="129"/>
      <c r="AE561" s="13"/>
      <c r="AF561" s="21"/>
      <c r="AG561" s="129"/>
      <c r="AI561" s="8"/>
      <c r="AJ561" s="8"/>
      <c r="AL561" s="8"/>
      <c r="AM561" s="8"/>
      <c r="AO561" s="8"/>
      <c r="AP561" s="8"/>
      <c r="AR561" s="8"/>
      <c r="AS561" s="8"/>
      <c r="AU561" s="8"/>
      <c r="AV561" s="8"/>
      <c r="AX561" s="8"/>
      <c r="AY561" s="8"/>
      <c r="BA561" s="8"/>
      <c r="BB561"/>
      <c r="BC561" s="187"/>
      <c r="BD561"/>
      <c r="BE561"/>
      <c r="BF561" s="187"/>
      <c r="BG561"/>
      <c r="BH561"/>
      <c r="BI561" s="187"/>
      <c r="BJ561"/>
      <c r="BK561"/>
      <c r="BL561" s="187"/>
      <c r="BM561"/>
      <c r="BN561"/>
      <c r="BO561" s="187"/>
      <c r="BP561"/>
      <c r="BQ561"/>
      <c r="BR561" s="187"/>
      <c r="BS561"/>
      <c r="BT561"/>
      <c r="BU561" s="187"/>
      <c r="BV561"/>
      <c r="BW561"/>
      <c r="BX561" s="187"/>
      <c r="BY561"/>
      <c r="BZ561"/>
      <c r="CA561" s="187"/>
      <c r="CB561"/>
      <c r="CC561"/>
      <c r="CD561" s="187"/>
      <c r="CE561"/>
      <c r="CF561"/>
      <c r="CG561" s="187"/>
      <c r="CH561"/>
      <c r="CI561"/>
      <c r="CJ561" s="187"/>
      <c r="CK561"/>
      <c r="CL561"/>
      <c r="CM561" s="187"/>
      <c r="CN561"/>
      <c r="CO561"/>
      <c r="CP561" s="187"/>
      <c r="CQ561"/>
      <c r="CR561"/>
      <c r="CS561" s="187"/>
      <c r="CT561"/>
      <c r="CU561"/>
      <c r="CV561" s="187"/>
      <c r="CW561"/>
      <c r="CX561"/>
      <c r="CY561" s="187"/>
      <c r="CZ561"/>
      <c r="DA561"/>
      <c r="DB561" s="187"/>
      <c r="DC561"/>
      <c r="DD561"/>
      <c r="DE561"/>
      <c r="DF561"/>
      <c r="DG561"/>
      <c r="DH561"/>
    </row>
    <row r="562" spans="1:369">
      <c r="A562" s="8"/>
      <c r="B562" s="27"/>
      <c r="D562" s="43"/>
      <c r="E562" s="8"/>
      <c r="H562" s="144"/>
      <c r="I562" s="58"/>
      <c r="J562" s="145"/>
      <c r="K562" s="128"/>
      <c r="N562" s="128"/>
      <c r="Q562" s="128"/>
      <c r="S562" s="21"/>
      <c r="T562" s="128"/>
      <c r="V562" s="21"/>
      <c r="W562" s="128"/>
      <c r="X562" s="148"/>
      <c r="Y562" s="21"/>
      <c r="Z562" s="128"/>
      <c r="AA562" s="148"/>
      <c r="AB562" s="21"/>
      <c r="AC562" s="128"/>
      <c r="AD562" s="129"/>
      <c r="AE562" s="14"/>
      <c r="AF562" s="128"/>
      <c r="AG562" s="129"/>
      <c r="AH562" s="14"/>
      <c r="AI562" s="128"/>
      <c r="AJ562" s="129"/>
      <c r="AK562" s="14"/>
      <c r="AL562" s="128"/>
      <c r="AM562" s="129"/>
      <c r="AN562" s="46"/>
      <c r="AO562" s="21"/>
      <c r="AP562" s="131"/>
      <c r="AQ562" s="13"/>
      <c r="AR562" s="21"/>
      <c r="AS562" s="129"/>
      <c r="AT562" s="13"/>
      <c r="AU562" s="11"/>
      <c r="AV562" s="129"/>
      <c r="AX562" s="8"/>
      <c r="AY562" s="147"/>
      <c r="BA562" s="8"/>
      <c r="BB562" s="8"/>
      <c r="BC562" s="8"/>
      <c r="BD562" s="8"/>
      <c r="BE562"/>
      <c r="BF562" s="187"/>
      <c r="BG562"/>
      <c r="BH562"/>
      <c r="BI562" s="187"/>
      <c r="BJ562"/>
      <c r="BK562"/>
      <c r="BL562" s="187"/>
      <c r="BM562"/>
      <c r="BN562"/>
      <c r="BO562" s="187"/>
      <c r="BP562"/>
      <c r="BQ562"/>
      <c r="BR562" s="187"/>
      <c r="BS562"/>
      <c r="BT562"/>
      <c r="BU562" s="187"/>
      <c r="BV562"/>
      <c r="BW562"/>
      <c r="BX562" s="187"/>
      <c r="BY562"/>
      <c r="BZ562"/>
      <c r="CA562" s="187"/>
      <c r="CB562"/>
      <c r="CC562"/>
      <c r="CD562" s="187"/>
      <c r="CE562"/>
      <c r="CF562"/>
      <c r="CG562" s="187"/>
      <c r="CH562"/>
      <c r="CI562"/>
      <c r="CJ562" s="187"/>
      <c r="CK562"/>
      <c r="CL562"/>
      <c r="CM562" s="187"/>
      <c r="CN562"/>
      <c r="CO562"/>
      <c r="CP562" s="187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</row>
    <row r="563" spans="1:369">
      <c r="A563" s="8"/>
      <c r="B563" s="27"/>
      <c r="D563" s="43"/>
      <c r="E563" s="8"/>
      <c r="H563" s="144"/>
      <c r="I563" s="58"/>
      <c r="J563" s="145"/>
      <c r="K563" s="128"/>
      <c r="N563" s="128"/>
      <c r="Q563" s="128"/>
      <c r="S563" s="21"/>
      <c r="T563" s="128"/>
      <c r="V563" s="21"/>
      <c r="W563" s="128"/>
      <c r="X563" s="148"/>
      <c r="Y563" s="21"/>
      <c r="Z563" s="128"/>
      <c r="AA563" s="148"/>
      <c r="AB563" s="21"/>
      <c r="AC563" s="128"/>
      <c r="AD563" s="129"/>
      <c r="AE563" s="14"/>
      <c r="AF563" s="128"/>
      <c r="AG563" s="129"/>
      <c r="AH563" s="14"/>
      <c r="AI563" s="128"/>
      <c r="AJ563" s="129"/>
      <c r="AK563" s="14"/>
      <c r="AL563" s="128"/>
      <c r="AM563" s="129"/>
      <c r="AN563" s="46"/>
      <c r="AO563" s="21"/>
      <c r="AP563" s="131"/>
      <c r="AQ563" s="13"/>
      <c r="AR563" s="21"/>
      <c r="AS563" s="129"/>
      <c r="AT563" s="13"/>
      <c r="AU563" s="11"/>
      <c r="AV563" s="129"/>
      <c r="AX563" s="8"/>
      <c r="AY563" s="147"/>
      <c r="BA563" s="8"/>
      <c r="BB563" s="8"/>
      <c r="BD563" s="8"/>
      <c r="BE563"/>
      <c r="BF563" s="187"/>
      <c r="BG563"/>
      <c r="BH563"/>
      <c r="BI563" s="187"/>
      <c r="BJ563"/>
      <c r="BK563"/>
      <c r="BL563" s="187"/>
      <c r="BM563"/>
      <c r="BN563"/>
      <c r="BO563" s="187"/>
      <c r="BP563"/>
      <c r="BQ563"/>
      <c r="BR563" s="187"/>
      <c r="BS563"/>
      <c r="BT563"/>
      <c r="BU563" s="187"/>
      <c r="BV563"/>
      <c r="BW563"/>
      <c r="BX563" s="187"/>
      <c r="BY563"/>
      <c r="BZ563"/>
      <c r="CA563" s="187"/>
      <c r="CB563"/>
      <c r="CC563"/>
      <c r="CD563" s="187"/>
      <c r="CE563"/>
      <c r="CF563"/>
      <c r="CG563" s="187"/>
      <c r="CH563"/>
      <c r="CI563"/>
      <c r="CJ563" s="187"/>
      <c r="CK563"/>
      <c r="CL563"/>
      <c r="CM563" s="187"/>
      <c r="CN563"/>
      <c r="CO563"/>
      <c r="CP563" s="187"/>
      <c r="CQ563"/>
      <c r="CR563"/>
      <c r="CS563" s="187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W563" s="8"/>
    </row>
    <row r="564" spans="1:369">
      <c r="A564" s="8"/>
      <c r="B564" s="27"/>
      <c r="D564" s="43"/>
      <c r="E564" s="8"/>
      <c r="H564" s="144"/>
      <c r="I564" s="58"/>
      <c r="J564" s="145"/>
      <c r="K564" s="128"/>
      <c r="N564" s="128"/>
      <c r="Q564" s="128"/>
      <c r="S564" s="21"/>
      <c r="T564" s="128"/>
      <c r="V564" s="21"/>
      <c r="W564" s="128"/>
      <c r="X564" s="148"/>
      <c r="Y564" s="21"/>
      <c r="Z564" s="128"/>
      <c r="AA564" s="148"/>
      <c r="AB564" s="21"/>
      <c r="AC564" s="128"/>
      <c r="AD564" s="129"/>
      <c r="AE564" s="14"/>
      <c r="AF564" s="128"/>
      <c r="AG564" s="129"/>
      <c r="AH564" s="21"/>
      <c r="AI564" s="128"/>
      <c r="AJ564" s="129"/>
      <c r="AK564" s="21"/>
      <c r="AL564" s="128"/>
      <c r="AM564" s="129"/>
      <c r="AN564" s="46"/>
      <c r="AO564" s="21"/>
      <c r="AP564" s="131"/>
      <c r="AQ564" s="13"/>
      <c r="AR564" s="21"/>
      <c r="AS564" s="129"/>
      <c r="AT564" s="13"/>
      <c r="AU564" s="11"/>
      <c r="AV564" s="129"/>
      <c r="AX564" s="8"/>
      <c r="AY564" s="147"/>
      <c r="BA564" s="8"/>
      <c r="BB564" s="8"/>
      <c r="BC564" s="8"/>
      <c r="BD564" s="8"/>
      <c r="BE564"/>
      <c r="BF564" s="187"/>
      <c r="BG564"/>
      <c r="BH564"/>
      <c r="BI564" s="187"/>
      <c r="BJ564"/>
      <c r="BK564"/>
      <c r="BL564" s="187"/>
      <c r="BM564"/>
      <c r="BN564"/>
      <c r="BO564" s="187"/>
      <c r="BP564"/>
      <c r="BQ564"/>
      <c r="BR564" s="187"/>
      <c r="BS564"/>
      <c r="BT564"/>
      <c r="BU564" s="187"/>
      <c r="BV564"/>
      <c r="BW564"/>
      <c r="BX564" s="187"/>
      <c r="BY564"/>
      <c r="BZ564"/>
      <c r="CA564" s="187"/>
      <c r="CB564"/>
      <c r="CC564"/>
      <c r="CD564" s="187"/>
      <c r="CE564"/>
      <c r="CF564"/>
      <c r="CG564" s="187"/>
      <c r="CH564"/>
      <c r="CI564"/>
      <c r="CJ564" s="187"/>
      <c r="CK564"/>
      <c r="CL564"/>
      <c r="CM564" s="187"/>
      <c r="CN564"/>
      <c r="CO564"/>
      <c r="CP564" s="187"/>
      <c r="CQ564"/>
      <c r="CR564"/>
      <c r="CS564" s="187"/>
      <c r="CT564"/>
      <c r="CU564"/>
      <c r="CV564" s="187"/>
      <c r="CW564"/>
      <c r="CX564"/>
      <c r="CY564"/>
      <c r="CZ564"/>
      <c r="DA564"/>
      <c r="DB564"/>
      <c r="DC564"/>
      <c r="DD564"/>
      <c r="DE564"/>
      <c r="DF564"/>
      <c r="DG564"/>
      <c r="DH564"/>
      <c r="DZ564" s="8"/>
      <c r="EI564" s="8"/>
    </row>
    <row r="565" spans="1:369">
      <c r="A565" s="8"/>
      <c r="B565" s="27"/>
      <c r="D565" s="43"/>
      <c r="E565" s="8"/>
      <c r="H565" s="144"/>
      <c r="I565" s="58"/>
      <c r="J565" s="145"/>
      <c r="K565" s="128"/>
      <c r="N565" s="128"/>
      <c r="Q565" s="128"/>
      <c r="S565" s="21"/>
      <c r="T565" s="128"/>
      <c r="V565" s="63"/>
      <c r="W565" s="128"/>
      <c r="X565" s="148"/>
      <c r="Y565" s="63"/>
      <c r="Z565" s="10"/>
      <c r="AA565" s="148"/>
      <c r="AB565" s="63"/>
      <c r="AC565" s="10"/>
      <c r="AD565" s="147"/>
      <c r="AE565" s="13"/>
      <c r="AF565" s="21"/>
      <c r="AG565" s="148"/>
      <c r="AH565" s="11"/>
      <c r="AI565" s="21"/>
      <c r="AJ565" s="148"/>
      <c r="AK565" s="11"/>
      <c r="AL565" s="21"/>
      <c r="AM565" s="129"/>
      <c r="AN565" s="11"/>
      <c r="AO565" s="21"/>
      <c r="AP565" s="129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/>
      <c r="BC565" s="187"/>
      <c r="BD565"/>
      <c r="BE565"/>
      <c r="BF565" s="187"/>
      <c r="BG565"/>
      <c r="BH565"/>
      <c r="BI565" s="187"/>
      <c r="BJ565"/>
      <c r="BK565"/>
      <c r="BL565" s="187"/>
      <c r="BM565"/>
      <c r="BN565"/>
      <c r="BO565" s="187"/>
      <c r="BP565"/>
      <c r="BQ565"/>
      <c r="BR565" s="187"/>
      <c r="BS565"/>
      <c r="BT565"/>
      <c r="BU565" s="187"/>
      <c r="BV565"/>
      <c r="BW565"/>
      <c r="BX565" s="187"/>
      <c r="BY565"/>
      <c r="BZ565"/>
      <c r="CA565" s="187"/>
      <c r="CB565"/>
      <c r="CC565"/>
      <c r="CD565" s="187"/>
      <c r="CE565"/>
      <c r="CF565"/>
      <c r="CG565" s="187"/>
      <c r="CH565"/>
      <c r="CI565"/>
      <c r="CJ565" s="187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</row>
    <row r="566" spans="1:369">
      <c r="A566" s="8"/>
      <c r="B566" s="27"/>
      <c r="D566" s="43"/>
      <c r="E566" s="8"/>
      <c r="H566" s="144"/>
      <c r="I566" s="58"/>
      <c r="J566" s="145"/>
      <c r="K566" s="128"/>
      <c r="N566" s="128"/>
      <c r="Q566" s="128"/>
      <c r="S566" s="21"/>
      <c r="T566" s="128"/>
      <c r="V566" s="63"/>
      <c r="W566" s="128"/>
      <c r="X566" s="148"/>
      <c r="Y566" s="63"/>
      <c r="Z566" s="10"/>
      <c r="AA566" s="148"/>
      <c r="AB566" s="63"/>
      <c r="AC566" s="10"/>
      <c r="AD566" s="147"/>
      <c r="AE566" s="13"/>
      <c r="AF566" s="21"/>
      <c r="AG566" s="148"/>
      <c r="AH566" s="11"/>
      <c r="AI566" s="21"/>
      <c r="AJ566" s="148"/>
      <c r="AK566" s="11"/>
      <c r="AL566" s="21"/>
      <c r="AM566" s="129"/>
      <c r="AN566" s="11"/>
      <c r="AO566" s="21"/>
      <c r="AP566" s="129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/>
      <c r="BC566" s="187"/>
      <c r="BD566"/>
      <c r="BE566"/>
      <c r="BF566" s="187"/>
      <c r="BG566"/>
      <c r="BH566"/>
      <c r="BI566" s="187"/>
      <c r="BJ566"/>
      <c r="BK566"/>
      <c r="BL566" s="187"/>
      <c r="BM566"/>
      <c r="BN566"/>
      <c r="BO566" s="187"/>
      <c r="BP566"/>
      <c r="BQ566"/>
      <c r="BR566" s="187"/>
      <c r="BS566"/>
      <c r="BT566"/>
      <c r="BU566" s="187"/>
      <c r="BV566"/>
      <c r="BW566"/>
      <c r="BX566" s="187"/>
      <c r="BY566"/>
      <c r="BZ566"/>
      <c r="CA566" s="187"/>
      <c r="CB566"/>
      <c r="CC566"/>
      <c r="CD566" s="187"/>
      <c r="CE566"/>
      <c r="CF566"/>
      <c r="CG566" s="187"/>
      <c r="CH566"/>
      <c r="CI566"/>
      <c r="CJ566" s="187"/>
      <c r="CK566"/>
      <c r="CL566"/>
      <c r="CM566" s="187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</row>
    <row r="567" spans="1:369">
      <c r="A567" s="8"/>
      <c r="B567" s="27"/>
      <c r="D567" s="43"/>
      <c r="E567" s="8"/>
      <c r="H567" s="144"/>
      <c r="I567" s="58"/>
      <c r="J567" s="145"/>
      <c r="K567" s="128"/>
      <c r="N567" s="128"/>
      <c r="Q567" s="128"/>
      <c r="S567" s="21"/>
      <c r="T567" s="128"/>
      <c r="V567" s="21"/>
      <c r="W567" s="128"/>
      <c r="X567" s="148"/>
      <c r="Y567" s="63"/>
      <c r="Z567" s="10"/>
      <c r="AA567" s="148"/>
      <c r="AB567" s="63"/>
      <c r="AC567" s="10"/>
      <c r="AD567" s="147"/>
      <c r="AE567" s="13"/>
      <c r="AF567" s="21"/>
      <c r="AG567" s="148"/>
      <c r="AH567" s="11"/>
      <c r="AI567" s="21"/>
      <c r="AJ567" s="148"/>
      <c r="AK567" s="11"/>
      <c r="AL567" s="21"/>
      <c r="AM567" s="129"/>
      <c r="AN567" s="11"/>
      <c r="AO567" s="21"/>
      <c r="AP567" s="129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/>
      <c r="BC567" s="187"/>
      <c r="BD567"/>
      <c r="BE567"/>
      <c r="BF567" s="187"/>
      <c r="BG567"/>
      <c r="BH567"/>
      <c r="BI567" s="187"/>
      <c r="BJ567"/>
      <c r="BK567"/>
      <c r="BL567" s="187"/>
      <c r="BM567"/>
      <c r="BN567"/>
      <c r="BO567" s="187"/>
      <c r="BP567"/>
      <c r="BQ567"/>
      <c r="BR567" s="187"/>
      <c r="BS567"/>
      <c r="BT567"/>
      <c r="BU567" s="187"/>
      <c r="BV567"/>
      <c r="BW567"/>
      <c r="BX567" s="187"/>
      <c r="BY567"/>
      <c r="BZ567"/>
      <c r="CA567" s="187"/>
      <c r="CB567"/>
      <c r="CC567"/>
      <c r="CD567" s="187"/>
      <c r="CE567"/>
      <c r="CF567"/>
      <c r="CG567" s="187"/>
      <c r="CH567"/>
      <c r="CI567"/>
      <c r="CJ567" s="187"/>
      <c r="CK567"/>
      <c r="CL567"/>
      <c r="CM567" s="187"/>
      <c r="CN567"/>
      <c r="CO567"/>
      <c r="CP567" s="187"/>
      <c r="CQ567"/>
      <c r="CR567"/>
      <c r="CS567" s="187"/>
      <c r="CT567"/>
      <c r="CU567"/>
      <c r="CV567" s="187"/>
      <c r="CW567"/>
      <c r="CX567"/>
      <c r="CY567" s="187"/>
      <c r="CZ567"/>
      <c r="DA567"/>
      <c r="DB567"/>
      <c r="DC567"/>
      <c r="DD567"/>
      <c r="DE567"/>
      <c r="DF567"/>
      <c r="DG567"/>
      <c r="DH567"/>
      <c r="DI567"/>
      <c r="DJ567"/>
      <c r="DK567"/>
    </row>
    <row r="568" spans="1:369">
      <c r="A568" s="8"/>
      <c r="B568" s="27"/>
      <c r="D568" s="43"/>
      <c r="E568" s="8"/>
      <c r="H568" s="144"/>
      <c r="I568" s="58"/>
      <c r="J568" s="145"/>
      <c r="K568" s="128"/>
      <c r="N568" s="128"/>
      <c r="Q568" s="128"/>
      <c r="S568" s="21"/>
      <c r="T568" s="128"/>
      <c r="V568" s="21"/>
      <c r="W568" s="128"/>
      <c r="X568" s="148"/>
      <c r="Y568" s="63"/>
      <c r="Z568" s="128"/>
      <c r="AA568" s="148"/>
      <c r="AB568" s="63"/>
      <c r="AC568" s="10"/>
      <c r="AD568" s="129"/>
      <c r="AE568" s="45"/>
      <c r="AF568" s="10"/>
      <c r="AG568" s="147"/>
      <c r="AH568" s="13"/>
      <c r="AI568" s="21"/>
      <c r="AJ568" s="129"/>
      <c r="AK568" s="11"/>
      <c r="AL568" s="21"/>
      <c r="AM568" s="129"/>
      <c r="AN568" s="11"/>
      <c r="AO568" s="21"/>
      <c r="AP568" s="129"/>
      <c r="AQ568" s="11"/>
      <c r="AR568" s="21"/>
      <c r="AS568" s="129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/>
      <c r="BF568" s="187"/>
      <c r="BG568"/>
      <c r="BH568"/>
      <c r="BI568" s="187"/>
      <c r="BJ568"/>
      <c r="BK568"/>
      <c r="BL568" s="187"/>
      <c r="BM568"/>
      <c r="BN568"/>
      <c r="BO568" s="187"/>
      <c r="BP568"/>
      <c r="BQ568"/>
      <c r="BR568" s="187"/>
      <c r="BS568"/>
      <c r="BT568"/>
      <c r="BU568" s="187"/>
      <c r="BV568"/>
      <c r="BW568"/>
      <c r="BX568" s="187"/>
      <c r="BY568"/>
      <c r="BZ568"/>
      <c r="CA568" s="187"/>
      <c r="CB568"/>
      <c r="CC568"/>
      <c r="CD568" s="187"/>
      <c r="CE568"/>
      <c r="CF568"/>
      <c r="CG568" s="187"/>
      <c r="CH568"/>
      <c r="CI568"/>
      <c r="CJ568" s="187"/>
      <c r="CK568"/>
      <c r="CL568"/>
      <c r="CM568" s="187"/>
      <c r="CN568"/>
      <c r="CO568"/>
      <c r="CP568" s="187"/>
      <c r="CQ568"/>
      <c r="CR568"/>
      <c r="CS568" s="187"/>
      <c r="CT568"/>
      <c r="CU568"/>
      <c r="CV568" s="187"/>
      <c r="CW568"/>
      <c r="CX568"/>
      <c r="CY568" s="187"/>
      <c r="CZ568"/>
      <c r="DA568"/>
      <c r="DB568" s="187"/>
      <c r="DC568"/>
      <c r="DD568"/>
      <c r="DE568"/>
      <c r="DF568"/>
      <c r="DG568"/>
      <c r="DH568"/>
    </row>
    <row r="569" spans="1:369">
      <c r="A569" s="8"/>
      <c r="B569" s="27"/>
      <c r="D569" s="43"/>
      <c r="E569" s="8"/>
      <c r="H569" s="144"/>
      <c r="I569" s="58"/>
      <c r="J569" s="145"/>
      <c r="K569" s="128"/>
      <c r="N569" s="128"/>
      <c r="Q569" s="128"/>
      <c r="S569" s="21"/>
      <c r="T569" s="128"/>
      <c r="V569" s="21"/>
      <c r="W569" s="128"/>
      <c r="X569" s="148"/>
      <c r="Y569" s="63"/>
      <c r="Z569" s="128"/>
      <c r="AA569" s="148"/>
      <c r="AB569" s="63"/>
      <c r="AC569" s="10"/>
      <c r="AD569" s="129"/>
      <c r="AE569" s="45"/>
      <c r="AF569" s="10"/>
      <c r="AG569" s="147"/>
      <c r="AH569" s="11"/>
      <c r="AI569" s="21"/>
      <c r="AJ569" s="129"/>
      <c r="AK569" s="11"/>
      <c r="AL569" s="21"/>
      <c r="AM569" s="129"/>
      <c r="AN569" s="11"/>
      <c r="AO569" s="21"/>
      <c r="AP569" s="129"/>
      <c r="AQ569" s="11"/>
      <c r="AR569" s="21"/>
      <c r="AS569" s="129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/>
      <c r="BF569" s="187"/>
      <c r="BG569"/>
      <c r="BH569"/>
      <c r="BI569" s="187"/>
      <c r="BJ569"/>
      <c r="BK569"/>
      <c r="BL569" s="187"/>
      <c r="BM569"/>
      <c r="BN569"/>
      <c r="BO569" s="187"/>
      <c r="BP569"/>
      <c r="BQ569"/>
      <c r="BR569" s="187"/>
      <c r="BS569"/>
      <c r="BT569"/>
      <c r="BU569" s="187"/>
      <c r="BV569"/>
      <c r="BW569"/>
      <c r="BX569" s="187"/>
      <c r="BY569"/>
      <c r="BZ569"/>
      <c r="CA569" s="187"/>
      <c r="CB569"/>
      <c r="CC569"/>
      <c r="CD569" s="187"/>
      <c r="CE569"/>
      <c r="CF569"/>
      <c r="CG569" s="187"/>
      <c r="CH569"/>
      <c r="CI569"/>
      <c r="CJ569" s="187"/>
      <c r="CK569"/>
      <c r="CL569"/>
      <c r="CM569" s="187"/>
      <c r="CN569"/>
      <c r="CO569"/>
      <c r="CP569" s="187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</row>
    <row r="570" spans="1:369" s="267" customFormat="1">
      <c r="A570" s="8"/>
      <c r="B570" s="27"/>
      <c r="C570" s="15"/>
      <c r="D570" s="41"/>
      <c r="E570" s="8"/>
      <c r="F570" s="33"/>
      <c r="G570" s="144"/>
      <c r="H570" s="144"/>
      <c r="I570" s="58"/>
      <c r="J570" s="145"/>
      <c r="K570" s="128"/>
      <c r="L570" s="158"/>
      <c r="M570" s="21"/>
      <c r="N570" s="128"/>
      <c r="O570" s="148"/>
      <c r="P570" s="21"/>
      <c r="Q570" s="128"/>
      <c r="R570" s="148"/>
      <c r="S570" s="21"/>
      <c r="T570" s="128"/>
      <c r="U570" s="148"/>
      <c r="V570" s="63"/>
      <c r="W570" s="10"/>
      <c r="X570" s="148"/>
      <c r="Y570" s="63"/>
      <c r="Z570" s="10"/>
      <c r="AA570" s="597"/>
      <c r="AB570" s="11"/>
      <c r="AC570" s="21"/>
      <c r="AD570" s="129"/>
      <c r="AE570" s="13"/>
      <c r="AF570" s="21"/>
      <c r="AG570" s="148"/>
      <c r="AH570" s="11"/>
      <c r="AI570" s="21"/>
      <c r="AJ570" s="129"/>
      <c r="AK570" s="13"/>
      <c r="AL570" s="21"/>
      <c r="AM570" s="14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</row>
    <row r="571" spans="1:369" s="267" customFormat="1">
      <c r="A571" s="8"/>
      <c r="B571" s="27"/>
      <c r="C571" s="26"/>
      <c r="D571" s="41"/>
      <c r="E571" s="8"/>
      <c r="F571" s="33"/>
      <c r="G571" s="144"/>
      <c r="H571" s="144"/>
      <c r="I571" s="58"/>
      <c r="J571" s="145"/>
      <c r="K571" s="128"/>
      <c r="L571" s="158"/>
      <c r="M571" s="21"/>
      <c r="N571" s="128"/>
      <c r="O571" s="148"/>
      <c r="P571" s="21"/>
      <c r="Q571" s="128"/>
      <c r="R571" s="148"/>
      <c r="S571" s="21"/>
      <c r="T571" s="128"/>
      <c r="U571" s="148"/>
      <c r="V571" s="63"/>
      <c r="W571" s="10"/>
      <c r="X571" s="148"/>
      <c r="Y571" s="63"/>
      <c r="Z571" s="10"/>
      <c r="AA571" s="597"/>
      <c r="AB571" s="11"/>
      <c r="AC571" s="21"/>
      <c r="AD571" s="129"/>
      <c r="AE571" s="11"/>
      <c r="AF571" s="21"/>
      <c r="AG571" s="148"/>
      <c r="AH571" s="11"/>
      <c r="AI571" s="21"/>
      <c r="AJ571" s="148"/>
      <c r="AK571" s="11"/>
      <c r="AL571" s="21"/>
      <c r="AM571" s="129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/>
      <c r="BC571" s="187"/>
      <c r="BD571"/>
      <c r="BE571"/>
      <c r="BF571" s="187"/>
      <c r="BG571"/>
      <c r="BH571"/>
      <c r="BI571" s="187"/>
      <c r="BJ571"/>
      <c r="BK571"/>
      <c r="BL571" s="187"/>
      <c r="BM571"/>
      <c r="BN571"/>
      <c r="BO571" s="187"/>
      <c r="BP571"/>
      <c r="BQ571"/>
      <c r="BR571" s="187"/>
      <c r="BS571"/>
      <c r="BT571"/>
      <c r="BU571" s="187"/>
      <c r="BV571"/>
      <c r="BW571"/>
      <c r="BX571" s="187"/>
      <c r="BY571"/>
      <c r="BZ571"/>
      <c r="CA571" s="187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</row>
    <row r="572" spans="1:369" s="267" customFormat="1" ht="14" thickBot="1">
      <c r="A572" s="284"/>
      <c r="B572" s="280"/>
      <c r="C572" s="281"/>
      <c r="D572" s="304"/>
      <c r="E572" s="284"/>
      <c r="F572" s="115"/>
      <c r="G572" s="285"/>
      <c r="H572" s="285"/>
      <c r="I572" s="286"/>
      <c r="J572" s="287"/>
      <c r="K572" s="288"/>
      <c r="L572" s="382"/>
      <c r="M572" s="291"/>
      <c r="N572" s="377"/>
      <c r="O572" s="170"/>
      <c r="P572" s="291"/>
      <c r="Q572" s="377"/>
      <c r="R572" s="170"/>
      <c r="S572" s="291"/>
      <c r="T572" s="377"/>
      <c r="U572" s="170"/>
      <c r="V572" s="291"/>
      <c r="W572" s="377"/>
      <c r="X572" s="170"/>
      <c r="Y572" s="291"/>
      <c r="Z572" s="377"/>
      <c r="AA572" s="170"/>
      <c r="AB572" s="291"/>
      <c r="AC572" s="377"/>
      <c r="AD572" s="170"/>
      <c r="AE572" s="291"/>
      <c r="AF572" s="288"/>
      <c r="AG572" s="170"/>
      <c r="AH572" s="291"/>
      <c r="AI572" s="288"/>
      <c r="AJ572" s="170"/>
      <c r="AK572" s="378"/>
      <c r="AL572" s="288"/>
      <c r="AM572" s="294"/>
      <c r="AN572" s="187"/>
      <c r="AO572"/>
      <c r="AP572" s="129"/>
      <c r="AQ572" s="63"/>
      <c r="AR572" s="10"/>
      <c r="AS572" s="169"/>
      <c r="AT572" s="11"/>
      <c r="AU572" s="21"/>
      <c r="AV572" s="129"/>
      <c r="AW572" s="11"/>
      <c r="AX572" s="21"/>
      <c r="AY572" s="129"/>
      <c r="AZ572" s="11"/>
      <c r="BA572" s="21"/>
      <c r="BB572" s="129"/>
      <c r="BC572" s="11"/>
      <c r="BD572" s="21"/>
      <c r="BE572" s="129"/>
      <c r="BF572" s="8"/>
      <c r="BG572" s="8"/>
      <c r="BH572"/>
      <c r="BI572" s="187"/>
      <c r="BJ572"/>
      <c r="BK572"/>
      <c r="BL572" s="187"/>
      <c r="BM572"/>
      <c r="BN572"/>
      <c r="BO572" s="187"/>
      <c r="BP572"/>
      <c r="BQ572"/>
      <c r="BR572" s="187"/>
      <c r="BS572"/>
      <c r="BT572"/>
      <c r="BU572" s="187"/>
      <c r="BV572"/>
      <c r="BW572"/>
      <c r="BX572" s="187"/>
      <c r="BY572"/>
      <c r="BZ572"/>
      <c r="CA572" s="187"/>
      <c r="CB572"/>
      <c r="CC572"/>
      <c r="CD572" s="187"/>
      <c r="CE572"/>
      <c r="CF572"/>
      <c r="CG572" s="187"/>
      <c r="CH572"/>
      <c r="CI572"/>
      <c r="CJ572" s="187"/>
      <c r="CK572"/>
      <c r="CL572"/>
      <c r="CM572" s="187"/>
      <c r="CN572"/>
      <c r="CO572"/>
      <c r="CP572" s="187"/>
      <c r="CQ572"/>
      <c r="CR572"/>
      <c r="CS572" s="187"/>
      <c r="CT572"/>
      <c r="CU572"/>
      <c r="CV572" s="187"/>
      <c r="CW572"/>
      <c r="CX572"/>
      <c r="CY572" s="187"/>
      <c r="CZ572"/>
      <c r="DA572"/>
      <c r="DB572" s="187"/>
      <c r="DC572"/>
      <c r="DD572"/>
      <c r="DE572"/>
      <c r="DF572"/>
      <c r="DG572"/>
      <c r="DH572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</row>
    <row r="573" spans="1:369" s="28" customFormat="1">
      <c r="B573" s="27"/>
      <c r="C573" s="26"/>
      <c r="D573" s="364"/>
      <c r="F573" s="302"/>
      <c r="G573" s="262"/>
      <c r="H573" s="262"/>
      <c r="I573" s="263"/>
      <c r="J573" s="126"/>
      <c r="K573" s="127"/>
      <c r="L573" s="347"/>
      <c r="M573" s="31"/>
      <c r="N573" s="127"/>
      <c r="O573" s="143"/>
      <c r="P573" s="86"/>
      <c r="Q573" s="349"/>
      <c r="R573" s="576"/>
      <c r="S573" s="31"/>
      <c r="T573" s="127"/>
      <c r="U573" s="143"/>
      <c r="V573" s="31"/>
      <c r="W573" s="127"/>
      <c r="X573" s="143"/>
      <c r="Y573" s="583"/>
      <c r="Z573" s="349"/>
      <c r="AA573" s="576"/>
      <c r="AB573" s="31"/>
      <c r="AC573" s="127"/>
      <c r="AD573" s="133"/>
      <c r="AE573" s="83"/>
      <c r="AF573" s="127"/>
      <c r="AG573" s="133"/>
      <c r="AH573" s="83"/>
      <c r="AI573" s="127"/>
      <c r="AJ573" s="133"/>
      <c r="AK573" s="44"/>
      <c r="AL573" s="27"/>
      <c r="AM573" s="132"/>
      <c r="AN573" s="16"/>
      <c r="AO573" s="27"/>
      <c r="AP573" s="258"/>
      <c r="AQ573" s="264"/>
      <c r="AR573" s="258"/>
      <c r="AS573" s="258"/>
      <c r="AT573" s="264"/>
      <c r="AU573" s="258"/>
      <c r="AV573" s="258"/>
      <c r="AW573" s="264"/>
      <c r="AX573" s="258"/>
      <c r="AY573" s="258"/>
      <c r="AZ573" s="264"/>
      <c r="BA573" s="258"/>
      <c r="BB573" s="258"/>
      <c r="BC573" s="264"/>
      <c r="BD573" s="258"/>
      <c r="BE573" s="258"/>
      <c r="BF573" s="264"/>
      <c r="BG573" s="258"/>
      <c r="BH573" s="258"/>
      <c r="BI573" s="264"/>
      <c r="BJ573" s="258"/>
      <c r="BK573" s="258"/>
      <c r="BL573" s="264"/>
      <c r="BM573" s="258"/>
      <c r="BN573" s="258"/>
      <c r="BO573" s="264"/>
      <c r="BP573" s="258"/>
      <c r="BQ573" s="258"/>
      <c r="BR573" s="264"/>
      <c r="BS573" s="258"/>
      <c r="BT573" s="258"/>
      <c r="BU573" s="264"/>
      <c r="BV573" s="258"/>
      <c r="BW573" s="258"/>
      <c r="BX573" s="264"/>
      <c r="BY573" s="258"/>
      <c r="BZ573" s="258"/>
      <c r="CA573" s="264"/>
      <c r="CB573" s="258"/>
      <c r="CC573" s="258"/>
      <c r="CD573" s="258"/>
      <c r="CE573" s="258"/>
      <c r="CF573" s="258"/>
      <c r="CG573" s="258"/>
      <c r="CH573" s="258"/>
      <c r="CI573" s="258"/>
      <c r="CJ573" s="258"/>
      <c r="CK573" s="258"/>
      <c r="CL573" s="258"/>
      <c r="CM573" s="258"/>
      <c r="CN573" s="258"/>
      <c r="CO573" s="258"/>
      <c r="CP573" s="258"/>
      <c r="CQ573" s="258"/>
      <c r="CR573" s="258"/>
      <c r="CS573" s="258"/>
      <c r="CT573" s="258"/>
      <c r="CU573" s="258"/>
      <c r="CV573" s="258"/>
      <c r="CW573" s="258"/>
      <c r="CX573" s="258"/>
      <c r="CY573" s="258"/>
      <c r="CZ573" s="258"/>
      <c r="DA573" s="258"/>
      <c r="DB573" s="258"/>
      <c r="DC573" s="258"/>
      <c r="DD573" s="258"/>
      <c r="DE573" s="258"/>
      <c r="DF573" s="258"/>
      <c r="DG573" s="258"/>
      <c r="DH573" s="258"/>
      <c r="DI573" s="258"/>
      <c r="DJ573" s="258"/>
      <c r="DK573" s="258"/>
    </row>
    <row r="574" spans="1:369" s="28" customFormat="1">
      <c r="A574" s="8"/>
      <c r="B574" s="27"/>
      <c r="C574" s="26"/>
      <c r="D574" s="364"/>
      <c r="F574" s="302"/>
      <c r="G574" s="262"/>
      <c r="H574" s="262"/>
      <c r="I574" s="263"/>
      <c r="J574" s="126"/>
      <c r="K574" s="127"/>
      <c r="L574" s="347"/>
      <c r="M574" s="31"/>
      <c r="N574" s="127"/>
      <c r="O574" s="143"/>
      <c r="P574" s="86"/>
      <c r="Q574" s="349"/>
      <c r="R574" s="576"/>
      <c r="S574" s="31"/>
      <c r="T574" s="127"/>
      <c r="U574" s="143"/>
      <c r="V574" s="31"/>
      <c r="W574" s="127"/>
      <c r="X574" s="143"/>
      <c r="Y574" s="583"/>
      <c r="Z574" s="349"/>
      <c r="AA574" s="576"/>
      <c r="AB574" s="31"/>
      <c r="AC574" s="127"/>
      <c r="AD574" s="133"/>
      <c r="AE574" s="31"/>
      <c r="AF574" s="127"/>
      <c r="AG574" s="133"/>
      <c r="AH574" s="31"/>
      <c r="AI574" s="127"/>
      <c r="AJ574" s="133"/>
      <c r="AK574" s="274"/>
      <c r="AL574" s="27"/>
      <c r="AM574" s="132"/>
      <c r="AN574" s="27"/>
      <c r="AO574" s="27"/>
      <c r="AP574" s="258"/>
      <c r="AQ574" s="264"/>
      <c r="AR574" s="258"/>
      <c r="AS574" s="258"/>
      <c r="AT574" s="264"/>
      <c r="AU574" s="258"/>
      <c r="AV574" s="258"/>
      <c r="AW574" s="264"/>
      <c r="AX574" s="258"/>
      <c r="AY574" s="258"/>
      <c r="AZ574" s="264"/>
      <c r="BA574" s="258"/>
      <c r="BB574" s="258"/>
      <c r="BC574" s="264"/>
      <c r="BD574" s="258"/>
      <c r="BE574" s="258"/>
      <c r="BF574" s="264"/>
      <c r="BG574" s="258"/>
      <c r="BH574" s="258"/>
      <c r="BI574" s="264"/>
      <c r="BJ574" s="258"/>
      <c r="BK574" s="258"/>
      <c r="BL574" s="264"/>
      <c r="BM574" s="258"/>
      <c r="BN574" s="258"/>
      <c r="BO574" s="264"/>
      <c r="BP574" s="258"/>
      <c r="BQ574" s="258"/>
      <c r="BR574" s="264"/>
      <c r="BS574" s="258"/>
      <c r="BT574" s="258"/>
      <c r="BU574" s="264"/>
      <c r="BV574" s="258"/>
      <c r="BW574" s="258"/>
      <c r="BX574" s="264"/>
      <c r="BY574" s="258"/>
      <c r="BZ574" s="258"/>
      <c r="CA574" s="264"/>
      <c r="CB574" s="258"/>
      <c r="CC574" s="258"/>
      <c r="CD574" s="258"/>
      <c r="CE574" s="258"/>
      <c r="CF574" s="258"/>
      <c r="CG574" s="258"/>
      <c r="CH574" s="258"/>
      <c r="CI574" s="258"/>
      <c r="CJ574" s="258"/>
      <c r="CK574" s="258"/>
      <c r="CL574" s="258"/>
      <c r="CM574" s="258"/>
      <c r="CN574" s="258"/>
      <c r="CO574" s="258"/>
      <c r="CP574" s="258"/>
      <c r="CQ574" s="258"/>
      <c r="CR574" s="258"/>
      <c r="CS574" s="258"/>
      <c r="CT574" s="258"/>
      <c r="CU574" s="258"/>
      <c r="CV574" s="258"/>
      <c r="CW574" s="258"/>
      <c r="CX574" s="258"/>
      <c r="CY574" s="258"/>
      <c r="CZ574" s="258"/>
      <c r="DA574" s="258"/>
      <c r="DB574" s="258"/>
      <c r="DC574" s="258"/>
      <c r="DD574" s="258"/>
      <c r="DE574" s="258"/>
      <c r="DF574" s="258"/>
      <c r="DG574" s="258"/>
      <c r="DH574" s="258"/>
      <c r="DI574" s="258"/>
      <c r="DJ574" s="258"/>
      <c r="DK574" s="258"/>
    </row>
    <row r="575" spans="1:369" s="28" customFormat="1">
      <c r="A575" s="8"/>
      <c r="B575" s="27"/>
      <c r="C575" s="26"/>
      <c r="D575" s="364"/>
      <c r="F575" s="302"/>
      <c r="G575" s="262"/>
      <c r="H575" s="262"/>
      <c r="I575" s="263"/>
      <c r="J575" s="126"/>
      <c r="K575" s="127"/>
      <c r="L575" s="347"/>
      <c r="M575" s="31"/>
      <c r="N575" s="127"/>
      <c r="O575" s="143"/>
      <c r="P575" s="86"/>
      <c r="Q575" s="349"/>
      <c r="R575" s="576"/>
      <c r="S575" s="31"/>
      <c r="T575" s="127"/>
      <c r="U575" s="143"/>
      <c r="V575" s="31"/>
      <c r="W575" s="127"/>
      <c r="X575" s="143"/>
      <c r="Y575" s="583"/>
      <c r="Z575" s="349"/>
      <c r="AA575" s="576"/>
      <c r="AB575" s="31"/>
      <c r="AC575" s="127"/>
      <c r="AD575" s="133"/>
      <c r="AE575" s="31"/>
      <c r="AF575" s="127"/>
      <c r="AG575" s="133"/>
      <c r="AH575" s="31"/>
      <c r="AI575" s="127"/>
      <c r="AJ575" s="133"/>
      <c r="AK575" s="274"/>
      <c r="AL575" s="27"/>
      <c r="AM575" s="132"/>
      <c r="AN575" s="27"/>
      <c r="AO575" s="27"/>
      <c r="AP575" s="258"/>
      <c r="AQ575" s="264"/>
      <c r="AR575" s="258"/>
      <c r="AS575" s="258"/>
      <c r="AT575" s="264"/>
      <c r="AU575" s="258"/>
      <c r="AV575" s="258"/>
      <c r="AW575" s="264"/>
      <c r="AX575" s="258"/>
      <c r="AY575" s="258"/>
      <c r="AZ575" s="264"/>
      <c r="BA575" s="258"/>
      <c r="BB575" s="258"/>
      <c r="BC575" s="264"/>
      <c r="BD575" s="258"/>
      <c r="BE575" s="258"/>
      <c r="BF575" s="264"/>
      <c r="BG575" s="258"/>
      <c r="BH575" s="258"/>
      <c r="BI575" s="264"/>
      <c r="BJ575" s="258"/>
      <c r="BK575" s="258"/>
      <c r="BL575" s="264"/>
      <c r="BM575" s="258"/>
      <c r="BN575" s="258"/>
      <c r="BO575" s="264"/>
      <c r="BP575" s="258"/>
      <c r="BQ575" s="258"/>
      <c r="BR575" s="264"/>
      <c r="BS575" s="258"/>
      <c r="BT575" s="258"/>
      <c r="BU575" s="264"/>
      <c r="BV575" s="258"/>
      <c r="BW575" s="258"/>
      <c r="BX575" s="264"/>
      <c r="BY575" s="258"/>
      <c r="BZ575" s="258"/>
      <c r="CA575" s="264"/>
      <c r="CB575" s="258"/>
      <c r="CC575" s="258"/>
      <c r="CD575" s="258"/>
      <c r="CE575" s="258"/>
      <c r="CF575" s="258"/>
      <c r="CG575" s="258"/>
      <c r="CH575" s="258"/>
      <c r="CI575" s="258"/>
      <c r="CJ575" s="258"/>
      <c r="CK575" s="258"/>
      <c r="CL575" s="258"/>
      <c r="CM575" s="258"/>
      <c r="CN575" s="258"/>
      <c r="CO575" s="258"/>
      <c r="CP575" s="258"/>
      <c r="CQ575" s="258"/>
      <c r="CR575" s="258"/>
      <c r="CS575" s="258"/>
      <c r="CT575" s="258"/>
      <c r="CU575" s="258"/>
      <c r="CV575" s="258"/>
      <c r="CW575" s="258"/>
      <c r="CX575" s="258"/>
      <c r="CY575" s="258"/>
      <c r="CZ575" s="258"/>
      <c r="DA575" s="258"/>
      <c r="DB575" s="258"/>
      <c r="DC575" s="258"/>
      <c r="DD575" s="258"/>
      <c r="DE575" s="258"/>
      <c r="DF575" s="258"/>
      <c r="DG575" s="258"/>
      <c r="DH575" s="258"/>
      <c r="DI575" s="258"/>
      <c r="DJ575" s="258"/>
      <c r="DK575" s="258"/>
    </row>
    <row r="576" spans="1:369" s="267" customFormat="1">
      <c r="A576" s="8"/>
      <c r="B576" s="27"/>
      <c r="C576" s="26"/>
      <c r="D576" s="41"/>
      <c r="E576" s="8"/>
      <c r="F576" s="302"/>
      <c r="G576" s="144"/>
      <c r="H576" s="144"/>
      <c r="I576" s="58"/>
      <c r="J576" s="145"/>
      <c r="K576" s="128"/>
      <c r="L576" s="347"/>
      <c r="M576" s="21"/>
      <c r="N576" s="10"/>
      <c r="O576" s="143"/>
      <c r="P576" s="21"/>
      <c r="Q576" s="10"/>
      <c r="R576" s="143"/>
      <c r="S576" s="21"/>
      <c r="T576" s="10"/>
      <c r="U576" s="148"/>
      <c r="V576" s="21"/>
      <c r="W576" s="10"/>
      <c r="X576" s="148"/>
      <c r="Y576" s="21"/>
      <c r="Z576" s="10"/>
      <c r="AA576" s="148"/>
      <c r="AB576" s="21"/>
      <c r="AC576" s="10"/>
      <c r="AD576" s="129"/>
      <c r="AE576" s="21"/>
      <c r="AF576" s="128"/>
      <c r="AG576" s="129"/>
      <c r="AH576" s="21"/>
      <c r="AI576" s="128"/>
      <c r="AJ576" s="129"/>
      <c r="AK576" s="63"/>
      <c r="AL576" s="128"/>
      <c r="AM576" s="187"/>
      <c r="AN576" s="187"/>
      <c r="AO576"/>
      <c r="AP576" s="129"/>
      <c r="AQ576" s="63"/>
      <c r="AR576" s="10"/>
      <c r="AS576" s="169"/>
      <c r="AT576" s="11"/>
      <c r="AU576" s="21"/>
      <c r="AV576" s="129"/>
      <c r="AW576" s="11"/>
      <c r="AX576" s="21"/>
      <c r="AY576" s="129"/>
      <c r="AZ576" s="11"/>
      <c r="BA576" s="21"/>
      <c r="BB576" s="129"/>
      <c r="BC576" s="11"/>
      <c r="BD576" s="21"/>
      <c r="BE576" s="129"/>
      <c r="BF576" s="8"/>
      <c r="BG576" s="8"/>
      <c r="BH576"/>
      <c r="BI576" s="187"/>
      <c r="BJ576"/>
      <c r="BK576"/>
      <c r="BL576" s="187"/>
      <c r="BM576"/>
      <c r="BN576"/>
      <c r="BO576" s="187"/>
      <c r="BP576"/>
      <c r="BQ576"/>
      <c r="BR576" s="187"/>
      <c r="BS576"/>
      <c r="BT576"/>
      <c r="BU576" s="187"/>
      <c r="BV576"/>
      <c r="BW576"/>
      <c r="BX576" s="187"/>
      <c r="BY576"/>
      <c r="BZ576"/>
      <c r="CA576" s="187"/>
      <c r="CB576"/>
      <c r="CC576"/>
      <c r="CD576" s="187"/>
      <c r="CE576"/>
      <c r="CF576"/>
      <c r="CG576" s="187"/>
      <c r="CH576"/>
      <c r="CI576"/>
      <c r="CJ576" s="187"/>
      <c r="CK576"/>
      <c r="CL576"/>
      <c r="CM576" s="187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</row>
    <row r="577" spans="1:393" s="295" customFormat="1" ht="14" thickBot="1">
      <c r="A577" s="284"/>
      <c r="B577" s="280"/>
      <c r="C577" s="281"/>
      <c r="D577" s="304"/>
      <c r="E577" s="284"/>
      <c r="F577" s="380"/>
      <c r="G577" s="285"/>
      <c r="H577" s="285"/>
      <c r="I577" s="286"/>
      <c r="J577" s="287"/>
      <c r="K577" s="288"/>
      <c r="L577" s="559"/>
      <c r="M577" s="291"/>
      <c r="N577" s="377"/>
      <c r="O577" s="260"/>
      <c r="P577" s="291"/>
      <c r="Q577" s="377"/>
      <c r="R577" s="170"/>
      <c r="S577" s="291"/>
      <c r="T577" s="377"/>
      <c r="U577" s="170"/>
      <c r="V577" s="291"/>
      <c r="W577" s="377"/>
      <c r="X577" s="170"/>
      <c r="Y577" s="291"/>
      <c r="Z577" s="377"/>
      <c r="AA577" s="170"/>
      <c r="AB577" s="291"/>
      <c r="AC577" s="377"/>
      <c r="AD577" s="289"/>
      <c r="AE577" s="291"/>
      <c r="AF577" s="288"/>
      <c r="AG577" s="289"/>
      <c r="AH577" s="291"/>
      <c r="AI577" s="288"/>
      <c r="AJ577" s="289"/>
      <c r="AK577" s="378"/>
      <c r="AL577" s="288"/>
      <c r="AM577" s="379"/>
      <c r="AN577" s="379"/>
      <c r="AO577" s="379"/>
      <c r="AP577" s="289"/>
      <c r="AQ577" s="378"/>
      <c r="AR577" s="377"/>
      <c r="AS577" s="306"/>
      <c r="AT577" s="290"/>
      <c r="AU577" s="291"/>
      <c r="AV577" s="289"/>
      <c r="AW577" s="290"/>
      <c r="AX577" s="291"/>
      <c r="AY577" s="289"/>
      <c r="AZ577" s="290"/>
      <c r="BA577" s="291"/>
      <c r="BB577" s="289"/>
      <c r="BC577" s="290"/>
      <c r="BD577" s="291"/>
      <c r="BE577" s="289"/>
      <c r="BF577" s="284"/>
      <c r="BG577" s="284"/>
      <c r="BH577" s="379"/>
      <c r="BI577" s="379"/>
      <c r="BJ577" s="379"/>
      <c r="BK577" s="379"/>
      <c r="BL577" s="379"/>
      <c r="BM577" s="379"/>
      <c r="BN577" s="379"/>
      <c r="BO577" s="379"/>
      <c r="BP577" s="379"/>
      <c r="BQ577" s="379"/>
      <c r="BR577" s="379"/>
      <c r="BS577" s="379"/>
      <c r="BT577" s="379"/>
      <c r="BU577" s="379"/>
      <c r="BV577" s="379"/>
      <c r="BW577" s="379"/>
      <c r="BX577" s="379"/>
      <c r="BY577" s="379"/>
      <c r="BZ577" s="379"/>
      <c r="CA577" s="379"/>
      <c r="CB577" s="379"/>
      <c r="CC577" s="379"/>
      <c r="CD577" s="379"/>
      <c r="CE577" s="379"/>
      <c r="CF577" s="379"/>
      <c r="CG577" s="379"/>
      <c r="CH577" s="379"/>
      <c r="CI577" s="379"/>
      <c r="CJ577" s="379"/>
      <c r="CK577" s="379"/>
      <c r="CL577" s="379"/>
      <c r="CM577" s="379"/>
      <c r="CN577" s="379"/>
      <c r="CO577" s="379"/>
      <c r="CP577" s="379"/>
      <c r="CQ577" s="379"/>
      <c r="CR577" s="379"/>
      <c r="CS577" s="379"/>
      <c r="CT577" s="379"/>
      <c r="CU577" s="379"/>
      <c r="CV577" s="379"/>
      <c r="CW577" s="379"/>
      <c r="CX577" s="379"/>
      <c r="CY577" s="379"/>
      <c r="CZ577" s="379"/>
      <c r="DA577" s="379"/>
      <c r="DB577" s="379"/>
      <c r="DC577" s="379"/>
      <c r="DD577" s="379"/>
      <c r="DE577" s="379"/>
      <c r="DF577" s="379"/>
      <c r="DG577" s="379"/>
      <c r="DH577" s="379"/>
      <c r="DI577" s="284"/>
      <c r="DJ577" s="284"/>
      <c r="DK577" s="284"/>
      <c r="DL577" s="284"/>
      <c r="DM577" s="284"/>
      <c r="DN577" s="284"/>
      <c r="DO577" s="284"/>
      <c r="DP577" s="284"/>
      <c r="DQ577" s="284"/>
      <c r="DR577" s="284"/>
      <c r="DS577" s="284"/>
      <c r="DT577" s="284"/>
      <c r="DU577" s="284"/>
      <c r="DV577" s="284"/>
      <c r="DW577" s="284"/>
      <c r="DX577" s="284"/>
      <c r="DY577" s="284"/>
      <c r="DZ577" s="284"/>
      <c r="EA577" s="284"/>
      <c r="EB577" s="284"/>
      <c r="EC577" s="284"/>
      <c r="ED577" s="284"/>
      <c r="EE577" s="284"/>
      <c r="EF577" s="284"/>
      <c r="EG577" s="284"/>
      <c r="EH577" s="284"/>
      <c r="EI577" s="284"/>
      <c r="EJ577" s="284"/>
      <c r="EK577" s="284"/>
      <c r="EL577" s="284"/>
      <c r="EM577" s="284"/>
      <c r="EN577" s="284"/>
      <c r="EO577" s="284"/>
      <c r="EP577" s="284"/>
      <c r="EQ577" s="284"/>
      <c r="ER577" s="284"/>
      <c r="ES577" s="284"/>
      <c r="ET577" s="284"/>
      <c r="EU577" s="284"/>
      <c r="EV577" s="284"/>
      <c r="EW577" s="284"/>
      <c r="EX577" s="284"/>
      <c r="EY577" s="284"/>
      <c r="EZ577" s="284"/>
      <c r="FA577" s="284"/>
      <c r="FB577" s="284"/>
      <c r="FC577" s="284"/>
      <c r="FD577" s="284"/>
      <c r="FE577" s="284"/>
      <c r="FF577" s="284"/>
      <c r="FG577" s="284"/>
      <c r="FH577" s="284"/>
      <c r="FI577" s="284"/>
      <c r="FJ577" s="284"/>
      <c r="FK577" s="284"/>
      <c r="FL577" s="284"/>
      <c r="FM577" s="284"/>
      <c r="FN577" s="284"/>
      <c r="FO577" s="284"/>
      <c r="FP577" s="284"/>
      <c r="FQ577" s="284"/>
      <c r="FR577" s="284"/>
      <c r="FS577" s="284"/>
      <c r="FT577" s="284"/>
      <c r="FU577" s="284"/>
      <c r="FV577" s="284"/>
      <c r="FW577" s="284"/>
      <c r="FX577" s="284"/>
      <c r="FY577" s="284"/>
      <c r="FZ577" s="284"/>
      <c r="GA577" s="284"/>
      <c r="GB577" s="284"/>
      <c r="GC577" s="284"/>
      <c r="GD577" s="284"/>
      <c r="GE577" s="284"/>
      <c r="GF577" s="284"/>
      <c r="GG577" s="284"/>
      <c r="GH577" s="284"/>
      <c r="GI577" s="284"/>
      <c r="GJ577" s="284"/>
      <c r="GK577" s="284"/>
      <c r="GL577" s="284"/>
      <c r="GM577" s="284"/>
      <c r="GN577" s="284"/>
      <c r="GO577" s="284"/>
      <c r="GP577" s="284"/>
      <c r="GQ577" s="284"/>
      <c r="GR577" s="284"/>
      <c r="GS577" s="284"/>
      <c r="GT577" s="284"/>
      <c r="GU577" s="284"/>
      <c r="GV577" s="284"/>
      <c r="GW577" s="284"/>
      <c r="GX577" s="284"/>
      <c r="GY577" s="284"/>
      <c r="GZ577" s="284"/>
      <c r="HA577" s="284"/>
      <c r="HB577" s="284"/>
      <c r="HC577" s="284"/>
      <c r="HD577" s="284"/>
      <c r="HE577" s="284"/>
      <c r="HF577" s="284"/>
      <c r="HG577" s="284"/>
      <c r="HH577" s="284"/>
      <c r="HI577" s="284"/>
      <c r="HJ577" s="284"/>
      <c r="HK577" s="284"/>
      <c r="HL577" s="284"/>
      <c r="HM577" s="284"/>
      <c r="HN577" s="284"/>
      <c r="HO577" s="284"/>
      <c r="HP577" s="284"/>
      <c r="HQ577" s="284"/>
      <c r="HR577" s="284"/>
      <c r="HS577" s="284"/>
      <c r="HT577" s="284"/>
      <c r="HU577" s="284"/>
      <c r="HV577" s="284"/>
      <c r="HW577" s="284"/>
      <c r="HX577" s="284"/>
      <c r="HY577" s="284"/>
      <c r="HZ577" s="284"/>
      <c r="IA577" s="284"/>
      <c r="IB577" s="284"/>
      <c r="IC577" s="284"/>
      <c r="ID577" s="284"/>
      <c r="IE577" s="284"/>
      <c r="IF577" s="284"/>
      <c r="IG577" s="284"/>
      <c r="IH577" s="284"/>
      <c r="II577" s="284"/>
      <c r="IJ577" s="284"/>
      <c r="IK577" s="284"/>
      <c r="IL577" s="284"/>
      <c r="IM577" s="284"/>
      <c r="IN577" s="284"/>
      <c r="IO577" s="284"/>
      <c r="IP577" s="284"/>
      <c r="IQ577" s="284"/>
      <c r="IR577" s="284"/>
      <c r="IS577" s="284"/>
      <c r="IT577" s="284"/>
      <c r="IU577" s="284"/>
      <c r="IV577" s="284"/>
      <c r="IW577" s="284"/>
      <c r="IX577" s="284"/>
      <c r="IY577" s="284"/>
      <c r="IZ577" s="284"/>
      <c r="JA577" s="284"/>
      <c r="JB577" s="284"/>
      <c r="JC577" s="284"/>
      <c r="JD577" s="284"/>
      <c r="JE577" s="284"/>
      <c r="JF577" s="284"/>
      <c r="JG577" s="284"/>
      <c r="JH577" s="284"/>
      <c r="JI577" s="284"/>
      <c r="JJ577" s="284"/>
      <c r="JK577" s="284"/>
      <c r="JL577" s="284"/>
      <c r="JM577" s="284"/>
      <c r="JN577" s="284"/>
      <c r="JO577" s="284"/>
      <c r="JP577" s="284"/>
      <c r="JQ577" s="284"/>
      <c r="JR577" s="284"/>
      <c r="JS577" s="284"/>
      <c r="JT577" s="284"/>
      <c r="JU577" s="284"/>
      <c r="JV577" s="284"/>
      <c r="JW577" s="284"/>
      <c r="JX577" s="284"/>
      <c r="JY577" s="284"/>
      <c r="JZ577" s="284"/>
      <c r="KA577" s="284"/>
      <c r="KB577" s="284"/>
      <c r="KC577" s="284"/>
      <c r="KD577" s="284"/>
      <c r="KE577" s="284"/>
      <c r="KF577" s="284"/>
      <c r="KG577" s="284"/>
      <c r="KH577" s="284"/>
      <c r="KI577" s="284"/>
      <c r="KJ577" s="284"/>
      <c r="KK577" s="284"/>
      <c r="KL577" s="284"/>
      <c r="KM577" s="284"/>
      <c r="KN577" s="284"/>
      <c r="KO577" s="284"/>
      <c r="KP577" s="284"/>
      <c r="KQ577" s="284"/>
    </row>
    <row r="578" spans="1:393">
      <c r="B578" s="24"/>
      <c r="D578" s="119"/>
      <c r="E578" s="5"/>
      <c r="F578" s="277"/>
      <c r="I578" s="57"/>
      <c r="N578" s="128"/>
      <c r="Q578" s="128"/>
      <c r="S578" s="21"/>
      <c r="T578" s="128"/>
      <c r="V578" s="64"/>
      <c r="W578" s="7"/>
      <c r="X578" s="148"/>
      <c r="Y578" s="11"/>
      <c r="Z578" s="7"/>
      <c r="AA578" s="148"/>
      <c r="AB578" s="11"/>
      <c r="AC578" s="4"/>
      <c r="AD578" s="140"/>
      <c r="BB578"/>
      <c r="BC578" s="187"/>
      <c r="BD578"/>
      <c r="BE578"/>
      <c r="BF578" s="187"/>
      <c r="BG578"/>
      <c r="BH578"/>
      <c r="BI578" s="187"/>
      <c r="BJ578"/>
      <c r="BK578"/>
      <c r="BL578" s="187"/>
      <c r="BM578"/>
      <c r="BN578"/>
      <c r="BO578" s="187"/>
      <c r="BP578"/>
      <c r="BQ578"/>
      <c r="BR578" s="187"/>
      <c r="BS578"/>
      <c r="BT578"/>
      <c r="BU578" s="187"/>
      <c r="BV578"/>
      <c r="BW578"/>
      <c r="BX578" s="187"/>
      <c r="BY578"/>
      <c r="BZ578"/>
      <c r="CA578" s="187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</row>
    <row r="579" spans="1:393">
      <c r="A579" s="8"/>
      <c r="B579" s="27"/>
      <c r="D579" s="40"/>
      <c r="M579" s="11"/>
      <c r="N579" s="21"/>
      <c r="P579" s="11"/>
      <c r="Q579" s="21"/>
      <c r="S579" s="11"/>
      <c r="T579" s="21"/>
      <c r="V579" s="11"/>
      <c r="W579" s="21"/>
      <c r="X579" s="148"/>
      <c r="Y579" s="11"/>
      <c r="Z579" s="21"/>
      <c r="AA579" s="148"/>
      <c r="AB579" s="11"/>
      <c r="AC579" s="21"/>
      <c r="AD579" s="129"/>
      <c r="AE579" s="45"/>
      <c r="AF579" s="128"/>
      <c r="AG579" s="129"/>
      <c r="AH579" s="46"/>
      <c r="AI579" s="21"/>
      <c r="AJ579" s="129"/>
      <c r="AK579" s="46"/>
      <c r="AL579" s="21"/>
      <c r="AM579" s="129"/>
      <c r="AN579" s="13"/>
      <c r="AO579" s="21"/>
      <c r="AP579" s="129"/>
      <c r="AQ579" s="13"/>
      <c r="AR579" s="21"/>
      <c r="AS579" s="140"/>
      <c r="AT579" s="13"/>
      <c r="AU579" s="21"/>
      <c r="AV579" s="6"/>
      <c r="AW579" s="13"/>
      <c r="AX579" s="21"/>
      <c r="AY579" s="6"/>
      <c r="AZ579" s="13"/>
      <c r="BA579" s="21"/>
      <c r="BB579" s="6"/>
      <c r="BC579" s="11"/>
      <c r="BD579" s="21"/>
      <c r="BE579" s="6"/>
      <c r="BF579" s="11"/>
      <c r="BG579" s="21"/>
      <c r="BH579" s="6"/>
      <c r="BI579" s="11"/>
      <c r="BJ579" s="21"/>
      <c r="BK579" s="6"/>
      <c r="BL579" s="11"/>
      <c r="BM579" s="4"/>
      <c r="BN579" s="6"/>
      <c r="BO579" s="11"/>
      <c r="BP579" s="4"/>
      <c r="BQ579" s="6"/>
      <c r="BR579" s="11"/>
      <c r="BS579" s="4"/>
      <c r="BT579" s="6"/>
      <c r="BU579" s="11"/>
      <c r="BV579" s="4"/>
      <c r="BW579" s="6"/>
      <c r="BX579" s="11"/>
      <c r="BY579" s="4"/>
      <c r="BZ579" s="6"/>
      <c r="CA579" s="11"/>
      <c r="CB579" s="4"/>
      <c r="CC579" s="6"/>
      <c r="CD579" s="8"/>
      <c r="CG579" s="8"/>
      <c r="CJ579" s="8"/>
      <c r="CM579" s="8"/>
      <c r="CO579"/>
      <c r="CP579" s="187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KR579" s="267"/>
      <c r="KS579" s="267"/>
      <c r="KT579" s="267"/>
      <c r="KU579" s="267"/>
      <c r="KV579" s="267"/>
      <c r="KW579" s="267"/>
      <c r="KX579" s="267"/>
      <c r="KY579" s="267"/>
      <c r="KZ579" s="267"/>
      <c r="LA579" s="267"/>
      <c r="LB579" s="267"/>
      <c r="LC579" s="267"/>
      <c r="LD579" s="267"/>
      <c r="LE579" s="267"/>
      <c r="LF579" s="267"/>
      <c r="LG579" s="267"/>
      <c r="LH579" s="267"/>
      <c r="LI579" s="267"/>
      <c r="LJ579" s="267"/>
      <c r="LK579" s="267"/>
      <c r="LL579" s="267"/>
      <c r="LM579" s="267"/>
      <c r="LN579" s="267"/>
      <c r="LO579" s="267"/>
      <c r="LP579" s="267"/>
      <c r="LQ579" s="267"/>
      <c r="LR579" s="267"/>
      <c r="LS579" s="267"/>
      <c r="LT579" s="267"/>
      <c r="LU579" s="267"/>
      <c r="LV579" s="267"/>
      <c r="LW579" s="267"/>
      <c r="LX579" s="267"/>
      <c r="LY579" s="267"/>
      <c r="LZ579" s="267"/>
      <c r="MA579" s="267"/>
      <c r="MB579" s="267"/>
      <c r="MC579" s="267"/>
      <c r="MD579" s="267"/>
      <c r="ME579" s="267"/>
      <c r="MF579" s="267"/>
      <c r="MG579" s="267"/>
      <c r="MH579" s="267"/>
      <c r="MI579" s="267"/>
      <c r="MJ579" s="267"/>
      <c r="MK579" s="267"/>
      <c r="ML579" s="267"/>
      <c r="MM579" s="267"/>
      <c r="MN579" s="267"/>
      <c r="MO579" s="267"/>
      <c r="MP579" s="267"/>
      <c r="MQ579" s="267"/>
      <c r="MR579" s="267"/>
      <c r="MS579" s="267"/>
      <c r="MT579" s="267"/>
      <c r="MU579" s="267"/>
      <c r="MV579" s="267"/>
      <c r="MW579" s="267"/>
      <c r="MX579" s="267"/>
      <c r="MY579" s="267"/>
      <c r="MZ579" s="267"/>
      <c r="NA579" s="267"/>
      <c r="NB579" s="267"/>
      <c r="NC579" s="267"/>
      <c r="ND579" s="267"/>
      <c r="NE579" s="267"/>
      <c r="NF579" s="267"/>
      <c r="NG579" s="267"/>
      <c r="NH579" s="267"/>
      <c r="NI579" s="267"/>
      <c r="NJ579" s="267"/>
      <c r="NK579" s="267"/>
      <c r="NL579" s="267"/>
      <c r="NM579" s="267"/>
      <c r="NN579" s="267"/>
      <c r="NO579" s="267"/>
      <c r="NP579" s="267"/>
      <c r="NQ579" s="267"/>
      <c r="NR579" s="267"/>
      <c r="NS579" s="267"/>
      <c r="NT579" s="267"/>
      <c r="NU579" s="267"/>
      <c r="NV579" s="267"/>
      <c r="NW579" s="267"/>
      <c r="NX579" s="267"/>
      <c r="NY579" s="267"/>
      <c r="NZ579" s="267"/>
      <c r="OA579" s="267"/>
      <c r="OB579" s="267"/>
      <c r="OC579" s="267"/>
    </row>
    <row r="580" spans="1:393">
      <c r="B580" s="24"/>
      <c r="D580" s="43"/>
      <c r="E580" s="5"/>
      <c r="F580" s="547"/>
      <c r="I580" s="57"/>
      <c r="N580" s="128"/>
      <c r="Q580" s="128"/>
      <c r="S580" s="21"/>
      <c r="T580" s="128"/>
      <c r="V580" s="21"/>
      <c r="W580" s="128"/>
      <c r="X580" s="148"/>
      <c r="Y580" s="21"/>
      <c r="Z580" s="128"/>
      <c r="AA580" s="148"/>
      <c r="AB580" s="21"/>
      <c r="AC580" s="128"/>
      <c r="AD580" s="129"/>
      <c r="AE580" s="14"/>
      <c r="AF580" s="128"/>
      <c r="AG580" s="129"/>
      <c r="AH580" s="14"/>
      <c r="AI580" s="128"/>
      <c r="AJ580" s="129"/>
      <c r="BB580"/>
      <c r="BC580" s="187"/>
      <c r="BD580"/>
      <c r="BE580"/>
      <c r="BF580" s="187"/>
      <c r="BG580"/>
      <c r="BH580"/>
      <c r="BI580" s="187"/>
      <c r="BJ580"/>
      <c r="BK580"/>
      <c r="BL580" s="187"/>
      <c r="BM580"/>
      <c r="BN580"/>
      <c r="BO580" s="187"/>
      <c r="BP580"/>
      <c r="BQ580"/>
      <c r="BR580" s="187"/>
      <c r="BS580"/>
      <c r="BT580"/>
      <c r="BU580" s="187"/>
      <c r="BV580"/>
      <c r="BW580"/>
      <c r="BX580" s="187"/>
      <c r="BY580"/>
      <c r="BZ580"/>
      <c r="CA580" s="187"/>
      <c r="CB580"/>
      <c r="CC580"/>
      <c r="CD580" s="187"/>
      <c r="CE580"/>
      <c r="CF580"/>
      <c r="CG580" s="187"/>
      <c r="CH580"/>
      <c r="CI580"/>
      <c r="CJ580" s="187"/>
      <c r="CK580"/>
      <c r="CL580"/>
      <c r="CM580" s="187"/>
      <c r="CN580"/>
      <c r="CO580"/>
      <c r="CP580" s="187"/>
      <c r="CQ580"/>
      <c r="CR580"/>
      <c r="CS580" s="187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</row>
    <row r="581" spans="1:393">
      <c r="B581" s="24"/>
      <c r="D581" s="40"/>
      <c r="E581" s="25"/>
      <c r="N581" s="128"/>
      <c r="Q581" s="128"/>
      <c r="S581" s="21"/>
      <c r="T581" s="128"/>
      <c r="V581" s="63"/>
      <c r="W581" s="130"/>
      <c r="X581" s="148"/>
      <c r="Y581" s="63"/>
      <c r="Z581" s="10"/>
      <c r="AA581" s="149"/>
      <c r="AB581" s="11"/>
      <c r="AC581" s="21"/>
      <c r="AD581" s="131"/>
      <c r="AE581" s="13"/>
      <c r="AF581" s="21"/>
      <c r="AG581" s="129"/>
      <c r="AH581" s="13"/>
      <c r="AI581" s="21"/>
      <c r="AJ581" s="129"/>
      <c r="AK581" s="13"/>
      <c r="AL581" s="21"/>
      <c r="AM581" s="129"/>
      <c r="AN581" s="13"/>
      <c r="AO581" s="21"/>
      <c r="AP581" s="129"/>
      <c r="AQ581" s="13"/>
      <c r="AR581" s="21"/>
      <c r="AS581" s="129"/>
      <c r="AT581" s="13"/>
      <c r="AU581" s="21"/>
      <c r="AV581" s="140"/>
      <c r="AW581" s="13"/>
      <c r="AX581" s="21"/>
      <c r="AY581" s="140"/>
      <c r="BB581"/>
      <c r="BC581" s="187"/>
      <c r="BD581"/>
      <c r="BE581"/>
      <c r="BF581" s="187"/>
      <c r="BG581"/>
      <c r="BH581"/>
      <c r="BI581" s="187"/>
      <c r="BJ581"/>
      <c r="BK581"/>
      <c r="BL581" s="187"/>
      <c r="BM581"/>
      <c r="BN581"/>
      <c r="BO581" s="187"/>
      <c r="BP581"/>
      <c r="BQ581"/>
      <c r="BR581" s="187"/>
      <c r="BS581"/>
      <c r="BT581"/>
      <c r="BU581" s="187"/>
      <c r="BV581"/>
      <c r="BW581"/>
      <c r="BX581" s="187"/>
      <c r="BY581"/>
      <c r="BZ581"/>
      <c r="CA581" s="187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</row>
    <row r="582" spans="1:393">
      <c r="A582" s="8"/>
      <c r="B582" s="24"/>
      <c r="E582" s="5"/>
      <c r="N582" s="128"/>
      <c r="Q582" s="128"/>
      <c r="S582" s="21"/>
      <c r="T582" s="128"/>
      <c r="V582" s="21"/>
      <c r="W582" s="128"/>
      <c r="X582" s="148"/>
      <c r="Y582" s="21"/>
      <c r="Z582" s="128"/>
      <c r="AA582" s="148"/>
      <c r="AB582" s="21"/>
      <c r="AC582" s="128"/>
      <c r="AD582" s="129"/>
      <c r="AE582" s="14"/>
      <c r="AF582" s="128"/>
      <c r="AG582" s="129"/>
      <c r="AH582" s="14"/>
      <c r="AI582" s="128"/>
      <c r="AJ582" s="129"/>
      <c r="AK582" s="14"/>
      <c r="AL582" s="128"/>
      <c r="AM582" s="129"/>
      <c r="AN582" s="14"/>
      <c r="AO582" s="128"/>
      <c r="AP582" s="129"/>
      <c r="AQ582" s="109"/>
      <c r="AR582" s="107"/>
      <c r="AS582" s="107"/>
      <c r="AT582" s="109"/>
      <c r="AU582" s="107"/>
      <c r="AV582" s="107"/>
      <c r="AW582" s="109"/>
      <c r="AX582" s="107"/>
      <c r="AY582" s="107"/>
      <c r="AZ582" s="109"/>
      <c r="BA582" s="107"/>
      <c r="BB582"/>
      <c r="BC582" s="187"/>
      <c r="BD582"/>
      <c r="BE582"/>
      <c r="BF582" s="187"/>
      <c r="BG582"/>
      <c r="BH582"/>
      <c r="BI582" s="187"/>
      <c r="BJ582"/>
      <c r="BK582"/>
      <c r="BL582" s="187"/>
      <c r="BM582"/>
      <c r="BN582"/>
      <c r="BO582" s="187"/>
      <c r="BP582"/>
      <c r="BQ582"/>
      <c r="BR582" s="187"/>
      <c r="BS582"/>
      <c r="BT582"/>
      <c r="BU582" s="187"/>
      <c r="BV582"/>
      <c r="BW582"/>
      <c r="BX582" s="187"/>
      <c r="BY582"/>
      <c r="BZ582"/>
      <c r="CA582" s="187"/>
      <c r="CB582"/>
      <c r="CC582"/>
      <c r="CD582" s="187"/>
      <c r="CE582"/>
      <c r="CF582"/>
      <c r="CG582" s="187"/>
      <c r="CH582"/>
      <c r="CI582"/>
      <c r="CJ582" s="187"/>
      <c r="CK582"/>
      <c r="CL582"/>
      <c r="CM582" s="187"/>
      <c r="CN582"/>
      <c r="CO582"/>
      <c r="CP582" s="187"/>
      <c r="CQ582"/>
      <c r="CR582"/>
      <c r="CS582" s="187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</row>
    <row r="583" spans="1:393">
      <c r="A583" s="150"/>
      <c r="B583" s="174"/>
      <c r="D583" s="40"/>
      <c r="E583" s="183"/>
      <c r="I583" s="98"/>
      <c r="N583" s="128"/>
      <c r="Q583" s="128"/>
      <c r="S583" s="21"/>
      <c r="T583" s="128"/>
      <c r="V583" s="21"/>
      <c r="W583" s="128"/>
      <c r="X583" s="148"/>
      <c r="Y583" s="21"/>
      <c r="Z583" s="128"/>
      <c r="AA583" s="148"/>
      <c r="AB583" s="21"/>
      <c r="AC583" s="128"/>
      <c r="AD583" s="129"/>
      <c r="AE583" s="14"/>
      <c r="AF583" s="128"/>
      <c r="AG583" s="129"/>
      <c r="AH583" s="46"/>
      <c r="AI583" s="21"/>
      <c r="AJ583" s="129"/>
      <c r="AK583" s="13"/>
      <c r="AL583" s="21"/>
      <c r="AM583" s="129"/>
      <c r="AP583" s="146"/>
      <c r="BB583"/>
      <c r="BC583" s="187"/>
      <c r="BD583"/>
      <c r="BE583"/>
      <c r="BF583" s="187"/>
      <c r="BG583"/>
      <c r="BH583"/>
      <c r="BI583" s="187"/>
      <c r="BJ583"/>
      <c r="BK583"/>
      <c r="BL583" s="187"/>
      <c r="BM583"/>
      <c r="BN583"/>
      <c r="BO583" s="187"/>
      <c r="BP583"/>
      <c r="BQ583"/>
      <c r="BR583" s="187"/>
      <c r="BS583"/>
      <c r="BT583"/>
      <c r="BU583" s="187"/>
      <c r="BV583"/>
      <c r="BW583"/>
      <c r="BX583" s="187"/>
      <c r="BY583"/>
      <c r="BZ583"/>
      <c r="CA583" s="187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</row>
    <row r="584" spans="1:393" s="28" customFormat="1">
      <c r="A584" s="150"/>
      <c r="B584" s="174"/>
      <c r="C584" s="26"/>
      <c r="D584" s="41"/>
      <c r="E584" s="32"/>
      <c r="F584" s="33"/>
      <c r="G584" s="144"/>
      <c r="H584" s="144"/>
      <c r="I584" s="58"/>
      <c r="J584" s="145"/>
      <c r="K584" s="128"/>
      <c r="L584" s="158"/>
      <c r="M584" s="21"/>
      <c r="N584" s="128"/>
      <c r="O584" s="148"/>
      <c r="P584" s="21"/>
      <c r="Q584" s="128"/>
      <c r="R584" s="148"/>
      <c r="S584" s="21"/>
      <c r="T584" s="128"/>
      <c r="U584" s="148"/>
      <c r="V584" s="21"/>
      <c r="W584" s="128"/>
      <c r="X584" s="148"/>
      <c r="Y584" s="21"/>
      <c r="Z584" s="128"/>
      <c r="AA584" s="148"/>
      <c r="AB584" s="21"/>
      <c r="AC584" s="128"/>
      <c r="AD584" s="129"/>
      <c r="AE584" s="14"/>
      <c r="AF584" s="128"/>
      <c r="AG584" s="129"/>
      <c r="AH584" s="13"/>
      <c r="AI584" s="21"/>
      <c r="AJ584" s="129"/>
      <c r="AK584" s="13"/>
      <c r="AL584" s="21"/>
      <c r="AM584" s="129"/>
      <c r="AN584" s="29"/>
      <c r="AO584" s="8"/>
      <c r="AP584" s="147"/>
      <c r="AQ584" s="29"/>
      <c r="AR584" s="8"/>
      <c r="AS584" s="8"/>
      <c r="AT584" s="29"/>
      <c r="AU584" s="8"/>
      <c r="AV584" s="8"/>
      <c r="AW584" s="29"/>
      <c r="AX584" s="8"/>
      <c r="AY584" s="8"/>
      <c r="AZ584" s="29"/>
      <c r="BA584" s="8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</row>
    <row r="585" spans="1:393">
      <c r="B585" s="24"/>
      <c r="D585" s="40"/>
      <c r="E585" s="2"/>
      <c r="N585" s="128"/>
      <c r="Q585" s="128"/>
      <c r="S585" s="21"/>
      <c r="T585" s="128"/>
      <c r="V585" s="21"/>
      <c r="W585" s="128"/>
      <c r="X585" s="148"/>
      <c r="Y585" s="21"/>
      <c r="Z585" s="128"/>
      <c r="AA585" s="148"/>
      <c r="AB585" s="21"/>
      <c r="AC585" s="128"/>
      <c r="AD585" s="129"/>
      <c r="AE585" s="14"/>
      <c r="AF585" s="128"/>
      <c r="AG585" s="129"/>
      <c r="AH585" s="46"/>
      <c r="AI585" s="21"/>
      <c r="AJ585" s="129"/>
      <c r="AK585" s="13"/>
      <c r="AL585" s="21"/>
      <c r="AM585" s="129"/>
      <c r="AN585" s="13"/>
      <c r="AO585" s="7"/>
      <c r="AP585" s="140"/>
      <c r="AQ585" s="13"/>
      <c r="AR585" s="4"/>
      <c r="AS585" s="6"/>
      <c r="BB585"/>
      <c r="BC585" s="187"/>
      <c r="BD585"/>
      <c r="BE585"/>
      <c r="BF585" s="187"/>
      <c r="BG585"/>
      <c r="BH585"/>
      <c r="BI585" s="187"/>
      <c r="BJ585"/>
      <c r="BK585"/>
      <c r="BL585" s="187"/>
      <c r="BM585"/>
      <c r="BN585"/>
      <c r="BO585" s="187"/>
      <c r="BP585"/>
      <c r="BQ585"/>
      <c r="BR585" s="187"/>
      <c r="BS585"/>
      <c r="BT585"/>
      <c r="BU585" s="187"/>
      <c r="BV585"/>
      <c r="BW585"/>
      <c r="BX585" s="187"/>
      <c r="BY585"/>
      <c r="BZ585"/>
      <c r="CA585" s="187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</row>
    <row r="586" spans="1:393">
      <c r="A586" s="23"/>
      <c r="B586" s="24"/>
      <c r="D586" s="42"/>
      <c r="E586" s="89"/>
      <c r="F586" s="302"/>
      <c r="G586" s="262"/>
      <c r="H586" s="153"/>
      <c r="I586" s="192"/>
      <c r="J586" s="154"/>
      <c r="K586" s="155"/>
      <c r="L586" s="347"/>
      <c r="M586" s="31"/>
      <c r="N586" s="127"/>
      <c r="O586" s="143"/>
      <c r="P586" s="31"/>
      <c r="Q586" s="127"/>
      <c r="R586" s="143"/>
      <c r="S586" s="31"/>
      <c r="T586" s="127"/>
      <c r="U586" s="143"/>
      <c r="V586" s="31"/>
      <c r="W586" s="127"/>
      <c r="X586" s="143"/>
      <c r="Y586" s="31"/>
      <c r="Z586" s="127"/>
      <c r="AA586" s="143"/>
      <c r="AB586" s="31"/>
      <c r="AC586" s="127"/>
      <c r="AD586" s="143"/>
      <c r="AE586" s="31"/>
      <c r="AF586" s="127"/>
      <c r="AG586" s="133"/>
      <c r="AH586" s="83"/>
      <c r="AI586" s="127"/>
      <c r="AJ586" s="133"/>
      <c r="AK586" s="83"/>
      <c r="AL586" s="127"/>
      <c r="AM586" s="133"/>
      <c r="AN586" s="83"/>
      <c r="AO586" s="127"/>
      <c r="AP586" s="133"/>
      <c r="AQ586" s="83"/>
      <c r="AR586" s="127"/>
      <c r="AS586" s="133"/>
      <c r="AT586" s="83"/>
      <c r="AU586" s="127"/>
      <c r="AV586" s="133"/>
      <c r="AW586" s="257"/>
      <c r="AX586" s="23"/>
      <c r="AY586" s="23"/>
      <c r="AZ586" s="257"/>
      <c r="BA586" s="23"/>
      <c r="BB586" s="258"/>
      <c r="BC586" s="264"/>
      <c r="BD586" s="258"/>
      <c r="BE586" s="258"/>
      <c r="BF586" s="264"/>
      <c r="BG586" s="258"/>
      <c r="BH586" s="258"/>
      <c r="BI586" s="264"/>
      <c r="BJ586" s="258"/>
      <c r="BK586" s="258"/>
      <c r="BL586" s="264"/>
      <c r="BM586" s="258"/>
      <c r="BN586" s="258"/>
      <c r="BO586" s="264"/>
      <c r="BP586" s="258"/>
      <c r="BQ586" s="258"/>
      <c r="BR586" s="264"/>
      <c r="BS586" s="258"/>
      <c r="BT586" s="258"/>
      <c r="BU586" s="264"/>
      <c r="BV586" s="258"/>
      <c r="BW586" s="258"/>
      <c r="BX586" s="264"/>
      <c r="BY586" s="258"/>
      <c r="BZ586" s="258"/>
      <c r="CA586" s="264"/>
      <c r="CB586" s="258"/>
      <c r="CC586" s="258"/>
      <c r="CD586" s="264"/>
      <c r="CE586" s="258"/>
      <c r="CF586" s="258"/>
      <c r="CG586" s="264"/>
      <c r="CH586" s="258"/>
      <c r="CI586" s="258"/>
      <c r="CJ586" s="264"/>
      <c r="CK586" s="258"/>
      <c r="CL586" s="258"/>
      <c r="CM586" s="264"/>
      <c r="CN586" s="258"/>
      <c r="CO586" s="258"/>
      <c r="CP586" s="264"/>
      <c r="CQ586" s="258"/>
      <c r="CR586" s="258"/>
      <c r="CS586" s="264"/>
      <c r="CT586" s="258"/>
      <c r="CU586" s="258"/>
      <c r="CV586" s="258"/>
      <c r="CW586" s="258"/>
      <c r="CX586" s="258"/>
      <c r="CY586" s="258"/>
      <c r="CZ586" s="258"/>
      <c r="DA586" s="258"/>
      <c r="DB586" s="258"/>
      <c r="DC586" s="258"/>
      <c r="DD586" s="258"/>
      <c r="DE586" s="258"/>
      <c r="DF586" s="258"/>
      <c r="DG586" s="258"/>
      <c r="DH586" s="258"/>
      <c r="DI586" s="258"/>
      <c r="DJ586" s="258"/>
      <c r="DK586" s="258"/>
      <c r="DL586" s="258"/>
      <c r="DM586" s="258"/>
      <c r="DN586" s="258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</row>
    <row r="587" spans="1:393" s="267" customFormat="1">
      <c r="A587" s="8"/>
      <c r="B587" s="27"/>
      <c r="C587" s="15"/>
      <c r="D587" s="40"/>
      <c r="E587" s="1"/>
      <c r="F587" s="33"/>
      <c r="G587" s="144"/>
      <c r="H587" s="138"/>
      <c r="I587" s="61"/>
      <c r="J587" s="139"/>
      <c r="K587" s="130"/>
      <c r="L587" s="158"/>
      <c r="M587" s="11"/>
      <c r="N587" s="21"/>
      <c r="O587" s="148"/>
      <c r="P587" s="11"/>
      <c r="Q587" s="21"/>
      <c r="R587" s="148"/>
      <c r="S587" s="11"/>
      <c r="T587" s="21"/>
      <c r="U587" s="148"/>
      <c r="V587" s="11"/>
      <c r="W587" s="21"/>
      <c r="X587" s="148"/>
      <c r="Y587" s="11"/>
      <c r="Z587" s="21"/>
      <c r="AA587" s="148"/>
      <c r="AB587" s="11"/>
      <c r="AC587" s="21"/>
      <c r="AD587" s="129"/>
      <c r="AE587" s="45"/>
      <c r="AF587" s="128"/>
      <c r="AG587" s="129"/>
      <c r="AH587" s="46"/>
      <c r="AI587" s="21"/>
      <c r="AJ587" s="129"/>
      <c r="AK587" s="46"/>
      <c r="AL587" s="21"/>
      <c r="AM587" s="129"/>
      <c r="AN587" s="13"/>
      <c r="AO587" s="21"/>
      <c r="AP587" s="129"/>
      <c r="AQ587" s="13"/>
      <c r="AR587" s="21"/>
      <c r="AS587" s="140"/>
      <c r="AT587" s="13"/>
      <c r="AU587" s="21"/>
      <c r="AV587" s="6"/>
      <c r="AW587" s="13"/>
      <c r="AX587" s="21"/>
      <c r="AY587" s="6"/>
      <c r="AZ587" s="13"/>
      <c r="BA587" s="21"/>
      <c r="BB587" s="6"/>
      <c r="BC587" s="11"/>
      <c r="BD587" s="21"/>
      <c r="BE587" s="6"/>
      <c r="BF587" s="11"/>
      <c r="BG587" s="21"/>
      <c r="BH587" s="6"/>
      <c r="BI587" s="13"/>
      <c r="BJ587" s="21"/>
      <c r="BK587" s="6"/>
      <c r="BL587" s="13"/>
      <c r="BM587" s="4"/>
      <c r="BN587" s="6"/>
      <c r="BO587" s="13"/>
      <c r="BP587" s="4"/>
      <c r="BQ587" s="6"/>
      <c r="BR587" s="13"/>
      <c r="BS587" s="4"/>
      <c r="BT587" s="6"/>
      <c r="BU587" s="13"/>
      <c r="BV587" s="4"/>
      <c r="BW587" s="6"/>
      <c r="BX587" s="13"/>
      <c r="BY587" s="4"/>
      <c r="BZ587" s="6"/>
      <c r="CA587" s="13"/>
      <c r="CB587" s="4"/>
      <c r="CC587" s="6"/>
      <c r="CD587" s="8"/>
      <c r="CE587" s="1"/>
      <c r="CF587" s="1"/>
      <c r="CG587" s="8"/>
      <c r="CH587" s="1"/>
      <c r="CI587" s="1"/>
      <c r="CJ587" s="8"/>
      <c r="CK587" s="1"/>
      <c r="CL587" s="1"/>
      <c r="CM587" s="8"/>
      <c r="CN587" s="1"/>
      <c r="CO587"/>
      <c r="CP587" s="1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</row>
    <row r="588" spans="1:393" s="267" customFormat="1">
      <c r="A588" s="1"/>
      <c r="B588" s="24"/>
      <c r="C588" s="15"/>
      <c r="D588" s="40"/>
      <c r="E588" s="5"/>
      <c r="F588" s="33"/>
      <c r="G588" s="144"/>
      <c r="H588" s="138"/>
      <c r="I588" s="61"/>
      <c r="J588" s="139"/>
      <c r="K588" s="130"/>
      <c r="L588" s="158"/>
      <c r="M588" s="11"/>
      <c r="N588" s="21"/>
      <c r="O588" s="148"/>
      <c r="P588" s="11"/>
      <c r="Q588" s="21"/>
      <c r="R588" s="148"/>
      <c r="S588" s="11"/>
      <c r="T588" s="21"/>
      <c r="U588" s="148"/>
      <c r="V588" s="64"/>
      <c r="W588" s="21"/>
      <c r="X588" s="148"/>
      <c r="Y588" s="11"/>
      <c r="Z588" s="21"/>
      <c r="AA588" s="148"/>
      <c r="AB588" s="11"/>
      <c r="AC588" s="4"/>
      <c r="AD588" s="140"/>
      <c r="AE588" s="29"/>
      <c r="AF588" s="1"/>
      <c r="AG588" s="1"/>
      <c r="AH588" s="29"/>
      <c r="AI588" s="1"/>
      <c r="AJ588" s="1"/>
      <c r="AK588" s="29"/>
      <c r="AL588" s="1"/>
      <c r="AM588" s="1"/>
      <c r="AN588" s="29"/>
      <c r="AO588" s="1"/>
      <c r="AP588" s="1"/>
      <c r="AQ588" s="29"/>
      <c r="AR588" s="1"/>
      <c r="AS588" s="1"/>
      <c r="AT588" s="29"/>
      <c r="AU588" s="1"/>
      <c r="AV588" s="1"/>
      <c r="AW588" s="29"/>
      <c r="AX588" s="1"/>
      <c r="AY588" s="1"/>
      <c r="AZ588" s="29"/>
      <c r="BA588" s="1"/>
      <c r="BB588"/>
      <c r="BC588" s="194"/>
      <c r="BD588"/>
      <c r="BE588"/>
      <c r="BF588" s="194"/>
      <c r="BG588"/>
      <c r="BH588"/>
      <c r="BI588" s="194"/>
      <c r="BJ588"/>
      <c r="BK588"/>
      <c r="BL588" s="194"/>
      <c r="BM588"/>
      <c r="BN588"/>
      <c r="BO588" s="194"/>
      <c r="BP588"/>
      <c r="BQ588"/>
      <c r="BR588" s="194"/>
      <c r="BS588"/>
      <c r="BT588"/>
      <c r="BU588" s="194"/>
      <c r="BV588"/>
      <c r="BW588"/>
      <c r="BX588" s="194"/>
      <c r="BY588"/>
      <c r="BZ588"/>
      <c r="CA588" s="194"/>
      <c r="CB588"/>
      <c r="CC588"/>
      <c r="CD588" s="194"/>
      <c r="CE588"/>
      <c r="CF588"/>
      <c r="CG588" s="194"/>
      <c r="CH588"/>
      <c r="CI588"/>
      <c r="CJ588" s="194"/>
      <c r="CK588"/>
      <c r="CL588"/>
      <c r="CM588" s="194"/>
      <c r="CN588"/>
      <c r="CO588"/>
      <c r="CP588" s="187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</row>
    <row r="589" spans="1:393" s="267" customFormat="1">
      <c r="A589" s="8"/>
      <c r="B589" s="27"/>
      <c r="C589" s="15"/>
      <c r="D589" s="40"/>
      <c r="E589" s="1"/>
      <c r="F589" s="33"/>
      <c r="G589" s="144"/>
      <c r="H589" s="138"/>
      <c r="I589" s="61"/>
      <c r="J589" s="139"/>
      <c r="K589" s="130"/>
      <c r="L589" s="158"/>
      <c r="M589" s="11"/>
      <c r="N589" s="21"/>
      <c r="O589" s="148"/>
      <c r="P589" s="11"/>
      <c r="Q589" s="21"/>
      <c r="R589" s="148"/>
      <c r="S589" s="11"/>
      <c r="T589" s="21"/>
      <c r="U589" s="148"/>
      <c r="V589" s="11"/>
      <c r="W589" s="21"/>
      <c r="X589" s="148"/>
      <c r="Y589" s="11"/>
      <c r="Z589" s="21"/>
      <c r="AA589" s="148"/>
      <c r="AB589" s="11"/>
      <c r="AC589" s="21"/>
      <c r="AD589" s="129"/>
      <c r="AE589" s="45"/>
      <c r="AF589" s="128"/>
      <c r="AG589" s="129"/>
      <c r="AH589" s="46"/>
      <c r="AI589" s="21"/>
      <c r="AJ589" s="129"/>
      <c r="AK589" s="46"/>
      <c r="AL589" s="21"/>
      <c r="AM589" s="129"/>
      <c r="AN589" s="13"/>
      <c r="AO589" s="21"/>
      <c r="AP589" s="129"/>
      <c r="AQ589" s="13"/>
      <c r="AR589" s="21"/>
      <c r="AS589" s="140"/>
      <c r="AT589" s="13"/>
      <c r="AU589" s="21"/>
      <c r="AV589" s="6"/>
      <c r="AW589" s="13"/>
      <c r="AX589" s="21"/>
      <c r="AY589" s="6"/>
      <c r="AZ589" s="13"/>
      <c r="BA589" s="21"/>
      <c r="BB589" s="6"/>
      <c r="BC589" s="13"/>
      <c r="BD589" s="21"/>
      <c r="BE589" s="6"/>
      <c r="BF589" s="13"/>
      <c r="BG589" s="21"/>
      <c r="BH589" s="6"/>
      <c r="BI589" s="13"/>
      <c r="BJ589" s="21"/>
      <c r="BK589" s="6"/>
      <c r="BL589" s="13"/>
      <c r="BM589" s="4"/>
      <c r="BN589" s="6"/>
      <c r="BO589" s="13"/>
      <c r="BP589" s="4"/>
      <c r="BQ589" s="6"/>
      <c r="BR589" s="13"/>
      <c r="BS589" s="4"/>
      <c r="BT589" s="6"/>
      <c r="BU589" s="13"/>
      <c r="BV589" s="4"/>
      <c r="BW589" s="6"/>
      <c r="BX589" s="13"/>
      <c r="BY589" s="4"/>
      <c r="BZ589" s="6"/>
      <c r="CA589" s="13"/>
      <c r="CB589" s="4"/>
      <c r="CC589" s="6"/>
      <c r="CD589" s="29"/>
      <c r="CE589" s="1"/>
      <c r="CF589" s="1"/>
      <c r="CG589" s="29"/>
      <c r="CH589" s="1"/>
      <c r="CI589" s="1"/>
      <c r="CJ589" s="8"/>
      <c r="CK589" s="1"/>
      <c r="CL589" s="1"/>
      <c r="CM589" s="8"/>
      <c r="CN589" s="1"/>
      <c r="CO589"/>
      <c r="CP589" s="187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</row>
    <row r="590" spans="1:393" s="267" customFormat="1">
      <c r="A590" s="1"/>
      <c r="B590" s="24"/>
      <c r="C590" s="15"/>
      <c r="D590" s="40"/>
      <c r="E590" s="5"/>
      <c r="F590" s="33"/>
      <c r="G590" s="144"/>
      <c r="H590" s="138"/>
      <c r="I590" s="61"/>
      <c r="J590" s="139"/>
      <c r="K590" s="130"/>
      <c r="L590" s="158"/>
      <c r="M590" s="11"/>
      <c r="N590" s="21"/>
      <c r="O590" s="148"/>
      <c r="P590" s="11"/>
      <c r="Q590" s="21"/>
      <c r="R590" s="148"/>
      <c r="S590" s="11"/>
      <c r="T590" s="21"/>
      <c r="U590" s="148"/>
      <c r="V590" s="11"/>
      <c r="W590" s="21"/>
      <c r="X590" s="148"/>
      <c r="Y590" s="11"/>
      <c r="Z590" s="21"/>
      <c r="AA590" s="148"/>
      <c r="AB590" s="11"/>
      <c r="AC590" s="21"/>
      <c r="AD590" s="148"/>
      <c r="AE590" s="11"/>
      <c r="AF590" s="21"/>
      <c r="AG590" s="129"/>
      <c r="AH590" s="13"/>
      <c r="AI590" s="21"/>
      <c r="AJ590" s="129"/>
      <c r="AK590" s="13"/>
      <c r="AL590" s="21"/>
      <c r="AM590" s="129"/>
      <c r="AN590" s="13"/>
      <c r="AO590" s="21"/>
      <c r="AP590" s="129"/>
      <c r="AQ590" s="13"/>
      <c r="AR590" s="21"/>
      <c r="AS590" s="129"/>
      <c r="AT590" s="29"/>
      <c r="AU590" s="1"/>
      <c r="AV590" s="1"/>
      <c r="AW590" s="29"/>
      <c r="AX590" s="1"/>
      <c r="AY590" s="1"/>
      <c r="AZ590" s="29"/>
      <c r="BA590" s="1"/>
      <c r="BB590"/>
      <c r="BC590" s="194"/>
      <c r="BD590"/>
      <c r="BE590"/>
      <c r="BF590" s="194"/>
      <c r="BG590"/>
      <c r="BH590"/>
      <c r="BI590" s="194"/>
      <c r="BJ590"/>
      <c r="BK590"/>
      <c r="BL590" s="187"/>
      <c r="BM590"/>
      <c r="BN590"/>
      <c r="BO590" s="187"/>
      <c r="BP590"/>
      <c r="BQ590"/>
      <c r="BR590" s="187"/>
      <c r="BS590"/>
      <c r="BT590"/>
      <c r="BU590" s="187"/>
      <c r="BV590"/>
      <c r="BW590"/>
      <c r="BX590" s="187"/>
      <c r="BY590"/>
      <c r="BZ590"/>
      <c r="CA590" s="187"/>
      <c r="CB590"/>
      <c r="CC590"/>
      <c r="CD590" s="187"/>
      <c r="CE590"/>
      <c r="CF590"/>
      <c r="CG590" s="187"/>
      <c r="CH590"/>
      <c r="CI590"/>
      <c r="CJ590" s="187"/>
      <c r="CK590"/>
      <c r="CL590"/>
      <c r="CM590" s="187"/>
      <c r="CN590"/>
      <c r="CO590"/>
      <c r="CP590" s="187"/>
      <c r="CQ590"/>
      <c r="CR590"/>
      <c r="CS590" s="187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</row>
    <row r="591" spans="1:393" s="267" customFormat="1">
      <c r="A591" s="8"/>
      <c r="B591" s="20"/>
      <c r="C591" s="15"/>
      <c r="D591" s="117"/>
      <c r="E591" s="5"/>
      <c r="F591" s="33"/>
      <c r="G591" s="144"/>
      <c r="H591" s="138"/>
      <c r="I591" s="61"/>
      <c r="J591" s="139"/>
      <c r="K591" s="130"/>
      <c r="L591" s="158"/>
      <c r="M591" s="11"/>
      <c r="N591" s="21"/>
      <c r="O591" s="148"/>
      <c r="P591" s="11"/>
      <c r="Q591" s="21"/>
      <c r="R591" s="148"/>
      <c r="S591" s="11"/>
      <c r="T591" s="21"/>
      <c r="U591" s="148"/>
      <c r="V591" s="11"/>
      <c r="W591" s="21"/>
      <c r="X591" s="148"/>
      <c r="Y591" s="64"/>
      <c r="Z591" s="21"/>
      <c r="AA591" s="148"/>
      <c r="AB591" s="11"/>
      <c r="AC591" s="21"/>
      <c r="AD591" s="129"/>
      <c r="AE591" s="13"/>
      <c r="AF591" s="11"/>
      <c r="AG591" s="129"/>
      <c r="AH591" s="13"/>
      <c r="AI591" s="4"/>
      <c r="AJ591" s="140"/>
      <c r="AK591" s="13"/>
      <c r="AL591" s="4"/>
      <c r="AM591" s="140"/>
      <c r="AN591" s="29"/>
      <c r="AO591" s="1"/>
      <c r="AP591" s="1"/>
      <c r="AQ591" s="29"/>
      <c r="AR591" s="1"/>
      <c r="AS591" s="1"/>
      <c r="AT591" s="29"/>
      <c r="AU591" s="1"/>
      <c r="AV591" s="1"/>
      <c r="AW591" s="29"/>
      <c r="AX591" s="1"/>
      <c r="AY591" s="1"/>
      <c r="AZ591" s="29"/>
      <c r="BA591" s="1"/>
      <c r="BB591"/>
      <c r="BC591" s="194"/>
      <c r="BD591"/>
      <c r="BE591"/>
      <c r="BF591" s="194"/>
      <c r="BG591"/>
      <c r="BH591"/>
      <c r="BI591" s="29"/>
      <c r="BJ591" s="1"/>
      <c r="BK591" s="1"/>
      <c r="BL591" s="8"/>
      <c r="BM591" s="1"/>
      <c r="BN591" s="1"/>
      <c r="BO591" s="8"/>
      <c r="BP591" s="1"/>
      <c r="BQ591" s="1"/>
      <c r="BR591" s="8"/>
      <c r="BS591" s="1"/>
      <c r="BT591" s="1"/>
      <c r="BU591" s="8"/>
      <c r="BV591" s="1"/>
      <c r="BW591" s="1"/>
      <c r="BX591" s="8"/>
      <c r="BY591" s="1"/>
      <c r="BZ591" s="1"/>
      <c r="CA591" s="8"/>
      <c r="CB591" s="1"/>
      <c r="CC591"/>
      <c r="CD591" s="187"/>
      <c r="CE591"/>
      <c r="CF591"/>
      <c r="CG591" s="187"/>
      <c r="CH591"/>
      <c r="CI591"/>
      <c r="CJ591" s="187"/>
      <c r="CK591"/>
      <c r="CL591"/>
      <c r="CM591" s="187"/>
      <c r="CN591"/>
      <c r="CO591"/>
      <c r="CP591" s="187"/>
      <c r="CQ591"/>
      <c r="CR591"/>
      <c r="CS591" s="187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</row>
    <row r="592" spans="1:393" s="267" customFormat="1">
      <c r="A592" s="8"/>
      <c r="B592" s="27"/>
      <c r="C592" s="15"/>
      <c r="D592" s="40"/>
      <c r="E592" s="1"/>
      <c r="F592" s="33"/>
      <c r="G592" s="144"/>
      <c r="H592" s="138"/>
      <c r="I592" s="61"/>
      <c r="J592" s="139"/>
      <c r="K592" s="130"/>
      <c r="L592" s="158"/>
      <c r="M592" s="11"/>
      <c r="N592" s="21"/>
      <c r="O592" s="148"/>
      <c r="P592" s="11"/>
      <c r="Q592" s="21"/>
      <c r="R592" s="148"/>
      <c r="S592" s="11"/>
      <c r="T592" s="21"/>
      <c r="U592" s="148"/>
      <c r="V592" s="11"/>
      <c r="W592" s="21"/>
      <c r="X592" s="148"/>
      <c r="Y592" s="11"/>
      <c r="Z592" s="21"/>
      <c r="AA592" s="148"/>
      <c r="AB592" s="11"/>
      <c r="AC592" s="21"/>
      <c r="AD592" s="129"/>
      <c r="AE592" s="45"/>
      <c r="AF592" s="128"/>
      <c r="AG592" s="129"/>
      <c r="AH592" s="46"/>
      <c r="AI592" s="21"/>
      <c r="AJ592" s="129"/>
      <c r="AK592" s="46"/>
      <c r="AL592" s="21"/>
      <c r="AM592" s="129"/>
      <c r="AN592" s="13"/>
      <c r="AO592" s="21"/>
      <c r="AP592" s="129"/>
      <c r="AQ592" s="13"/>
      <c r="AR592" s="21"/>
      <c r="AS592" s="140"/>
      <c r="AT592" s="13"/>
      <c r="AU592" s="21"/>
      <c r="AV592" s="6"/>
      <c r="AW592" s="13"/>
      <c r="AX592" s="21"/>
      <c r="AY592" s="6"/>
      <c r="AZ592" s="13"/>
      <c r="BA592" s="21"/>
      <c r="BB592" s="6"/>
      <c r="BC592" s="13"/>
      <c r="BD592" s="21"/>
      <c r="BE592" s="6"/>
      <c r="BF592" s="13"/>
      <c r="BG592" s="21"/>
      <c r="BH592" s="6"/>
      <c r="BI592" s="13"/>
      <c r="BJ592" s="21"/>
      <c r="BK592" s="6"/>
      <c r="BL592" s="11"/>
      <c r="BM592" s="4"/>
      <c r="BN592" s="6"/>
      <c r="BO592" s="11"/>
      <c r="BP592" s="4"/>
      <c r="BQ592" s="6"/>
      <c r="BR592" s="11"/>
      <c r="BS592" s="4"/>
      <c r="BT592" s="6"/>
      <c r="BU592" s="11"/>
      <c r="BV592" s="4"/>
      <c r="BW592" s="6"/>
      <c r="BX592" s="11"/>
      <c r="BY592" s="4"/>
      <c r="BZ592" s="6"/>
      <c r="CA592" s="11"/>
      <c r="CB592" s="4"/>
      <c r="CC592" s="6"/>
      <c r="CD592" s="8"/>
      <c r="CE592" s="1"/>
      <c r="CF592" s="1"/>
      <c r="CG592" s="8"/>
      <c r="CH592" s="1"/>
      <c r="CI592" s="1"/>
      <c r="CJ592" s="8"/>
      <c r="CK592" s="1"/>
      <c r="CL592" s="1"/>
      <c r="CM592" s="8"/>
      <c r="CN592" s="1"/>
      <c r="CO592"/>
      <c r="CP592" s="187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</row>
    <row r="593" spans="1:393" s="267" customFormat="1">
      <c r="A593" s="8"/>
      <c r="B593" s="27"/>
      <c r="C593" s="15"/>
      <c r="D593" s="40"/>
      <c r="E593" s="1"/>
      <c r="F593" s="33"/>
      <c r="G593" s="144"/>
      <c r="H593" s="138"/>
      <c r="I593" s="61"/>
      <c r="J593" s="139"/>
      <c r="K593" s="130"/>
      <c r="L593" s="158"/>
      <c r="M593" s="11"/>
      <c r="N593" s="21"/>
      <c r="O593" s="148"/>
      <c r="P593" s="11"/>
      <c r="Q593" s="21"/>
      <c r="R593" s="148"/>
      <c r="S593" s="11"/>
      <c r="T593" s="21"/>
      <c r="U593" s="148"/>
      <c r="V593" s="11"/>
      <c r="W593" s="21"/>
      <c r="X593" s="148"/>
      <c r="Y593" s="11"/>
      <c r="Z593" s="21"/>
      <c r="AA593" s="148"/>
      <c r="AB593" s="11"/>
      <c r="AC593" s="21"/>
      <c r="AD593" s="129"/>
      <c r="AE593" s="45"/>
      <c r="AF593" s="128"/>
      <c r="AG593" s="129"/>
      <c r="AH593" s="46"/>
      <c r="AI593" s="21"/>
      <c r="AJ593" s="129"/>
      <c r="AK593" s="46"/>
      <c r="AL593" s="21"/>
      <c r="AM593" s="129"/>
      <c r="AN593" s="13"/>
      <c r="AO593" s="21"/>
      <c r="AP593" s="129"/>
      <c r="AQ593" s="13"/>
      <c r="AR593" s="21"/>
      <c r="AS593" s="140"/>
      <c r="AT593" s="13"/>
      <c r="AU593" s="21"/>
      <c r="AV593" s="6"/>
      <c r="AW593" s="13"/>
      <c r="AX593" s="21"/>
      <c r="AY593" s="6"/>
      <c r="AZ593" s="13"/>
      <c r="BA593" s="21"/>
      <c r="BB593" s="6"/>
      <c r="BC593" s="13"/>
      <c r="BD593" s="21"/>
      <c r="BE593" s="6"/>
      <c r="BF593" s="13"/>
      <c r="BG593" s="21"/>
      <c r="BH593" s="6"/>
      <c r="BI593" s="13"/>
      <c r="BJ593" s="21"/>
      <c r="BK593" s="6"/>
      <c r="BL593" s="11"/>
      <c r="BM593" s="4"/>
      <c r="BN593" s="6"/>
      <c r="BO593" s="11"/>
      <c r="BP593" s="4"/>
      <c r="BQ593" s="6"/>
      <c r="BR593" s="11"/>
      <c r="BS593" s="4"/>
      <c r="BT593" s="6"/>
      <c r="BU593" s="11"/>
      <c r="BV593" s="4"/>
      <c r="BW593" s="6"/>
      <c r="BX593" s="11"/>
      <c r="BY593" s="4"/>
      <c r="BZ593" s="6"/>
      <c r="CA593" s="11"/>
      <c r="CB593" s="4"/>
      <c r="CC593" s="6"/>
      <c r="CD593" s="8"/>
      <c r="CE593" s="1"/>
      <c r="CF593" s="1"/>
      <c r="CG593" s="8"/>
      <c r="CH593" s="1"/>
      <c r="CI593" s="1"/>
      <c r="CJ593" s="8"/>
      <c r="CK593" s="1"/>
      <c r="CL593" s="1"/>
      <c r="CM593" s="8"/>
      <c r="CN593" s="1"/>
      <c r="CO593"/>
      <c r="CP593" s="187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</row>
    <row r="594" spans="1:393" s="267" customFormat="1">
      <c r="A594" s="8"/>
      <c r="B594" s="27"/>
      <c r="C594" s="15"/>
      <c r="D594" s="40"/>
      <c r="E594" s="1"/>
      <c r="F594" s="33"/>
      <c r="G594" s="144"/>
      <c r="H594" s="138"/>
      <c r="I594" s="61"/>
      <c r="J594" s="139"/>
      <c r="K594" s="130"/>
      <c r="L594" s="158"/>
      <c r="M594" s="11"/>
      <c r="N594" s="21"/>
      <c r="O594" s="148"/>
      <c r="P594" s="11"/>
      <c r="Q594" s="21"/>
      <c r="R594" s="148"/>
      <c r="S594" s="21"/>
      <c r="T594" s="128"/>
      <c r="U594" s="148"/>
      <c r="V594" s="21"/>
      <c r="W594" s="128"/>
      <c r="X594" s="148"/>
      <c r="Y594" s="21"/>
      <c r="Z594" s="128"/>
      <c r="AA594" s="148"/>
      <c r="AB594" s="21"/>
      <c r="AC594" s="128"/>
      <c r="AD594" s="129"/>
      <c r="AE594" s="45"/>
      <c r="AF594" s="128"/>
      <c r="AG594" s="129"/>
      <c r="AH594" s="46"/>
      <c r="AI594" s="21"/>
      <c r="AJ594" s="129"/>
      <c r="AK594" s="46"/>
      <c r="AL594" s="21"/>
      <c r="AM594" s="129"/>
      <c r="AN594" s="13"/>
      <c r="AO594" s="21"/>
      <c r="AP594" s="129"/>
      <c r="AQ594" s="13"/>
      <c r="AR594" s="21"/>
      <c r="AS594" s="140"/>
      <c r="AT594" s="13"/>
      <c r="AU594" s="21"/>
      <c r="AV594" s="6"/>
      <c r="AW594" s="13"/>
      <c r="AX594" s="21"/>
      <c r="AY594" s="6"/>
      <c r="AZ594" s="13"/>
      <c r="BA594" s="21"/>
      <c r="BB594" s="6"/>
      <c r="BC594" s="13"/>
      <c r="BD594" s="21"/>
      <c r="BE594" s="6"/>
      <c r="BF594" s="13"/>
      <c r="BG594" s="21"/>
      <c r="BH594" s="6"/>
      <c r="BI594" s="13"/>
      <c r="BJ594" s="21"/>
      <c r="BK594" s="6"/>
      <c r="BL594" s="11"/>
      <c r="BM594" s="4"/>
      <c r="BN594" s="6"/>
      <c r="BO594" s="11"/>
      <c r="BP594" s="4"/>
      <c r="BQ594" s="6"/>
      <c r="BR594" s="11"/>
      <c r="BS594" s="4"/>
      <c r="BT594" s="6"/>
      <c r="BU594" s="11"/>
      <c r="BV594" s="4"/>
      <c r="BW594" s="6"/>
      <c r="BX594" s="11"/>
      <c r="BY594" s="4"/>
      <c r="BZ594" s="6"/>
      <c r="CA594" s="11"/>
      <c r="CB594" s="4"/>
      <c r="CC594" s="6"/>
      <c r="CD594" s="8"/>
      <c r="CE594" s="1"/>
      <c r="CF594" s="1"/>
      <c r="CG594" s="8"/>
      <c r="CH594" s="1"/>
      <c r="CI594" s="1"/>
      <c r="CJ594" s="8"/>
      <c r="CK594" s="1"/>
      <c r="CL594" s="1"/>
      <c r="CM594" s="8"/>
      <c r="CN594" s="1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</row>
    <row r="595" spans="1:393" s="267" customFormat="1">
      <c r="A595" s="1"/>
      <c r="B595" s="24"/>
      <c r="C595" s="15"/>
      <c r="D595" s="40"/>
      <c r="E595" s="5"/>
      <c r="F595" s="33"/>
      <c r="G595" s="144"/>
      <c r="H595" s="138"/>
      <c r="I595" s="61"/>
      <c r="J595" s="139"/>
      <c r="K595" s="130"/>
      <c r="L595" s="158"/>
      <c r="M595" s="21"/>
      <c r="N595" s="128"/>
      <c r="O595" s="148"/>
      <c r="P595" s="21"/>
      <c r="Q595" s="128"/>
      <c r="R595" s="148"/>
      <c r="S595" s="21"/>
      <c r="T595" s="128"/>
      <c r="U595" s="148"/>
      <c r="V595" s="21"/>
      <c r="W595" s="128"/>
      <c r="X595" s="148"/>
      <c r="Y595" s="21"/>
      <c r="Z595" s="128"/>
      <c r="AA595" s="148"/>
      <c r="AB595" s="21"/>
      <c r="AC595" s="128"/>
      <c r="AD595" s="129"/>
      <c r="AE595" s="14"/>
      <c r="AF595" s="128"/>
      <c r="AG595" s="129"/>
      <c r="AH595" s="46"/>
      <c r="AI595" s="21"/>
      <c r="AJ595" s="129"/>
      <c r="AK595" s="13"/>
      <c r="AL595" s="21"/>
      <c r="AM595" s="129"/>
      <c r="AN595" s="13"/>
      <c r="AO595" s="7"/>
      <c r="AP595" s="129"/>
      <c r="AQ595" s="29"/>
      <c r="AR595" s="1"/>
      <c r="AS595" s="147"/>
      <c r="AT595" s="29"/>
      <c r="AU595" s="1"/>
      <c r="AV595" s="8"/>
      <c r="AW595" s="29"/>
      <c r="AX595" s="1"/>
      <c r="AY595" s="8"/>
      <c r="AZ595" s="29"/>
      <c r="BA595" s="1"/>
      <c r="BB595" s="8"/>
      <c r="BC595" s="29"/>
      <c r="BD595" s="1"/>
      <c r="BE595" s="1"/>
      <c r="BF595" s="29"/>
      <c r="BG595" s="1"/>
      <c r="BH595" s="1"/>
      <c r="BI595" s="29"/>
      <c r="BJ595"/>
      <c r="BK595"/>
      <c r="BL595" s="187"/>
      <c r="BM595"/>
      <c r="BN595"/>
      <c r="BO595" s="187"/>
      <c r="BP595"/>
      <c r="BQ595"/>
      <c r="BR595" s="187"/>
      <c r="BS595"/>
      <c r="BT595"/>
      <c r="BU595" s="187"/>
      <c r="BV595"/>
      <c r="BW595"/>
      <c r="BX595" s="187"/>
      <c r="BY595"/>
      <c r="BZ595"/>
      <c r="CA595" s="187"/>
      <c r="CB595"/>
      <c r="CC595"/>
      <c r="CD595"/>
      <c r="CE595"/>
      <c r="CF595"/>
      <c r="CG595"/>
      <c r="CH595"/>
      <c r="CI595"/>
      <c r="CJ595"/>
      <c r="CK595"/>
      <c r="CL595" s="1"/>
      <c r="CM595" s="8"/>
      <c r="CN595" s="1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</row>
    <row r="596" spans="1:393" s="267" customFormat="1">
      <c r="A596" s="1"/>
      <c r="B596" s="24"/>
      <c r="C596" s="15"/>
      <c r="D596" s="40"/>
      <c r="E596" s="5"/>
      <c r="F596" s="33"/>
      <c r="G596" s="144"/>
      <c r="H596" s="138"/>
      <c r="I596" s="61"/>
      <c r="J596" s="139"/>
      <c r="K596" s="130"/>
      <c r="L596" s="158"/>
      <c r="M596" s="21"/>
      <c r="N596" s="128"/>
      <c r="O596" s="148"/>
      <c r="P596" s="21"/>
      <c r="Q596" s="128"/>
      <c r="R596" s="148"/>
      <c r="S596" s="21"/>
      <c r="T596" s="128"/>
      <c r="U596" s="148"/>
      <c r="V596" s="21"/>
      <c r="W596" s="128"/>
      <c r="X596" s="148"/>
      <c r="Y596" s="21"/>
      <c r="Z596" s="128"/>
      <c r="AA596" s="148"/>
      <c r="AB596" s="21"/>
      <c r="AC596" s="128"/>
      <c r="AD596" s="129"/>
      <c r="AE596" s="46"/>
      <c r="AF596" s="21"/>
      <c r="AG596" s="129"/>
      <c r="AH596" s="13"/>
      <c r="AI596" s="21"/>
      <c r="AJ596" s="129"/>
      <c r="AK596" s="13"/>
      <c r="AL596" s="21"/>
      <c r="AM596" s="129"/>
      <c r="AN596" s="13"/>
      <c r="AO596" s="7"/>
      <c r="AP596" s="129"/>
      <c r="AQ596" s="29"/>
      <c r="AR596" s="1"/>
      <c r="AS596" s="147"/>
      <c r="AT596" s="29"/>
      <c r="AU596" s="1"/>
      <c r="AV596" s="8"/>
      <c r="AW596" s="29"/>
      <c r="AX596" s="1"/>
      <c r="AY596" s="8"/>
      <c r="AZ596" s="29"/>
      <c r="BA596" s="1"/>
      <c r="BB596" s="8"/>
      <c r="BC596" s="29"/>
      <c r="BD596" s="1"/>
      <c r="BE596" s="1"/>
      <c r="BF596" s="29"/>
      <c r="BG596" s="1"/>
      <c r="BH596" s="1"/>
      <c r="BI596" s="29"/>
      <c r="BJ596"/>
      <c r="BK596"/>
      <c r="BL596" s="187"/>
      <c r="BM596"/>
      <c r="BN596"/>
      <c r="BO596" s="187"/>
      <c r="BP596"/>
      <c r="BQ596"/>
      <c r="BR596" s="187"/>
      <c r="BS596"/>
      <c r="BT596"/>
      <c r="BU596" s="187"/>
      <c r="BV596"/>
      <c r="BW596"/>
      <c r="BX596" s="187"/>
      <c r="BY596"/>
      <c r="BZ596"/>
      <c r="CA596" s="187"/>
      <c r="CB596"/>
      <c r="CC596"/>
      <c r="CD596" s="187"/>
      <c r="CE596"/>
      <c r="CF596"/>
      <c r="CG596" s="187"/>
      <c r="CH596"/>
      <c r="CI596"/>
      <c r="CJ596" s="187"/>
      <c r="CK596"/>
      <c r="CL596" s="1"/>
      <c r="CM596" s="8"/>
      <c r="CN596" s="1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 s="187"/>
      <c r="DL596"/>
      <c r="DM596"/>
      <c r="DN596" s="187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</row>
    <row r="597" spans="1:393" ht="13" customHeight="1">
      <c r="A597" s="8"/>
      <c r="B597" s="27"/>
      <c r="C597" s="26"/>
      <c r="D597" s="41"/>
      <c r="E597" s="25"/>
      <c r="H597" s="144"/>
      <c r="I597" s="62"/>
      <c r="J597" s="145"/>
      <c r="K597" s="128"/>
      <c r="N597" s="128"/>
      <c r="Q597" s="128"/>
      <c r="S597" s="21"/>
      <c r="T597" s="128"/>
      <c r="V597" s="21"/>
      <c r="W597" s="128"/>
      <c r="X597" s="148"/>
      <c r="Y597" s="21"/>
      <c r="Z597" s="128"/>
      <c r="AA597" s="148"/>
      <c r="AB597" s="21"/>
      <c r="AC597" s="128"/>
      <c r="AD597" s="129"/>
      <c r="AE597" s="46"/>
      <c r="AF597" s="21"/>
      <c r="AG597" s="129"/>
      <c r="AH597" s="13"/>
      <c r="AI597" s="21"/>
      <c r="AJ597" s="129"/>
      <c r="AK597" s="13"/>
      <c r="AL597" s="21"/>
      <c r="AM597" s="129"/>
      <c r="AN597" s="13"/>
      <c r="AO597" s="21"/>
      <c r="AP597" s="129"/>
      <c r="AR597" s="8"/>
      <c r="AS597" s="147"/>
      <c r="AU597" s="8"/>
      <c r="AV597" s="8"/>
      <c r="AX597" s="8"/>
      <c r="AY597" s="8"/>
      <c r="BA597" s="8"/>
      <c r="BB597" s="8"/>
      <c r="BD597" s="8"/>
      <c r="BE597" s="8"/>
      <c r="BG597" s="8"/>
      <c r="BH597" s="8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8"/>
      <c r="CN597" s="8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</row>
    <row r="598" spans="1:393" ht="13" customHeight="1">
      <c r="A598" s="8"/>
      <c r="B598" s="27"/>
      <c r="D598" s="40"/>
      <c r="M598" s="11"/>
      <c r="N598" s="21"/>
      <c r="P598" s="11"/>
      <c r="Q598" s="21"/>
      <c r="S598" s="11"/>
      <c r="T598" s="21"/>
      <c r="V598" s="11"/>
      <c r="W598" s="21"/>
      <c r="X598" s="148"/>
      <c r="Y598" s="11"/>
      <c r="Z598" s="21"/>
      <c r="AA598" s="148"/>
      <c r="AB598" s="11"/>
      <c r="AC598" s="21"/>
      <c r="AD598" s="129"/>
      <c r="AE598" s="45"/>
      <c r="AF598" s="128"/>
      <c r="AG598" s="129"/>
      <c r="AH598" s="46"/>
      <c r="AI598" s="21"/>
      <c r="AJ598" s="129"/>
      <c r="AK598" s="46"/>
      <c r="AL598" s="21"/>
      <c r="AM598" s="129"/>
      <c r="AN598" s="13"/>
      <c r="AO598" s="21"/>
      <c r="AP598" s="129"/>
      <c r="AQ598" s="13"/>
      <c r="AR598" s="21"/>
      <c r="AS598" s="140"/>
      <c r="AT598" s="13"/>
      <c r="AU598" s="21"/>
      <c r="AV598" s="6"/>
      <c r="AW598" s="13"/>
      <c r="AX598" s="21"/>
      <c r="AY598" s="6"/>
      <c r="AZ598" s="13"/>
      <c r="BA598" s="21"/>
      <c r="BB598" s="6"/>
      <c r="BC598" s="13"/>
      <c r="BD598" s="21"/>
      <c r="BE598" s="6"/>
      <c r="BF598" s="13"/>
      <c r="BG598" s="21"/>
      <c r="BH598" s="6"/>
      <c r="BI598" s="11"/>
      <c r="BJ598" s="21"/>
      <c r="BK598" s="6"/>
      <c r="BL598" s="11"/>
      <c r="BM598" s="4"/>
      <c r="BN598" s="6"/>
      <c r="BO598" s="11"/>
      <c r="BP598" s="4"/>
      <c r="BQ598" s="6"/>
      <c r="BR598" s="11"/>
      <c r="BS598" s="4"/>
      <c r="BT598" s="6"/>
      <c r="BU598" s="11"/>
      <c r="BV598" s="4"/>
      <c r="BW598" s="6"/>
      <c r="BX598" s="11"/>
      <c r="BY598" s="4"/>
      <c r="BZ598" s="6"/>
      <c r="CA598" s="11"/>
      <c r="CB598" s="4"/>
      <c r="CC598" s="6"/>
      <c r="CD598" s="8"/>
      <c r="CG598" s="8"/>
      <c r="CJ598" s="8"/>
      <c r="CM598" s="8"/>
      <c r="CO598"/>
      <c r="CP598" s="187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KR598" s="267"/>
      <c r="KS598" s="267"/>
      <c r="KT598" s="267"/>
      <c r="KU598" s="267"/>
      <c r="KV598" s="267"/>
      <c r="KW598" s="267"/>
      <c r="KX598" s="267"/>
      <c r="KY598" s="267"/>
      <c r="KZ598" s="267"/>
      <c r="LA598" s="267"/>
      <c r="LB598" s="267"/>
      <c r="LC598" s="267"/>
      <c r="LD598" s="267"/>
      <c r="LE598" s="267"/>
      <c r="LF598" s="267"/>
      <c r="LG598" s="267"/>
      <c r="LH598" s="267"/>
      <c r="LI598" s="267"/>
      <c r="LJ598" s="267"/>
      <c r="LK598" s="267"/>
      <c r="LL598" s="267"/>
      <c r="LM598" s="267"/>
      <c r="LN598" s="267"/>
      <c r="LO598" s="267"/>
      <c r="LP598" s="267"/>
      <c r="LQ598" s="267"/>
      <c r="LR598" s="267"/>
      <c r="LS598" s="267"/>
      <c r="LT598" s="267"/>
      <c r="LU598" s="267"/>
      <c r="LV598" s="267"/>
      <c r="LW598" s="267"/>
      <c r="LX598" s="267"/>
      <c r="LY598" s="267"/>
      <c r="LZ598" s="267"/>
      <c r="MA598" s="267"/>
      <c r="MB598" s="267"/>
      <c r="MC598" s="267"/>
      <c r="MD598" s="267"/>
      <c r="ME598" s="267"/>
      <c r="MF598" s="267"/>
      <c r="MG598" s="267"/>
      <c r="MH598" s="267"/>
      <c r="MI598" s="267"/>
      <c r="MJ598" s="267"/>
      <c r="MK598" s="267"/>
      <c r="ML598" s="267"/>
      <c r="MM598" s="267"/>
      <c r="MN598" s="267"/>
      <c r="MO598" s="267"/>
      <c r="MP598" s="267"/>
      <c r="MQ598" s="267"/>
      <c r="MR598" s="267"/>
      <c r="MS598" s="267"/>
      <c r="MT598" s="267"/>
      <c r="MU598" s="267"/>
      <c r="MV598" s="267"/>
      <c r="MW598" s="267"/>
      <c r="MX598" s="267"/>
      <c r="MY598" s="267"/>
      <c r="MZ598" s="267"/>
      <c r="NA598" s="267"/>
      <c r="NB598" s="267"/>
      <c r="NC598" s="267"/>
      <c r="ND598" s="267"/>
      <c r="NE598" s="267"/>
      <c r="NF598" s="267"/>
      <c r="NG598" s="267"/>
      <c r="NH598" s="267"/>
      <c r="NI598" s="267"/>
      <c r="NJ598" s="267"/>
      <c r="NK598" s="267"/>
      <c r="NL598" s="267"/>
      <c r="NM598" s="267"/>
      <c r="NN598" s="267"/>
      <c r="NO598" s="267"/>
      <c r="NP598" s="267"/>
      <c r="NQ598" s="267"/>
      <c r="NR598" s="267"/>
      <c r="NS598" s="267"/>
      <c r="NT598" s="267"/>
      <c r="NU598" s="267"/>
      <c r="NV598" s="267"/>
      <c r="NW598" s="267"/>
      <c r="NX598" s="267"/>
      <c r="NY598" s="267"/>
      <c r="NZ598" s="267"/>
      <c r="OA598" s="267"/>
      <c r="OB598" s="267"/>
      <c r="OC598" s="267"/>
    </row>
    <row r="599" spans="1:393" ht="13" customHeight="1">
      <c r="A599" s="8"/>
      <c r="B599" s="27"/>
      <c r="D599" s="40"/>
      <c r="M599" s="11"/>
      <c r="N599" s="21"/>
      <c r="P599" s="11"/>
      <c r="Q599" s="21"/>
      <c r="S599" s="11"/>
      <c r="T599" s="21"/>
      <c r="V599" s="11"/>
      <c r="W599" s="21"/>
      <c r="X599" s="148"/>
      <c r="Y599" s="11"/>
      <c r="Z599" s="21"/>
      <c r="AA599" s="148"/>
      <c r="AB599" s="11"/>
      <c r="AC599" s="21"/>
      <c r="AD599" s="129"/>
      <c r="AE599" s="45"/>
      <c r="AF599" s="128"/>
      <c r="AG599" s="129"/>
      <c r="AH599" s="46"/>
      <c r="AI599" s="21"/>
      <c r="AJ599" s="129"/>
      <c r="AK599" s="46"/>
      <c r="AL599" s="21"/>
      <c r="AM599" s="129"/>
      <c r="AN599" s="13"/>
      <c r="AO599" s="21"/>
      <c r="AP599" s="129"/>
      <c r="AQ599" s="13"/>
      <c r="AR599" s="21"/>
      <c r="AS599" s="140"/>
      <c r="AT599" s="13"/>
      <c r="AU599" s="21"/>
      <c r="AV599" s="6"/>
      <c r="AW599" s="13"/>
      <c r="AX599" s="21"/>
      <c r="AY599" s="6"/>
      <c r="AZ599" s="13"/>
      <c r="BA599" s="21"/>
      <c r="BB599" s="6"/>
      <c r="BC599" s="13"/>
      <c r="BD599" s="21"/>
      <c r="BE599" s="6"/>
      <c r="BF599" s="13"/>
      <c r="BG599" s="21"/>
      <c r="BH599" s="6"/>
      <c r="BI599" s="11"/>
      <c r="BJ599" s="21"/>
      <c r="BK599" s="6"/>
      <c r="BL599" s="11"/>
      <c r="BM599" s="4"/>
      <c r="BN599" s="6"/>
      <c r="BO599" s="11"/>
      <c r="BP599" s="4"/>
      <c r="BQ599" s="6"/>
      <c r="BR599" s="11"/>
      <c r="BS599" s="4"/>
      <c r="BT599" s="6"/>
      <c r="BU599" s="11"/>
      <c r="BV599" s="4"/>
      <c r="BW599" s="6"/>
      <c r="BX599" s="11"/>
      <c r="BY599" s="4"/>
      <c r="BZ599" s="6"/>
      <c r="CA599" s="11"/>
      <c r="CB599" s="4"/>
      <c r="CC599" s="6"/>
      <c r="CD599" s="8"/>
      <c r="CG599" s="8"/>
      <c r="CJ599" s="8"/>
      <c r="CM599" s="8"/>
      <c r="CO599"/>
      <c r="CP599" s="187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KR599" s="267"/>
      <c r="KS599" s="267"/>
      <c r="KT599" s="267"/>
      <c r="KU599" s="267"/>
      <c r="KV599" s="267"/>
      <c r="KW599" s="267"/>
      <c r="KX599" s="267"/>
      <c r="KY599" s="267"/>
      <c r="KZ599" s="267"/>
      <c r="LA599" s="267"/>
      <c r="LB599" s="267"/>
      <c r="LC599" s="267"/>
      <c r="LD599" s="267"/>
      <c r="LE599" s="267"/>
      <c r="LF599" s="267"/>
      <c r="LG599" s="267"/>
      <c r="LH599" s="267"/>
      <c r="LI599" s="267"/>
      <c r="LJ599" s="267"/>
      <c r="LK599" s="267"/>
      <c r="LL599" s="267"/>
      <c r="LM599" s="267"/>
      <c r="LN599" s="267"/>
      <c r="LO599" s="267"/>
      <c r="LP599" s="267"/>
      <c r="LQ599" s="267"/>
      <c r="LR599" s="267"/>
      <c r="LS599" s="267"/>
      <c r="LT599" s="267"/>
      <c r="LU599" s="267"/>
      <c r="LV599" s="267"/>
      <c r="LW599" s="267"/>
      <c r="LX599" s="267"/>
      <c r="LY599" s="267"/>
      <c r="LZ599" s="267"/>
      <c r="MA599" s="267"/>
      <c r="MB599" s="267"/>
      <c r="MC599" s="267"/>
      <c r="MD599" s="267"/>
      <c r="ME599" s="267"/>
      <c r="MF599" s="267"/>
      <c r="MG599" s="267"/>
      <c r="MH599" s="267"/>
      <c r="MI599" s="267"/>
      <c r="MJ599" s="267"/>
      <c r="MK599" s="267"/>
      <c r="ML599" s="267"/>
      <c r="MM599" s="267"/>
      <c r="MN599" s="267"/>
      <c r="MO599" s="267"/>
      <c r="MP599" s="267"/>
      <c r="MQ599" s="267"/>
      <c r="MR599" s="267"/>
      <c r="MS599" s="267"/>
      <c r="MT599" s="267"/>
      <c r="MU599" s="267"/>
      <c r="MV599" s="267"/>
      <c r="MW599" s="267"/>
      <c r="MX599" s="267"/>
      <c r="MY599" s="267"/>
      <c r="MZ599" s="267"/>
      <c r="NA599" s="267"/>
      <c r="NB599" s="267"/>
      <c r="NC599" s="267"/>
      <c r="ND599" s="267"/>
      <c r="NE599" s="267"/>
      <c r="NF599" s="267"/>
      <c r="NG599" s="267"/>
      <c r="NH599" s="267"/>
      <c r="NI599" s="267"/>
      <c r="NJ599" s="267"/>
      <c r="NK599" s="267"/>
      <c r="NL599" s="267"/>
      <c r="NM599" s="267"/>
      <c r="NN599" s="267"/>
      <c r="NO599" s="267"/>
      <c r="NP599" s="267"/>
      <c r="NQ599" s="267"/>
      <c r="NR599" s="267"/>
      <c r="NS599" s="267"/>
      <c r="NT599" s="267"/>
      <c r="NU599" s="267"/>
      <c r="NV599" s="267"/>
      <c r="NW599" s="267"/>
      <c r="NX599" s="267"/>
      <c r="NY599" s="267"/>
      <c r="NZ599" s="267"/>
      <c r="OA599" s="267"/>
      <c r="OB599" s="267"/>
      <c r="OC599" s="267"/>
    </row>
    <row r="600" spans="1:393" s="510" customFormat="1" ht="13" customHeight="1" thickBot="1">
      <c r="B600" s="511"/>
      <c r="C600" s="512"/>
      <c r="D600" s="513"/>
      <c r="F600" s="548"/>
      <c r="G600" s="514"/>
      <c r="H600" s="514"/>
      <c r="I600" s="515"/>
      <c r="J600" s="516"/>
      <c r="K600" s="517"/>
      <c r="L600" s="560"/>
      <c r="M600" s="518"/>
      <c r="N600" s="519"/>
      <c r="O600" s="569"/>
      <c r="P600" s="518"/>
      <c r="Q600" s="519"/>
      <c r="R600" s="569"/>
      <c r="S600" s="518"/>
      <c r="T600" s="519"/>
      <c r="U600" s="569"/>
      <c r="V600" s="518"/>
      <c r="W600" s="519"/>
      <c r="X600" s="569"/>
      <c r="Y600" s="518"/>
      <c r="Z600" s="519"/>
      <c r="AA600" s="569"/>
      <c r="AB600" s="518"/>
      <c r="AC600" s="519"/>
      <c r="AD600" s="520"/>
      <c r="AE600" s="521"/>
      <c r="AF600" s="517"/>
      <c r="AG600" s="520"/>
      <c r="AH600" s="522"/>
      <c r="AI600" s="519"/>
      <c r="AJ600" s="520"/>
      <c r="AK600" s="522"/>
      <c r="AL600" s="519"/>
      <c r="AM600" s="520"/>
      <c r="AN600" s="518"/>
      <c r="AO600" s="519"/>
      <c r="AP600" s="520"/>
      <c r="AQ600" s="518"/>
      <c r="AR600" s="519"/>
      <c r="AS600" s="520"/>
      <c r="AT600" s="518"/>
      <c r="AU600" s="519"/>
      <c r="AV600" s="523"/>
      <c r="AW600" s="518"/>
      <c r="AX600" s="519"/>
      <c r="AY600" s="523"/>
      <c r="AZ600" s="518"/>
      <c r="BA600" s="519"/>
      <c r="BB600" s="523"/>
      <c r="BC600" s="518"/>
      <c r="BD600" s="519"/>
      <c r="BE600" s="523"/>
      <c r="BF600" s="518"/>
      <c r="BG600" s="519"/>
      <c r="BH600" s="523"/>
      <c r="BI600" s="518"/>
      <c r="BJ600" s="519"/>
      <c r="BK600" s="523"/>
      <c r="BL600" s="518"/>
      <c r="BM600" s="518"/>
      <c r="BN600" s="523"/>
      <c r="BO600" s="518"/>
      <c r="BP600" s="518"/>
      <c r="BQ600" s="523"/>
      <c r="BR600" s="518"/>
      <c r="BS600" s="518"/>
      <c r="BT600" s="523"/>
      <c r="BU600" s="518"/>
      <c r="BV600" s="518"/>
      <c r="BW600" s="523"/>
      <c r="BX600" s="518"/>
      <c r="BY600" s="518"/>
      <c r="BZ600" s="523"/>
      <c r="CA600" s="518"/>
      <c r="CB600" s="518"/>
      <c r="CC600" s="523"/>
      <c r="CO600" s="524"/>
      <c r="CP600" s="524"/>
      <c r="CQ600" s="524"/>
      <c r="CR600" s="524"/>
      <c r="CS600" s="524"/>
      <c r="CT600" s="524"/>
      <c r="CU600" s="524"/>
      <c r="CV600" s="524"/>
      <c r="CW600" s="524"/>
      <c r="CX600" s="524"/>
      <c r="CY600" s="524"/>
      <c r="CZ600" s="524"/>
      <c r="DA600" s="524"/>
      <c r="DB600" s="524"/>
      <c r="DC600" s="524"/>
      <c r="DD600" s="524"/>
      <c r="DE600" s="524"/>
      <c r="DF600" s="524"/>
      <c r="DG600" s="524"/>
      <c r="DH600" s="524"/>
      <c r="DI600" s="524"/>
      <c r="DJ600" s="524"/>
      <c r="DK600" s="524"/>
      <c r="DL600" s="524"/>
      <c r="DM600" s="524"/>
      <c r="DN600" s="524"/>
      <c r="KR600" s="525"/>
      <c r="KS600" s="525"/>
      <c r="KT600" s="525"/>
      <c r="KU600" s="525"/>
      <c r="KV600" s="525"/>
      <c r="KW600" s="525"/>
      <c r="KX600" s="525"/>
      <c r="KY600" s="525"/>
      <c r="KZ600" s="525"/>
      <c r="LA600" s="525"/>
      <c r="LB600" s="525"/>
      <c r="LC600" s="525"/>
      <c r="LD600" s="525"/>
      <c r="LE600" s="525"/>
      <c r="LF600" s="525"/>
      <c r="LG600" s="525"/>
      <c r="LH600" s="525"/>
      <c r="LI600" s="525"/>
      <c r="LJ600" s="525"/>
      <c r="LK600" s="525"/>
      <c r="LL600" s="525"/>
      <c r="LM600" s="525"/>
      <c r="LN600" s="525"/>
      <c r="LO600" s="525"/>
      <c r="LP600" s="525"/>
      <c r="LQ600" s="525"/>
      <c r="LR600" s="525"/>
      <c r="LS600" s="525"/>
      <c r="LT600" s="525"/>
      <c r="LU600" s="525"/>
      <c r="LV600" s="525"/>
      <c r="LW600" s="525"/>
      <c r="LX600" s="525"/>
      <c r="LY600" s="525"/>
      <c r="LZ600" s="525"/>
      <c r="MA600" s="525"/>
      <c r="MB600" s="525"/>
      <c r="MC600" s="525"/>
      <c r="MD600" s="525"/>
      <c r="ME600" s="525"/>
      <c r="MF600" s="525"/>
      <c r="MG600" s="525"/>
      <c r="MH600" s="525"/>
      <c r="MI600" s="525"/>
      <c r="MJ600" s="525"/>
      <c r="MK600" s="525"/>
      <c r="ML600" s="525"/>
      <c r="MM600" s="525"/>
      <c r="MN600" s="525"/>
      <c r="MO600" s="525"/>
      <c r="MP600" s="525"/>
      <c r="MQ600" s="525"/>
      <c r="MR600" s="525"/>
      <c r="MS600" s="525"/>
      <c r="MT600" s="525"/>
      <c r="MU600" s="525"/>
      <c r="MV600" s="525"/>
      <c r="MW600" s="525"/>
      <c r="MX600" s="525"/>
      <c r="MY600" s="525"/>
      <c r="MZ600" s="525"/>
      <c r="NA600" s="525"/>
      <c r="NB600" s="525"/>
      <c r="NC600" s="525"/>
      <c r="ND600" s="525"/>
      <c r="NE600" s="525"/>
      <c r="NF600" s="525"/>
      <c r="NG600" s="525"/>
      <c r="NH600" s="525"/>
      <c r="NI600" s="525"/>
      <c r="NJ600" s="525"/>
      <c r="NK600" s="525"/>
      <c r="NL600" s="525"/>
      <c r="NM600" s="525"/>
      <c r="NN600" s="525"/>
      <c r="NO600" s="525"/>
      <c r="NP600" s="525"/>
      <c r="NQ600" s="525"/>
      <c r="NR600" s="525"/>
      <c r="NS600" s="525"/>
      <c r="NT600" s="525"/>
      <c r="NU600" s="525"/>
      <c r="NV600" s="525"/>
      <c r="NW600" s="525"/>
      <c r="NX600" s="525"/>
      <c r="NY600" s="525"/>
      <c r="NZ600" s="525"/>
      <c r="OA600" s="525"/>
      <c r="OB600" s="525"/>
      <c r="OC600" s="525"/>
    </row>
    <row r="601" spans="1:393" ht="13" customHeight="1" thickTop="1">
      <c r="A601" s="28"/>
      <c r="B601" s="27"/>
      <c r="C601" s="26"/>
      <c r="D601" s="41"/>
      <c r="E601" s="5"/>
      <c r="H601" s="144"/>
      <c r="I601" s="62"/>
      <c r="J601" s="145"/>
      <c r="K601" s="128"/>
      <c r="N601" s="128"/>
      <c r="Q601" s="128"/>
      <c r="S601" s="21"/>
      <c r="T601" s="128"/>
      <c r="V601" s="21"/>
      <c r="W601" s="128"/>
      <c r="X601" s="148"/>
      <c r="Y601" s="21"/>
      <c r="Z601" s="128"/>
      <c r="AA601" s="148"/>
      <c r="AB601" s="21"/>
      <c r="AC601" s="128"/>
      <c r="AD601" s="148"/>
      <c r="AE601" s="21"/>
      <c r="AF601" s="128"/>
      <c r="AG601" s="148"/>
      <c r="AH601" s="21"/>
      <c r="AI601" s="128"/>
      <c r="AJ601" s="148"/>
      <c r="AK601" s="64"/>
      <c r="AL601" s="21"/>
      <c r="AM601" s="129"/>
      <c r="AN601" s="11"/>
      <c r="AO601" s="21"/>
      <c r="AP601" s="129"/>
      <c r="AQ601" s="11"/>
      <c r="AR601" s="21"/>
      <c r="AS601" s="129"/>
      <c r="AT601" s="11"/>
      <c r="AU601" s="21"/>
      <c r="AV601" s="22"/>
      <c r="AW601" s="11"/>
      <c r="AX601" s="21"/>
      <c r="AY601" s="22"/>
      <c r="AZ601" s="11"/>
      <c r="BA601" s="21"/>
      <c r="BB601" s="22"/>
      <c r="BC601" s="11"/>
      <c r="BD601" s="21"/>
      <c r="BE601" s="22"/>
      <c r="BF601" s="11"/>
      <c r="BG601" s="21"/>
      <c r="BH601" s="22"/>
      <c r="BI601" s="11"/>
      <c r="BJ601" s="21"/>
      <c r="BK601" s="22"/>
      <c r="BL601" s="11"/>
      <c r="BM601" s="11"/>
      <c r="BN601" s="22"/>
      <c r="BO601" s="11"/>
      <c r="BP601" s="11"/>
      <c r="BQ601" s="22"/>
      <c r="BR601" s="11"/>
      <c r="BS601" s="11"/>
      <c r="BT601" s="22"/>
      <c r="BU601" s="11"/>
      <c r="BV601" s="11"/>
      <c r="BW601" s="22"/>
      <c r="BX601" s="11"/>
      <c r="BY601" s="11"/>
      <c r="BZ601" s="22"/>
      <c r="CA601" s="11"/>
      <c r="CB601" s="11"/>
      <c r="CC601" s="22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KR601" s="267"/>
      <c r="KS601" s="267"/>
      <c r="KT601" s="267"/>
      <c r="KU601" s="267"/>
      <c r="KV601" s="267"/>
      <c r="KW601" s="267"/>
      <c r="KX601" s="267"/>
      <c r="KY601" s="267"/>
      <c r="KZ601" s="267"/>
      <c r="LA601" s="267"/>
      <c r="LB601" s="267"/>
      <c r="LC601" s="267"/>
      <c r="LD601" s="267"/>
      <c r="LE601" s="267"/>
      <c r="LF601" s="267"/>
      <c r="LG601" s="267"/>
      <c r="LH601" s="267"/>
      <c r="LI601" s="267"/>
      <c r="LJ601" s="267"/>
      <c r="LK601" s="267"/>
      <c r="LL601" s="267"/>
      <c r="LM601" s="267"/>
      <c r="LN601" s="267"/>
      <c r="LO601" s="267"/>
      <c r="LP601" s="267"/>
      <c r="LQ601" s="267"/>
      <c r="LR601" s="267"/>
      <c r="LS601" s="267"/>
      <c r="LT601" s="267"/>
      <c r="LU601" s="267"/>
      <c r="LV601" s="267"/>
      <c r="LW601" s="267"/>
      <c r="LX601" s="267"/>
      <c r="LY601" s="267"/>
      <c r="LZ601" s="267"/>
      <c r="MA601" s="267"/>
      <c r="MB601" s="267"/>
      <c r="MC601" s="267"/>
      <c r="MD601" s="267"/>
      <c r="ME601" s="267"/>
      <c r="MF601" s="267"/>
      <c r="MG601" s="267"/>
      <c r="MH601" s="267"/>
      <c r="MI601" s="267"/>
      <c r="MJ601" s="267"/>
      <c r="MK601" s="267"/>
      <c r="ML601" s="267"/>
      <c r="MM601" s="267"/>
      <c r="MN601" s="267"/>
      <c r="MO601" s="267"/>
      <c r="MP601" s="267"/>
      <c r="MQ601" s="267"/>
      <c r="MR601" s="267"/>
      <c r="MS601" s="267"/>
      <c r="MT601" s="267"/>
      <c r="MU601" s="267"/>
      <c r="MV601" s="267"/>
      <c r="MW601" s="267"/>
      <c r="MX601" s="267"/>
      <c r="MY601" s="267"/>
      <c r="MZ601" s="267"/>
      <c r="NA601" s="267"/>
      <c r="NB601" s="267"/>
      <c r="NC601" s="267"/>
      <c r="ND601" s="267"/>
      <c r="NE601" s="267"/>
      <c r="NF601" s="267"/>
      <c r="NG601" s="267"/>
      <c r="NH601" s="267"/>
      <c r="NI601" s="267"/>
      <c r="NJ601" s="267"/>
      <c r="NK601" s="267"/>
      <c r="NL601" s="267"/>
      <c r="NM601" s="267"/>
      <c r="NN601" s="267"/>
      <c r="NO601" s="267"/>
      <c r="NP601" s="267"/>
      <c r="NQ601" s="267"/>
      <c r="NR601" s="267"/>
      <c r="NS601" s="267"/>
      <c r="NT601" s="267"/>
      <c r="NU601" s="267"/>
      <c r="NV601" s="267"/>
      <c r="NW601" s="267"/>
      <c r="NX601" s="267"/>
      <c r="NY601" s="267"/>
      <c r="NZ601" s="267"/>
      <c r="OA601" s="267"/>
      <c r="OB601" s="267"/>
      <c r="OC601" s="267"/>
    </row>
    <row r="602" spans="1:393" ht="13" customHeight="1">
      <c r="A602" s="28"/>
      <c r="B602" s="27"/>
      <c r="C602" s="26"/>
      <c r="D602" s="41"/>
      <c r="E602" s="5"/>
      <c r="H602" s="144"/>
      <c r="I602" s="62"/>
      <c r="J602" s="145"/>
      <c r="K602" s="128"/>
      <c r="N602" s="128"/>
      <c r="Q602" s="128"/>
      <c r="S602" s="21"/>
      <c r="T602" s="128"/>
      <c r="V602" s="21"/>
      <c r="W602" s="128"/>
      <c r="X602" s="148"/>
      <c r="Y602" s="21"/>
      <c r="Z602" s="128"/>
      <c r="AA602" s="148"/>
      <c r="AB602" s="21"/>
      <c r="AC602" s="128"/>
      <c r="AD602" s="148"/>
      <c r="AE602" s="21"/>
      <c r="AF602" s="128"/>
      <c r="AG602" s="148"/>
      <c r="AH602" s="21"/>
      <c r="AI602" s="128"/>
      <c r="AJ602" s="148"/>
      <c r="AK602" s="64"/>
      <c r="AL602" s="21"/>
      <c r="AM602" s="129"/>
      <c r="AN602" s="11"/>
      <c r="AO602" s="21"/>
      <c r="AP602" s="129"/>
      <c r="AQ602" s="11"/>
      <c r="AR602" s="21"/>
      <c r="AS602" s="129"/>
      <c r="AT602" s="11"/>
      <c r="AU602" s="21"/>
      <c r="AV602" s="22"/>
      <c r="AW602" s="11"/>
      <c r="AX602" s="21"/>
      <c r="AY602" s="22"/>
      <c r="AZ602" s="11"/>
      <c r="BA602" s="21"/>
      <c r="BB602" s="22"/>
      <c r="BC602" s="11"/>
      <c r="BD602" s="21"/>
      <c r="BE602" s="22"/>
      <c r="BF602" s="11"/>
      <c r="BG602" s="21"/>
      <c r="BH602" s="22"/>
      <c r="BI602" s="11"/>
      <c r="BJ602" s="21"/>
      <c r="BK602" s="22"/>
      <c r="BL602" s="11"/>
      <c r="BM602" s="11"/>
      <c r="BN602" s="22"/>
      <c r="BO602" s="11"/>
      <c r="BP602" s="11"/>
      <c r="BQ602" s="22"/>
      <c r="BR602" s="11"/>
      <c r="BS602" s="11"/>
      <c r="BT602" s="22"/>
      <c r="BU602" s="11"/>
      <c r="BV602" s="11"/>
      <c r="BW602" s="22"/>
      <c r="BX602" s="11"/>
      <c r="BY602" s="11"/>
      <c r="BZ602" s="22"/>
      <c r="CA602" s="11"/>
      <c r="CB602" s="11"/>
      <c r="CC602" s="22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KR602" s="267"/>
      <c r="KS602" s="267"/>
      <c r="KT602" s="267"/>
      <c r="KU602" s="267"/>
      <c r="KV602" s="267"/>
      <c r="KW602" s="267"/>
      <c r="KX602" s="267"/>
      <c r="KY602" s="267"/>
      <c r="KZ602" s="267"/>
      <c r="LA602" s="267"/>
      <c r="LB602" s="267"/>
      <c r="LC602" s="267"/>
      <c r="LD602" s="267"/>
      <c r="LE602" s="267"/>
      <c r="LF602" s="267"/>
      <c r="LG602" s="267"/>
      <c r="LH602" s="267"/>
      <c r="LI602" s="267"/>
      <c r="LJ602" s="267"/>
      <c r="LK602" s="267"/>
      <c r="LL602" s="267"/>
      <c r="LM602" s="267"/>
      <c r="LN602" s="267"/>
      <c r="LO602" s="267"/>
      <c r="LP602" s="267"/>
      <c r="LQ602" s="267"/>
      <c r="LR602" s="267"/>
      <c r="LS602" s="267"/>
      <c r="LT602" s="267"/>
      <c r="LU602" s="267"/>
      <c r="LV602" s="267"/>
      <c r="LW602" s="267"/>
      <c r="LX602" s="267"/>
      <c r="LY602" s="267"/>
      <c r="LZ602" s="267"/>
      <c r="MA602" s="267"/>
      <c r="MB602" s="267"/>
      <c r="MC602" s="267"/>
      <c r="MD602" s="267"/>
      <c r="ME602" s="267"/>
      <c r="MF602" s="267"/>
      <c r="MG602" s="267"/>
      <c r="MH602" s="267"/>
      <c r="MI602" s="267"/>
      <c r="MJ602" s="267"/>
      <c r="MK602" s="267"/>
      <c r="ML602" s="267"/>
      <c r="MM602" s="267"/>
      <c r="MN602" s="267"/>
      <c r="MO602" s="267"/>
      <c r="MP602" s="267"/>
      <c r="MQ602" s="267"/>
      <c r="MR602" s="267"/>
      <c r="MS602" s="267"/>
      <c r="MT602" s="267"/>
      <c r="MU602" s="267"/>
      <c r="MV602" s="267"/>
      <c r="MW602" s="267"/>
      <c r="MX602" s="267"/>
      <c r="MY602" s="267"/>
      <c r="MZ602" s="267"/>
      <c r="NA602" s="267"/>
      <c r="NB602" s="267"/>
      <c r="NC602" s="267"/>
      <c r="ND602" s="267"/>
      <c r="NE602" s="267"/>
      <c r="NF602" s="267"/>
      <c r="NG602" s="267"/>
      <c r="NH602" s="267"/>
      <c r="NI602" s="267"/>
      <c r="NJ602" s="267"/>
      <c r="NK602" s="267"/>
      <c r="NL602" s="267"/>
      <c r="NM602" s="267"/>
      <c r="NN602" s="267"/>
      <c r="NO602" s="267"/>
      <c r="NP602" s="267"/>
      <c r="NQ602" s="267"/>
      <c r="NR602" s="267"/>
      <c r="NS602" s="267"/>
      <c r="NT602" s="267"/>
      <c r="NU602" s="267"/>
      <c r="NV602" s="267"/>
      <c r="NW602" s="267"/>
      <c r="NX602" s="267"/>
      <c r="NY602" s="267"/>
      <c r="NZ602" s="267"/>
      <c r="OA602" s="267"/>
      <c r="OB602" s="267"/>
      <c r="OC602" s="267"/>
    </row>
    <row r="603" spans="1:393" ht="13" customHeight="1">
      <c r="A603" s="8"/>
      <c r="B603" s="27"/>
      <c r="C603" s="26"/>
      <c r="D603" s="41"/>
      <c r="E603" s="8"/>
      <c r="H603" s="144"/>
      <c r="I603" s="62"/>
      <c r="J603" s="145"/>
      <c r="K603" s="128"/>
      <c r="M603" s="11"/>
      <c r="N603" s="21"/>
      <c r="P603" s="11"/>
      <c r="Q603" s="21"/>
      <c r="S603" s="11"/>
      <c r="T603" s="21"/>
      <c r="V603" s="11"/>
      <c r="W603" s="21"/>
      <c r="X603" s="148"/>
      <c r="Y603" s="11"/>
      <c r="Z603" s="21"/>
      <c r="AA603" s="148"/>
      <c r="AB603" s="11"/>
      <c r="AC603" s="21"/>
      <c r="AD603" s="148"/>
      <c r="AE603" s="11"/>
      <c r="AF603" s="21"/>
      <c r="AG603" s="148"/>
      <c r="AH603" s="11"/>
      <c r="AI603" s="21"/>
      <c r="AJ603" s="148"/>
      <c r="AK603" s="64"/>
      <c r="AL603" s="21"/>
      <c r="AM603" s="129"/>
      <c r="AN603" s="11"/>
      <c r="AO603" s="21"/>
      <c r="AP603" s="129"/>
      <c r="AQ603" s="11"/>
      <c r="AR603" s="21"/>
      <c r="AS603" s="129"/>
      <c r="AT603" s="11"/>
      <c r="AU603" s="21"/>
      <c r="AV603" s="22"/>
      <c r="AW603" s="11"/>
      <c r="AX603" s="21"/>
      <c r="AY603" s="22"/>
      <c r="AZ603" s="11"/>
      <c r="BA603" s="21"/>
      <c r="BB603" s="22"/>
      <c r="BC603" s="11"/>
      <c r="BD603" s="21"/>
      <c r="BE603" s="22"/>
      <c r="BF603" s="11"/>
      <c r="BG603" s="21"/>
      <c r="BH603" s="22"/>
      <c r="BI603" s="11"/>
      <c r="BJ603" s="21"/>
      <c r="BK603" s="22"/>
      <c r="BL603" s="11"/>
      <c r="BM603" s="11"/>
      <c r="BN603" s="22"/>
      <c r="BO603" s="11"/>
      <c r="BP603" s="11"/>
      <c r="BQ603" s="22"/>
      <c r="BR603" s="11"/>
      <c r="BS603" s="11"/>
      <c r="BT603" s="22"/>
      <c r="BU603" s="11"/>
      <c r="BV603" s="11"/>
      <c r="BW603" s="22"/>
      <c r="BX603" s="11"/>
      <c r="BY603" s="11"/>
      <c r="BZ603" s="22"/>
      <c r="CA603" s="11"/>
      <c r="CB603" s="11"/>
      <c r="CC603" s="22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KR603" s="267"/>
      <c r="KS603" s="267"/>
      <c r="KT603" s="267"/>
      <c r="KU603" s="267"/>
      <c r="KV603" s="267"/>
      <c r="KW603" s="267"/>
      <c r="KX603" s="267"/>
      <c r="KY603" s="267"/>
      <c r="KZ603" s="267"/>
      <c r="LA603" s="267"/>
      <c r="LB603" s="267"/>
      <c r="LC603" s="267"/>
      <c r="LD603" s="267"/>
      <c r="LE603" s="267"/>
      <c r="LF603" s="267"/>
      <c r="LG603" s="267"/>
      <c r="LH603" s="267"/>
      <c r="LI603" s="267"/>
      <c r="LJ603" s="267"/>
      <c r="LK603" s="267"/>
      <c r="LL603" s="267"/>
      <c r="LM603" s="267"/>
      <c r="LN603" s="267"/>
      <c r="LO603" s="267"/>
      <c r="LP603" s="267"/>
      <c r="LQ603" s="267"/>
      <c r="LR603" s="267"/>
      <c r="LS603" s="267"/>
      <c r="LT603" s="267"/>
      <c r="LU603" s="267"/>
      <c r="LV603" s="267"/>
      <c r="LW603" s="267"/>
      <c r="LX603" s="267"/>
      <c r="LY603" s="267"/>
      <c r="LZ603" s="267"/>
      <c r="MA603" s="267"/>
      <c r="MB603" s="267"/>
      <c r="MC603" s="267"/>
      <c r="MD603" s="267"/>
      <c r="ME603" s="267"/>
      <c r="MF603" s="267"/>
      <c r="MG603" s="267"/>
      <c r="MH603" s="267"/>
      <c r="MI603" s="267"/>
      <c r="MJ603" s="267"/>
      <c r="MK603" s="267"/>
      <c r="ML603" s="267"/>
      <c r="MM603" s="267"/>
      <c r="MN603" s="267"/>
      <c r="MO603" s="267"/>
      <c r="MP603" s="267"/>
      <c r="MQ603" s="267"/>
      <c r="MR603" s="267"/>
      <c r="MS603" s="267"/>
      <c r="MT603" s="267"/>
      <c r="MU603" s="267"/>
      <c r="MV603" s="267"/>
      <c r="MW603" s="267"/>
      <c r="MX603" s="267"/>
      <c r="MY603" s="267"/>
      <c r="MZ603" s="267"/>
      <c r="NA603" s="267"/>
      <c r="NB603" s="267"/>
      <c r="NC603" s="267"/>
      <c r="ND603" s="267"/>
      <c r="NE603" s="267"/>
      <c r="NF603" s="267"/>
      <c r="NG603" s="267"/>
      <c r="NH603" s="267"/>
      <c r="NI603" s="267"/>
      <c r="NJ603" s="267"/>
      <c r="NK603" s="267"/>
      <c r="NL603" s="267"/>
      <c r="NM603" s="267"/>
      <c r="NN603" s="267"/>
      <c r="NO603" s="267"/>
      <c r="NP603" s="267"/>
      <c r="NQ603" s="267"/>
      <c r="NR603" s="267"/>
      <c r="NS603" s="267"/>
      <c r="NT603" s="267"/>
      <c r="NU603" s="267"/>
      <c r="NV603" s="267"/>
      <c r="NW603" s="267"/>
      <c r="NX603" s="267"/>
      <c r="NY603" s="267"/>
      <c r="NZ603" s="267"/>
      <c r="OA603" s="267"/>
      <c r="OB603" s="267"/>
      <c r="OC603" s="267"/>
    </row>
    <row r="604" spans="1:393" s="510" customFormat="1" ht="13" customHeight="1" thickBot="1">
      <c r="A604" s="598"/>
      <c r="B604" s="599"/>
      <c r="C604" s="512"/>
      <c r="D604" s="513"/>
      <c r="E604" s="600"/>
      <c r="F604" s="548"/>
      <c r="G604" s="514"/>
      <c r="H604" s="514"/>
      <c r="I604" s="515"/>
      <c r="J604" s="516"/>
      <c r="K604" s="517"/>
      <c r="L604" s="560"/>
      <c r="M604" s="519"/>
      <c r="N604" s="517"/>
      <c r="O604" s="569"/>
      <c r="P604" s="519"/>
      <c r="Q604" s="517"/>
      <c r="R604" s="569"/>
      <c r="S604" s="519"/>
      <c r="T604" s="517"/>
      <c r="U604" s="569"/>
      <c r="V604" s="519"/>
      <c r="W604" s="517"/>
      <c r="X604" s="569"/>
      <c r="Y604" s="519"/>
      <c r="Z604" s="517"/>
      <c r="AA604" s="569"/>
      <c r="AB604" s="519"/>
      <c r="AC604" s="517"/>
      <c r="AD604" s="569"/>
      <c r="AE604" s="519"/>
      <c r="AF604" s="517"/>
      <c r="AG604" s="569"/>
      <c r="AH604" s="519"/>
      <c r="AI604" s="517"/>
      <c r="AJ604" s="569"/>
      <c r="AK604" s="522"/>
      <c r="AL604" s="519"/>
      <c r="AM604" s="520"/>
      <c r="AN604" s="518"/>
      <c r="AO604" s="519"/>
      <c r="AP604" s="520"/>
      <c r="AQ604" s="518"/>
      <c r="AR604" s="519"/>
      <c r="AS604" s="520"/>
      <c r="AT604" s="518"/>
      <c r="AU604" s="519"/>
      <c r="AV604" s="523"/>
      <c r="AW604" s="518"/>
      <c r="AX604" s="519"/>
      <c r="AY604" s="523"/>
      <c r="AZ604" s="518"/>
      <c r="BA604" s="519"/>
      <c r="BB604" s="523"/>
      <c r="BC604" s="518"/>
      <c r="BD604" s="519"/>
      <c r="BE604" s="523"/>
      <c r="BF604" s="518"/>
      <c r="BG604" s="519"/>
      <c r="BH604" s="523"/>
      <c r="BI604" s="518"/>
      <c r="BJ604" s="519"/>
      <c r="BK604" s="523"/>
      <c r="BL604" s="518"/>
      <c r="BM604" s="518"/>
      <c r="BN604" s="523"/>
      <c r="BO604" s="518"/>
      <c r="BP604" s="518"/>
      <c r="BQ604" s="523"/>
      <c r="BR604" s="518"/>
      <c r="BS604" s="518"/>
      <c r="BT604" s="523"/>
      <c r="BU604" s="518"/>
      <c r="BV604" s="518"/>
      <c r="BW604" s="523"/>
      <c r="BX604" s="518"/>
      <c r="BY604" s="518"/>
      <c r="BZ604" s="523"/>
      <c r="CA604" s="518"/>
      <c r="CB604" s="518"/>
      <c r="CC604" s="523"/>
      <c r="CO604" s="524"/>
      <c r="CP604" s="524"/>
      <c r="CQ604" s="524"/>
      <c r="CR604" s="524"/>
      <c r="CS604" s="524"/>
      <c r="CT604" s="524"/>
      <c r="CU604" s="524"/>
      <c r="CV604" s="524"/>
      <c r="CW604" s="524"/>
      <c r="CX604" s="524"/>
      <c r="CY604" s="524"/>
      <c r="CZ604" s="524"/>
      <c r="DA604" s="524"/>
      <c r="DB604" s="524"/>
      <c r="DC604" s="524"/>
      <c r="DD604" s="524"/>
      <c r="DE604" s="524"/>
      <c r="DF604" s="524"/>
      <c r="DG604" s="524"/>
      <c r="DH604" s="524"/>
      <c r="DI604" s="524"/>
      <c r="DJ604" s="524"/>
      <c r="DK604" s="524"/>
      <c r="DL604" s="524"/>
      <c r="DM604" s="524"/>
      <c r="DN604" s="524"/>
      <c r="KR604" s="525"/>
      <c r="KS604" s="525"/>
      <c r="KT604" s="525"/>
      <c r="KU604" s="525"/>
      <c r="KV604" s="525"/>
      <c r="KW604" s="525"/>
      <c r="KX604" s="525"/>
      <c r="KY604" s="525"/>
      <c r="KZ604" s="525"/>
      <c r="LA604" s="525"/>
      <c r="LB604" s="525"/>
      <c r="LC604" s="525"/>
      <c r="LD604" s="525"/>
      <c r="LE604" s="525"/>
      <c r="LF604" s="525"/>
      <c r="LG604" s="525"/>
      <c r="LH604" s="525"/>
      <c r="LI604" s="525"/>
      <c r="LJ604" s="525"/>
      <c r="LK604" s="525"/>
      <c r="LL604" s="525"/>
      <c r="LM604" s="525"/>
      <c r="LN604" s="525"/>
      <c r="LO604" s="525"/>
      <c r="LP604" s="525"/>
      <c r="LQ604" s="525"/>
      <c r="LR604" s="525"/>
      <c r="LS604" s="525"/>
      <c r="LT604" s="525"/>
      <c r="LU604" s="525"/>
      <c r="LV604" s="525"/>
      <c r="LW604" s="525"/>
      <c r="LX604" s="525"/>
      <c r="LY604" s="525"/>
      <c r="LZ604" s="525"/>
      <c r="MA604" s="525"/>
      <c r="MB604" s="525"/>
      <c r="MC604" s="525"/>
      <c r="MD604" s="525"/>
      <c r="ME604" s="525"/>
      <c r="MF604" s="525"/>
      <c r="MG604" s="525"/>
      <c r="MH604" s="525"/>
      <c r="MI604" s="525"/>
      <c r="MJ604" s="525"/>
      <c r="MK604" s="525"/>
      <c r="ML604" s="525"/>
      <c r="MM604" s="525"/>
      <c r="MN604" s="525"/>
      <c r="MO604" s="525"/>
      <c r="MP604" s="525"/>
      <c r="MQ604" s="525"/>
      <c r="MR604" s="525"/>
      <c r="MS604" s="525"/>
      <c r="MT604" s="525"/>
      <c r="MU604" s="525"/>
      <c r="MV604" s="525"/>
      <c r="MW604" s="525"/>
      <c r="MX604" s="525"/>
      <c r="MY604" s="525"/>
      <c r="MZ604" s="525"/>
      <c r="NA604" s="525"/>
      <c r="NB604" s="525"/>
      <c r="NC604" s="525"/>
      <c r="ND604" s="525"/>
      <c r="NE604" s="525"/>
      <c r="NF604" s="525"/>
      <c r="NG604" s="525"/>
      <c r="NH604" s="525"/>
      <c r="NI604" s="525"/>
      <c r="NJ604" s="525"/>
      <c r="NK604" s="525"/>
      <c r="NL604" s="525"/>
      <c r="NM604" s="525"/>
      <c r="NN604" s="525"/>
      <c r="NO604" s="525"/>
      <c r="NP604" s="525"/>
      <c r="NQ604" s="525"/>
      <c r="NR604" s="525"/>
      <c r="NS604" s="525"/>
      <c r="NT604" s="525"/>
      <c r="NU604" s="525"/>
      <c r="NV604" s="525"/>
      <c r="NW604" s="525"/>
      <c r="NX604" s="525"/>
      <c r="NY604" s="525"/>
      <c r="NZ604" s="525"/>
      <c r="OA604" s="525"/>
      <c r="OB604" s="525"/>
      <c r="OC604" s="525"/>
    </row>
    <row r="605" spans="1:393" ht="13" customHeight="1" thickTop="1">
      <c r="A605" s="28"/>
      <c r="B605" s="31"/>
      <c r="D605" s="43"/>
      <c r="E605" s="9"/>
      <c r="H605" s="144"/>
      <c r="I605" s="62"/>
      <c r="J605" s="145"/>
      <c r="K605" s="128"/>
      <c r="N605" s="128"/>
      <c r="Q605" s="128"/>
      <c r="S605" s="21"/>
      <c r="T605" s="128"/>
      <c r="V605" s="21"/>
      <c r="W605" s="128"/>
      <c r="X605" s="148"/>
      <c r="Y605" s="584"/>
      <c r="Z605" s="84"/>
      <c r="AA605" s="592"/>
      <c r="AB605" s="11"/>
      <c r="AC605" s="21"/>
      <c r="AD605" s="129"/>
      <c r="AE605" s="13"/>
      <c r="AF605" s="21"/>
      <c r="AG605" s="129"/>
      <c r="AH605" s="13"/>
      <c r="AI605"/>
      <c r="AJ605"/>
      <c r="AK605" s="194"/>
      <c r="AL605"/>
      <c r="AM605"/>
      <c r="AN605" s="194"/>
      <c r="AO605"/>
      <c r="AP605"/>
      <c r="AQ605" s="194"/>
      <c r="AR605"/>
      <c r="AS605"/>
      <c r="AT605" s="194"/>
      <c r="AU605"/>
      <c r="AV605"/>
      <c r="AW605" s="194"/>
      <c r="AX605"/>
      <c r="AY605"/>
      <c r="AZ605" s="194"/>
      <c r="BA605"/>
      <c r="BB605"/>
      <c r="BC605" s="187"/>
      <c r="BD605"/>
      <c r="BE605"/>
      <c r="BF605" s="187"/>
      <c r="BG605"/>
      <c r="BH605"/>
      <c r="BI605" s="187"/>
      <c r="BJ605"/>
      <c r="BK605"/>
      <c r="BL605" s="187"/>
      <c r="BM605"/>
      <c r="BN605"/>
      <c r="BO605" s="187"/>
      <c r="BP605"/>
      <c r="BQ605"/>
      <c r="BR605" s="187"/>
      <c r="BS605"/>
      <c r="BT605"/>
      <c r="BU605" s="187"/>
      <c r="BV605"/>
      <c r="BW605"/>
      <c r="BX605" s="187"/>
      <c r="BY605"/>
      <c r="BZ605"/>
      <c r="CA605" s="187"/>
      <c r="CB605"/>
      <c r="CC605"/>
      <c r="CD605" s="187"/>
      <c r="CE605"/>
      <c r="CF605"/>
      <c r="CG605" s="187"/>
      <c r="CH605"/>
      <c r="CI605"/>
      <c r="CJ605" s="187"/>
      <c r="CK605"/>
      <c r="CL605"/>
      <c r="CM605" s="187"/>
      <c r="CN605"/>
      <c r="CO605"/>
      <c r="CP605" s="187"/>
      <c r="CQ605"/>
      <c r="CR605"/>
      <c r="CS605" s="187"/>
      <c r="CT605"/>
      <c r="CU605"/>
      <c r="CV605" s="187"/>
      <c r="CW605"/>
      <c r="CX605"/>
      <c r="CY605" s="187"/>
      <c r="CZ605"/>
      <c r="DA605"/>
      <c r="DB605" s="187"/>
      <c r="DC605"/>
      <c r="DD605"/>
      <c r="DE605" s="187"/>
      <c r="DF605"/>
      <c r="DG605"/>
      <c r="DH605" s="187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</row>
    <row r="606" spans="1:393" ht="13" customHeight="1">
      <c r="A606" s="23"/>
      <c r="B606" s="31"/>
      <c r="D606" s="41"/>
      <c r="E606" s="9"/>
      <c r="H606" s="144"/>
      <c r="I606" s="62"/>
      <c r="J606" s="145"/>
      <c r="K606" s="128"/>
      <c r="N606" s="128"/>
      <c r="Q606" s="128"/>
      <c r="S606" s="21"/>
      <c r="T606" s="128"/>
      <c r="V606" s="21"/>
      <c r="W606" s="128"/>
      <c r="X606" s="148"/>
      <c r="Y606" s="584"/>
      <c r="Z606" s="84"/>
      <c r="AA606" s="592"/>
      <c r="AB606" s="11"/>
      <c r="AC606" s="21"/>
      <c r="AD606" s="129"/>
      <c r="AE606" s="13"/>
      <c r="AF606" s="21"/>
      <c r="AG606" s="129"/>
      <c r="AH606" s="13"/>
      <c r="AI606"/>
      <c r="AJ606"/>
      <c r="AK606" s="194"/>
      <c r="AL606"/>
      <c r="AM606"/>
      <c r="AN606" s="194"/>
      <c r="AO606"/>
      <c r="AP606"/>
      <c r="AQ606" s="194"/>
      <c r="AR606"/>
      <c r="AS606"/>
      <c r="AT606" s="194"/>
      <c r="AU606"/>
      <c r="AV606"/>
      <c r="AW606" s="194"/>
      <c r="AX606"/>
      <c r="AY606"/>
      <c r="AZ606" s="194"/>
      <c r="BA606"/>
      <c r="BB606"/>
      <c r="BC606" s="194"/>
      <c r="BD606"/>
      <c r="BE606"/>
      <c r="BF606" s="194"/>
      <c r="BG606"/>
      <c r="BH606"/>
      <c r="BI606" s="194"/>
      <c r="BJ606" s="8"/>
      <c r="BK606"/>
      <c r="BL606" s="187"/>
      <c r="BM606"/>
      <c r="BN606"/>
      <c r="BO606" s="187"/>
      <c r="BP606"/>
      <c r="BQ606"/>
      <c r="BR606" s="187"/>
      <c r="BS606"/>
      <c r="BT606"/>
      <c r="BU606" s="187"/>
      <c r="BV606"/>
      <c r="BW606"/>
      <c r="BX606" s="187"/>
      <c r="BY606"/>
      <c r="BZ606"/>
      <c r="CA606" s="187"/>
      <c r="CB606" s="8"/>
      <c r="CC606"/>
      <c r="CD606" s="187"/>
      <c r="CE606"/>
      <c r="CF606"/>
      <c r="CG606" s="187"/>
      <c r="CH606"/>
      <c r="CI606"/>
      <c r="CJ606" s="187"/>
      <c r="CK606"/>
      <c r="CL606"/>
      <c r="CM606" s="187"/>
      <c r="CN606"/>
      <c r="CO606"/>
      <c r="CP606" s="187"/>
      <c r="CQ606"/>
      <c r="CR606"/>
      <c r="CS606" s="187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</row>
    <row r="607" spans="1:393" ht="13" customHeight="1">
      <c r="A607" s="23"/>
      <c r="B607" s="31"/>
      <c r="D607" s="41"/>
      <c r="E607" s="9"/>
      <c r="H607" s="144"/>
      <c r="I607" s="62"/>
      <c r="J607" s="145"/>
      <c r="K607" s="128"/>
      <c r="N607" s="128"/>
      <c r="Q607" s="128"/>
      <c r="S607" s="21"/>
      <c r="T607" s="128"/>
      <c r="V607" s="21"/>
      <c r="W607" s="128"/>
      <c r="X607" s="148"/>
      <c r="Y607" s="584"/>
      <c r="Z607" s="84"/>
      <c r="AA607" s="592"/>
      <c r="AB607" s="11"/>
      <c r="AC607" s="21"/>
      <c r="AD607" s="129"/>
      <c r="AE607" s="13"/>
      <c r="AF607" s="21"/>
      <c r="AG607" s="129"/>
      <c r="AH607" s="13"/>
      <c r="AI607"/>
      <c r="AJ607"/>
      <c r="AK607" s="194"/>
      <c r="AL607"/>
      <c r="AM607"/>
      <c r="AN607" s="194"/>
      <c r="AO607"/>
      <c r="AP607"/>
      <c r="AQ607" s="194"/>
      <c r="AR607"/>
      <c r="AS607"/>
      <c r="AT607" s="194"/>
      <c r="AU607"/>
      <c r="AV607"/>
      <c r="AW607" s="194"/>
      <c r="AX607"/>
      <c r="AY607"/>
      <c r="AZ607" s="194"/>
      <c r="BA607"/>
      <c r="BB607"/>
      <c r="BC607" s="194"/>
      <c r="BD607"/>
      <c r="BE607"/>
      <c r="BF607" s="194"/>
      <c r="BG607"/>
      <c r="BH607"/>
      <c r="BI607" s="194"/>
      <c r="BJ607" s="8"/>
      <c r="BK607"/>
      <c r="BL607" s="187"/>
      <c r="BM607"/>
      <c r="BN607"/>
      <c r="BO607" s="187"/>
      <c r="BP607"/>
      <c r="BQ607"/>
      <c r="BR607" s="187"/>
      <c r="BS607"/>
      <c r="BT607"/>
      <c r="BU607" s="187"/>
      <c r="BV607"/>
      <c r="BW607"/>
      <c r="BX607" s="187"/>
      <c r="BY607"/>
      <c r="BZ607"/>
      <c r="CA607" s="187"/>
      <c r="CB607" s="8"/>
      <c r="CC607"/>
      <c r="CD607" s="187"/>
      <c r="CE607"/>
      <c r="CF607"/>
      <c r="CG607" s="187"/>
      <c r="CH607"/>
      <c r="CI607"/>
      <c r="CJ607" s="187"/>
      <c r="CK607"/>
      <c r="CL607"/>
      <c r="CM607" s="187"/>
      <c r="CN607"/>
      <c r="CO607"/>
      <c r="CP607" s="187"/>
      <c r="CQ607"/>
      <c r="CR607"/>
      <c r="CS607" s="18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</row>
    <row r="608" spans="1:393" ht="13" customHeight="1">
      <c r="A608" s="23"/>
      <c r="B608" s="24"/>
      <c r="E608" s="5"/>
      <c r="N608" s="128"/>
      <c r="Q608" s="128"/>
      <c r="S608" s="21"/>
      <c r="T608" s="128"/>
      <c r="V608" s="21"/>
      <c r="W608" s="128"/>
      <c r="X608" s="148"/>
      <c r="Y608" s="21"/>
      <c r="Z608" s="128"/>
      <c r="AA608" s="148"/>
      <c r="AB608" s="21"/>
      <c r="AC608" s="128"/>
      <c r="AD608" s="148"/>
      <c r="AE608" s="21"/>
      <c r="AF608" s="128"/>
      <c r="AG608" s="129"/>
      <c r="AH608" s="14"/>
      <c r="AI608" s="128"/>
      <c r="AJ608" s="129"/>
      <c r="AK608" s="14"/>
      <c r="AL608" s="128"/>
      <c r="AM608" s="129"/>
      <c r="AN608" s="194"/>
      <c r="AO608"/>
      <c r="AP608"/>
      <c r="AQ608" s="194"/>
      <c r="AR608"/>
      <c r="AS608"/>
      <c r="AT608" s="194"/>
      <c r="AU608"/>
      <c r="AV608"/>
      <c r="AW608" s="194"/>
      <c r="AX608"/>
      <c r="AY608"/>
      <c r="AZ608" s="194"/>
      <c r="BA608"/>
      <c r="BB608"/>
      <c r="BC608" s="194"/>
      <c r="BD608"/>
      <c r="BE608"/>
      <c r="BF608" s="194"/>
      <c r="BG608"/>
      <c r="BH608"/>
      <c r="BI608" s="194"/>
      <c r="BJ608" s="8"/>
      <c r="BK608"/>
      <c r="BL608" s="194"/>
      <c r="BM608"/>
      <c r="BN608"/>
      <c r="BO608" s="187"/>
      <c r="BP608"/>
      <c r="BQ608"/>
      <c r="BR608" s="187"/>
      <c r="BS608"/>
      <c r="BT608"/>
      <c r="BU608" s="187"/>
      <c r="BV608"/>
      <c r="BW608"/>
      <c r="BX608" s="187"/>
      <c r="BY608"/>
      <c r="BZ608"/>
      <c r="CA608" s="187"/>
      <c r="CB608" s="8"/>
      <c r="CC608"/>
      <c r="CD608" s="187"/>
      <c r="CE608"/>
      <c r="CF608"/>
      <c r="CG608" s="187"/>
      <c r="CH608"/>
      <c r="CI608"/>
      <c r="CJ608" s="187"/>
      <c r="CK608"/>
      <c r="CL608"/>
      <c r="CM608" s="187"/>
      <c r="CN608"/>
      <c r="CO608"/>
      <c r="CP608" s="187"/>
      <c r="CQ608"/>
      <c r="CR608"/>
      <c r="CS608" s="187"/>
      <c r="CT608"/>
      <c r="CU608"/>
      <c r="CV608" s="187"/>
      <c r="CW608"/>
      <c r="CX608"/>
      <c r="CY608"/>
      <c r="CZ608"/>
      <c r="DA608"/>
      <c r="DB608"/>
      <c r="DC608"/>
      <c r="DD608"/>
      <c r="DE608"/>
      <c r="DF608"/>
      <c r="DG608"/>
      <c r="DH608"/>
    </row>
    <row r="609" spans="1:369" ht="13" customHeight="1">
      <c r="A609" s="23"/>
      <c r="B609" s="24"/>
      <c r="E609" s="5"/>
      <c r="N609" s="128"/>
      <c r="Q609" s="128"/>
      <c r="S609" s="21"/>
      <c r="T609" s="128"/>
      <c r="V609" s="21"/>
      <c r="W609" s="128"/>
      <c r="X609" s="148"/>
      <c r="Y609" s="64"/>
      <c r="Z609" s="21"/>
      <c r="AA609" s="149"/>
      <c r="AB609" s="11"/>
      <c r="AC609" s="21"/>
      <c r="AD609" s="129"/>
      <c r="AE609" s="13"/>
      <c r="AF609" s="21"/>
      <c r="AG609" s="129"/>
      <c r="AH609" s="13"/>
      <c r="AI609"/>
      <c r="AJ609"/>
      <c r="AK609" s="194"/>
      <c r="AL609"/>
      <c r="AM609"/>
      <c r="AN609" s="194"/>
      <c r="AO609"/>
      <c r="AP609"/>
      <c r="AQ609" s="194"/>
      <c r="AR609"/>
      <c r="AS609"/>
      <c r="AT609" s="194"/>
      <c r="AU609"/>
      <c r="AV609"/>
      <c r="AW609" s="194"/>
      <c r="AX609"/>
      <c r="AY609"/>
      <c r="AZ609" s="194"/>
      <c r="BA609"/>
      <c r="BB609"/>
      <c r="BC609" s="194"/>
      <c r="BD609"/>
      <c r="BE609"/>
      <c r="BF609" s="194"/>
      <c r="BG609"/>
      <c r="BH609"/>
      <c r="BI609"/>
      <c r="BJ609" s="8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 s="8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</row>
    <row r="610" spans="1:369" ht="13" customHeight="1">
      <c r="A610" s="23"/>
      <c r="B610" s="24"/>
      <c r="E610" s="5"/>
      <c r="N610" s="128"/>
      <c r="Q610" s="128"/>
      <c r="S610" s="21"/>
      <c r="T610" s="128"/>
      <c r="V610" s="21"/>
      <c r="W610" s="128"/>
      <c r="X610" s="148"/>
      <c r="Y610" s="64"/>
      <c r="Z610" s="21"/>
      <c r="AA610" s="149"/>
      <c r="AB610" s="11"/>
      <c r="AC610" s="21"/>
      <c r="AD610" s="129"/>
      <c r="AE610" s="11"/>
      <c r="AF610" s="21"/>
      <c r="AG610" s="129"/>
      <c r="AH610" s="11"/>
      <c r="AI610"/>
      <c r="AJ610"/>
      <c r="AK610" s="194"/>
      <c r="AL610"/>
      <c r="AM610"/>
      <c r="AN610" s="194"/>
      <c r="AO610"/>
      <c r="AP610"/>
      <c r="AQ610" s="194"/>
      <c r="AR610"/>
      <c r="AS610"/>
      <c r="AT610" s="194"/>
      <c r="AU610"/>
      <c r="AV610"/>
      <c r="AW610" s="194"/>
      <c r="AX610"/>
      <c r="AY610"/>
      <c r="AZ610" s="194"/>
      <c r="BA610"/>
      <c r="BB610"/>
      <c r="BC610" s="194"/>
      <c r="BD610"/>
      <c r="BE610"/>
      <c r="BF610" s="194"/>
      <c r="BG610"/>
      <c r="BH610"/>
      <c r="BI610"/>
      <c r="BJ610" s="8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 s="8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</row>
    <row r="611" spans="1:369" ht="13" customHeight="1">
      <c r="A611" s="23"/>
      <c r="B611" s="24"/>
      <c r="E611" s="5"/>
      <c r="N611" s="128"/>
      <c r="Q611" s="128"/>
      <c r="S611" s="21"/>
      <c r="T611" s="128"/>
      <c r="V611" s="21"/>
      <c r="W611" s="128"/>
      <c r="X611" s="148"/>
      <c r="Y611" s="64"/>
      <c r="Z611" s="21"/>
      <c r="AA611" s="149"/>
      <c r="AB611" s="11"/>
      <c r="AC611" s="21"/>
      <c r="AD611" s="129"/>
      <c r="AE611" s="11"/>
      <c r="AF611" s="21"/>
      <c r="AG611" s="129"/>
      <c r="AH611" s="11"/>
      <c r="AI611"/>
      <c r="AJ611"/>
      <c r="AK611" s="194"/>
      <c r="AL611"/>
      <c r="AM611"/>
      <c r="AN611" s="194"/>
      <c r="AO611"/>
      <c r="AP611"/>
      <c r="AQ611" s="194"/>
      <c r="AR611"/>
      <c r="AS611"/>
      <c r="AT611" s="194"/>
      <c r="AU611"/>
      <c r="AV611"/>
      <c r="AW611" s="194"/>
      <c r="AX611"/>
      <c r="AY611"/>
      <c r="AZ611" s="194"/>
      <c r="BA611"/>
      <c r="BB611"/>
      <c r="BC611" s="194"/>
      <c r="BD611"/>
      <c r="BE611"/>
      <c r="BF611" s="194"/>
      <c r="BG611"/>
      <c r="BH611"/>
      <c r="BI611"/>
      <c r="BJ611" s="8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 s="8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</row>
    <row r="612" spans="1:369" ht="13" customHeight="1">
      <c r="A612" s="23"/>
      <c r="B612" s="24"/>
      <c r="E612" s="36"/>
      <c r="I612" s="101"/>
      <c r="N612" s="128"/>
      <c r="Q612" s="128"/>
      <c r="S612" s="21"/>
      <c r="T612" s="128"/>
      <c r="V612" s="21"/>
      <c r="W612" s="128"/>
      <c r="X612" s="148"/>
      <c r="Y612" s="21"/>
      <c r="Z612" s="128"/>
      <c r="AA612" s="148"/>
      <c r="AB612" s="21"/>
      <c r="AC612" s="128"/>
      <c r="AD612" s="148"/>
      <c r="AE612" s="21"/>
      <c r="AF612" s="128"/>
      <c r="AG612" s="148"/>
      <c r="AH612" s="21"/>
      <c r="AI612" s="128"/>
      <c r="AJ612" s="148"/>
      <c r="AK612" s="21"/>
      <c r="AL612" s="128"/>
      <c r="AM612" s="129"/>
      <c r="AN612" s="14"/>
      <c r="AO612" s="128"/>
      <c r="AP612" s="129"/>
      <c r="AQ612" s="14"/>
      <c r="AR612" s="128"/>
      <c r="AS612" s="129"/>
      <c r="AT612" s="14"/>
      <c r="AU612" s="128"/>
      <c r="AV612" s="129"/>
      <c r="AW612" s="14"/>
      <c r="AX612" s="128"/>
      <c r="AY612" s="129"/>
      <c r="AZ612" s="14"/>
      <c r="BA612" s="128"/>
      <c r="BB612" s="129"/>
      <c r="BC612" s="14"/>
      <c r="BD612" s="128"/>
      <c r="BE612" s="129"/>
      <c r="BF612" s="14"/>
      <c r="BG612" s="128"/>
      <c r="BH612" s="129"/>
      <c r="BI612" s="14"/>
      <c r="BJ612" s="128"/>
      <c r="BK612" s="129"/>
      <c r="BL612" s="14"/>
      <c r="BM612" s="128"/>
      <c r="BN612" s="129"/>
      <c r="BO612" s="14"/>
      <c r="BP612" s="128"/>
      <c r="BQ612" s="129"/>
      <c r="BR612" s="14"/>
      <c r="BS612" s="128"/>
      <c r="BT612" s="129"/>
      <c r="BU612" s="14"/>
      <c r="BV612" s="128"/>
      <c r="BW612" s="129"/>
      <c r="BX612" s="14"/>
      <c r="BY612" s="128"/>
      <c r="BZ612" s="129"/>
      <c r="CA612" s="21"/>
      <c r="CB612" s="128"/>
      <c r="CC612" s="129"/>
      <c r="CD612" s="21"/>
      <c r="CE612" s="128"/>
      <c r="CF612" s="129"/>
      <c r="CG612" s="21"/>
      <c r="CH612" s="128"/>
      <c r="CI612" s="129"/>
      <c r="CJ612" s="21"/>
      <c r="CK612" s="128"/>
      <c r="CL612" s="129"/>
      <c r="CM612" s="21"/>
      <c r="CN612" s="128"/>
      <c r="CO612" s="129"/>
      <c r="CP612" s="21"/>
      <c r="CQ612" s="128"/>
      <c r="CR612" s="129"/>
      <c r="CS612" s="21"/>
      <c r="CT612" s="128"/>
      <c r="CU612" s="129"/>
      <c r="CV612" s="21"/>
      <c r="CW612" s="128"/>
      <c r="CX612" s="129"/>
      <c r="CY612" s="21"/>
      <c r="CZ612" s="128"/>
      <c r="DA612" s="129"/>
      <c r="DB612" s="21"/>
      <c r="DC612" s="128"/>
      <c r="DD612" s="129"/>
      <c r="DE612" s="21"/>
      <c r="DF612" s="128"/>
      <c r="DG612" s="129"/>
      <c r="DH612" s="21"/>
      <c r="DI612" s="128"/>
      <c r="DJ612" s="129"/>
      <c r="DK612" s="21"/>
      <c r="DL612" s="128"/>
      <c r="DM612" s="129"/>
      <c r="DN612" s="21"/>
      <c r="DO612" s="128"/>
      <c r="DP612" s="129"/>
      <c r="DQ612" s="21"/>
      <c r="DR612" s="128"/>
      <c r="DS612" s="129"/>
      <c r="DT612" s="21"/>
      <c r="DU612" s="128"/>
      <c r="DV612" s="129"/>
      <c r="DW612" s="21"/>
      <c r="DX612" s="128"/>
      <c r="DY612" s="129"/>
      <c r="DZ612" s="21"/>
      <c r="EA612" s="128"/>
      <c r="EB612" s="129"/>
      <c r="EC612" s="21"/>
      <c r="ED612" s="128"/>
      <c r="EE612" s="129"/>
    </row>
    <row r="613" spans="1:369" ht="13" customHeight="1">
      <c r="A613" s="28"/>
      <c r="B613" s="27"/>
      <c r="D613" s="41"/>
      <c r="E613" s="25"/>
      <c r="H613" s="144"/>
      <c r="I613" s="58"/>
      <c r="J613" s="145"/>
      <c r="K613" s="128"/>
      <c r="M613" s="10"/>
      <c r="N613" s="130"/>
      <c r="P613" s="10"/>
      <c r="Q613" s="130"/>
      <c r="S613" s="10"/>
      <c r="T613" s="130"/>
      <c r="V613" s="11"/>
      <c r="W613" s="21"/>
      <c r="X613" s="148"/>
      <c r="Y613" s="11"/>
      <c r="Z613" s="21"/>
      <c r="AA613" s="148"/>
      <c r="AB613" s="11"/>
      <c r="AC613" s="21"/>
      <c r="AD613" s="129"/>
      <c r="AE613" s="13"/>
      <c r="AF613" s="21"/>
      <c r="AG613" s="129"/>
      <c r="AH613" s="13"/>
      <c r="AI613" s="21"/>
      <c r="AJ613" s="129"/>
      <c r="AK613" s="13"/>
      <c r="AL613" s="21"/>
      <c r="AM613" s="22"/>
      <c r="AN613" s="11"/>
      <c r="AO613" s="21"/>
      <c r="AP613" s="22"/>
      <c r="AQ613" s="11"/>
      <c r="AR613" s="21"/>
      <c r="AS613" s="22"/>
      <c r="AT613" s="11"/>
      <c r="AU613" s="21"/>
      <c r="AV613" s="22"/>
      <c r="AW613" s="11"/>
      <c r="AX613" s="21"/>
      <c r="AY613" s="22"/>
      <c r="AZ613" s="11"/>
      <c r="BA613" s="21"/>
      <c r="BB613" s="22"/>
      <c r="BC613" s="11"/>
      <c r="BD613" s="21"/>
      <c r="BE613" s="6"/>
      <c r="BF613" s="11"/>
      <c r="BG613" s="21"/>
      <c r="BH613" s="6"/>
      <c r="BI613" s="11"/>
      <c r="BJ613" s="21"/>
      <c r="BK613" s="6"/>
      <c r="BL613" s="11"/>
      <c r="BM613" s="21"/>
      <c r="BN613" s="6"/>
      <c r="BO613" s="11"/>
      <c r="BP613" s="21"/>
      <c r="BQ613" s="22"/>
      <c r="BR613" s="11"/>
      <c r="BS613" s="21"/>
      <c r="BT613" s="6"/>
      <c r="BU613" s="11"/>
      <c r="BV613" s="21"/>
      <c r="BW613" s="6"/>
      <c r="BX613" s="11"/>
      <c r="BY613" s="21"/>
      <c r="BZ613" s="22"/>
      <c r="CA613" s="11"/>
      <c r="CB613" s="21"/>
      <c r="CC613" s="6"/>
      <c r="CD613" s="11"/>
      <c r="CE613" s="21"/>
      <c r="CF613" s="6"/>
      <c r="CG613" s="8"/>
      <c r="CH613" s="8"/>
      <c r="CI613" s="8"/>
      <c r="CJ613" s="8"/>
      <c r="CK613" s="8"/>
      <c r="CM613" s="8"/>
      <c r="CN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187"/>
      <c r="DF613"/>
      <c r="DG613"/>
      <c r="DH613" s="187"/>
      <c r="DI613"/>
      <c r="DJ613"/>
      <c r="DK613"/>
      <c r="DL613"/>
      <c r="DM613"/>
      <c r="DN613"/>
      <c r="DO613"/>
      <c r="DP613"/>
      <c r="DQ613"/>
      <c r="DR613"/>
      <c r="DS613"/>
      <c r="DT613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</row>
    <row r="614" spans="1:369" ht="13" customHeight="1">
      <c r="A614" s="23"/>
      <c r="B614" s="24"/>
      <c r="D614" s="1"/>
      <c r="I614" s="130"/>
      <c r="J614" s="130"/>
      <c r="N614" s="128"/>
      <c r="P614" s="11"/>
      <c r="Q614" s="21"/>
      <c r="S614" s="21"/>
      <c r="T614" s="128"/>
      <c r="V614" s="11"/>
      <c r="W614" s="4"/>
      <c r="X614" s="148"/>
      <c r="AA614" s="590"/>
      <c r="AI614"/>
      <c r="AJ614"/>
      <c r="AK614" s="187"/>
      <c r="AL614"/>
      <c r="AM614"/>
      <c r="AN614" s="187"/>
      <c r="AO614"/>
      <c r="AP614"/>
      <c r="AQ614" s="187"/>
      <c r="AR614"/>
      <c r="AS614"/>
      <c r="AT614" s="187"/>
      <c r="AU614"/>
      <c r="AV614"/>
      <c r="AW614" s="187"/>
      <c r="AX614"/>
      <c r="AY614"/>
      <c r="AZ614" s="187"/>
      <c r="BA614"/>
      <c r="BB614"/>
      <c r="BC614" s="187"/>
      <c r="BD614"/>
      <c r="BE614"/>
      <c r="BF614" s="187"/>
      <c r="BG614"/>
      <c r="BH614"/>
      <c r="BI614" s="187"/>
      <c r="BK614"/>
      <c r="BL614" s="187"/>
      <c r="BM614"/>
      <c r="BN614"/>
      <c r="BO614" s="187"/>
      <c r="BP614"/>
      <c r="BQ614"/>
      <c r="BR614" s="187"/>
      <c r="BS614"/>
      <c r="BT614"/>
      <c r="BU614" s="187"/>
      <c r="BV614"/>
      <c r="BW614"/>
      <c r="BX614" s="187"/>
      <c r="BY614"/>
      <c r="BZ614"/>
      <c r="CA614" s="187"/>
      <c r="CC614"/>
      <c r="CD614" s="187"/>
      <c r="CE614"/>
      <c r="CF614"/>
      <c r="CG614" s="187"/>
      <c r="CH614"/>
      <c r="CI614"/>
      <c r="CJ614" s="187"/>
      <c r="CK614"/>
      <c r="CL614"/>
      <c r="CM614" s="187"/>
      <c r="CN614"/>
      <c r="CO614"/>
      <c r="CP614" s="187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</row>
    <row r="615" spans="1:369" ht="13" customHeight="1">
      <c r="A615" s="23"/>
      <c r="B615" s="24"/>
      <c r="N615" s="128"/>
      <c r="Q615" s="128"/>
      <c r="S615" s="21"/>
      <c r="T615" s="128"/>
      <c r="V615" s="21"/>
      <c r="W615" s="128"/>
      <c r="X615" s="148"/>
      <c r="Y615" s="21"/>
      <c r="Z615" s="128"/>
      <c r="AA615" s="148"/>
      <c r="AB615" s="21"/>
      <c r="AC615" s="128"/>
      <c r="AD615" s="129"/>
      <c r="AE615" s="46"/>
      <c r="AF615" s="21"/>
      <c r="AG615" s="129"/>
      <c r="AH615" s="46"/>
      <c r="AI615" s="21"/>
      <c r="AJ615" s="129"/>
      <c r="AK615" s="11"/>
      <c r="AL615" s="11"/>
      <c r="AM615" s="129"/>
      <c r="AN615" s="8"/>
      <c r="AP615" s="146"/>
      <c r="AQ615" s="8"/>
      <c r="AT615" s="8"/>
      <c r="AW615" s="8"/>
      <c r="AZ615" s="187"/>
      <c r="BA615"/>
      <c r="BB615"/>
      <c r="BC615" s="187"/>
      <c r="BD615"/>
      <c r="BE615"/>
      <c r="BF615" s="187"/>
      <c r="BG615"/>
      <c r="BH615"/>
      <c r="BI615" s="187"/>
      <c r="BK615"/>
      <c r="BL615" s="187"/>
      <c r="BM615"/>
      <c r="BN615"/>
      <c r="BO615" s="187"/>
      <c r="BP615"/>
      <c r="BQ615"/>
      <c r="BR615" s="187"/>
      <c r="BS615"/>
      <c r="BT615"/>
      <c r="BU615" s="187"/>
      <c r="BV615"/>
      <c r="BW615"/>
      <c r="BX615" s="187"/>
      <c r="BY615"/>
      <c r="BZ615"/>
      <c r="CA615" s="187"/>
      <c r="CC615"/>
      <c r="CD615" s="187"/>
      <c r="CE615"/>
      <c r="CF615"/>
      <c r="CG615" s="187"/>
      <c r="CH615"/>
      <c r="CI615"/>
      <c r="CJ615" s="187"/>
      <c r="CK615"/>
      <c r="CL615"/>
      <c r="CM615" s="187"/>
      <c r="CN615"/>
      <c r="CO615"/>
      <c r="CP615" s="187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</row>
    <row r="616" spans="1:369">
      <c r="A616" s="447"/>
      <c r="B616" s="15"/>
      <c r="N616" s="128"/>
      <c r="Q616" s="128"/>
      <c r="S616" s="21"/>
      <c r="T616" s="128"/>
      <c r="V616" s="21"/>
      <c r="W616" s="128"/>
      <c r="X616" s="148"/>
      <c r="Y616" s="21"/>
      <c r="Z616" s="128"/>
      <c r="AA616" s="148"/>
      <c r="AB616" s="21"/>
      <c r="AC616" s="128"/>
      <c r="AD616" s="129"/>
      <c r="AE616" s="46"/>
      <c r="AF616" s="21"/>
      <c r="AG616" s="129"/>
      <c r="AH616" s="46"/>
      <c r="AI616" s="21"/>
      <c r="AJ616" s="129"/>
      <c r="AK616" s="11"/>
      <c r="AL616" s="11"/>
      <c r="AM616" s="129"/>
      <c r="AN616" s="8"/>
      <c r="AP616" s="146"/>
      <c r="AQ616" s="8"/>
      <c r="AT616" s="8"/>
      <c r="AW616" s="8"/>
      <c r="AZ616" s="187"/>
      <c r="BA616"/>
      <c r="BB616"/>
      <c r="BC616" s="187"/>
      <c r="BD616"/>
      <c r="BE616"/>
      <c r="BF616" s="187"/>
      <c r="BG616"/>
      <c r="BH616"/>
      <c r="BI616" s="187"/>
      <c r="BK616"/>
      <c r="BL616" s="187"/>
      <c r="BM616"/>
      <c r="BN616"/>
      <c r="BO616" s="187"/>
      <c r="BP616"/>
      <c r="BQ616"/>
      <c r="BR616" s="187"/>
      <c r="BS616"/>
      <c r="BT616"/>
      <c r="BU616" s="187"/>
      <c r="BV616"/>
      <c r="BW616"/>
      <c r="BX616" s="187"/>
      <c r="BY616"/>
      <c r="BZ616"/>
      <c r="CA616" s="187"/>
      <c r="CC616"/>
      <c r="CD616" s="187"/>
      <c r="CE616"/>
      <c r="CF616"/>
      <c r="CG616" s="187"/>
      <c r="CH616"/>
      <c r="CI616"/>
      <c r="CJ616" s="187"/>
      <c r="CK616"/>
      <c r="CL616"/>
      <c r="CM616" s="187"/>
      <c r="CN616"/>
      <c r="CO616"/>
      <c r="CP616" s="187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</row>
    <row r="617" spans="1:369">
      <c r="A617" s="23"/>
      <c r="B617" s="24"/>
      <c r="N617" s="128"/>
      <c r="Q617" s="128"/>
      <c r="S617" s="21"/>
      <c r="T617" s="128"/>
      <c r="V617" s="21"/>
      <c r="W617" s="128"/>
      <c r="X617" s="148"/>
      <c r="Y617" s="21"/>
      <c r="Z617" s="128"/>
      <c r="AA617" s="148"/>
      <c r="AB617" s="21"/>
      <c r="AC617" s="128"/>
      <c r="AD617" s="129"/>
      <c r="AE617" s="46"/>
      <c r="AF617" s="21"/>
      <c r="AG617" s="129"/>
      <c r="AH617" s="46"/>
      <c r="AI617" s="21"/>
      <c r="AJ617" s="129"/>
      <c r="AK617" s="11"/>
      <c r="AL617" s="11"/>
      <c r="AM617" s="129"/>
      <c r="AN617" s="8"/>
      <c r="AP617" s="146"/>
      <c r="AQ617" s="8"/>
      <c r="AT617" s="8"/>
      <c r="AW617" s="8"/>
      <c r="AZ617" s="187"/>
      <c r="BA617"/>
      <c r="BB617"/>
      <c r="BC617" s="187"/>
      <c r="BD617"/>
      <c r="BE617"/>
      <c r="BF617" s="187"/>
      <c r="BG617"/>
      <c r="BH617"/>
      <c r="BI617" s="187"/>
      <c r="BK617"/>
      <c r="BL617" s="187"/>
      <c r="BM617"/>
      <c r="BN617"/>
      <c r="BO617" s="187"/>
      <c r="BP617"/>
      <c r="BQ617"/>
      <c r="BR617" s="187"/>
      <c r="BS617"/>
      <c r="BT617"/>
      <c r="BU617" s="187"/>
      <c r="BV617"/>
      <c r="BW617"/>
      <c r="BX617" s="187"/>
      <c r="BY617"/>
      <c r="BZ617"/>
      <c r="CA617" s="187"/>
      <c r="CC617"/>
      <c r="CD617" s="187"/>
      <c r="CE617"/>
      <c r="CF617"/>
      <c r="CG617" s="18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</row>
    <row r="618" spans="1:369">
      <c r="A618" s="23"/>
      <c r="B618" s="24"/>
      <c r="N618" s="128"/>
      <c r="Q618" s="128"/>
      <c r="S618" s="21"/>
      <c r="T618" s="128"/>
      <c r="V618" s="21"/>
      <c r="W618" s="128"/>
      <c r="X618" s="148"/>
      <c r="Y618" s="21"/>
      <c r="Z618" s="128"/>
      <c r="AA618" s="148"/>
      <c r="AB618" s="21"/>
      <c r="AC618" s="128"/>
      <c r="AD618" s="129"/>
      <c r="AE618" s="45"/>
      <c r="AF618" s="128"/>
      <c r="AG618" s="129"/>
      <c r="AH618" s="45"/>
      <c r="AI618" s="128"/>
      <c r="AJ618" s="129"/>
      <c r="AK618" s="45"/>
      <c r="AL618" s="128"/>
      <c r="AM618" s="129"/>
      <c r="AN618" s="14"/>
      <c r="AO618" s="128"/>
      <c r="AP618" s="129"/>
      <c r="AQ618" s="14"/>
      <c r="AR618" s="128"/>
      <c r="AS618" s="129"/>
      <c r="AT618" s="14"/>
      <c r="AU618" s="128"/>
      <c r="AV618" s="129"/>
      <c r="AW618" s="45"/>
      <c r="AX618" s="128"/>
      <c r="AY618" s="131"/>
      <c r="AZ618" s="46"/>
      <c r="BA618" s="21"/>
      <c r="BB618" s="131"/>
      <c r="BC618" s="13"/>
      <c r="BD618" s="21"/>
      <c r="BE618" s="129"/>
      <c r="BF618" s="13"/>
      <c r="BG618" s="21"/>
      <c r="BH618" s="129"/>
      <c r="BI618" s="13"/>
      <c r="BJ618" s="21"/>
      <c r="BK618"/>
      <c r="BL618" s="194"/>
      <c r="BM618"/>
      <c r="BN618"/>
      <c r="BO618" s="194"/>
      <c r="BP618"/>
      <c r="BQ618"/>
      <c r="BR618" s="194"/>
      <c r="BS618"/>
      <c r="BT618"/>
      <c r="BU618" s="194"/>
      <c r="BV618"/>
      <c r="BW618"/>
      <c r="BX618" s="194"/>
      <c r="BY618"/>
      <c r="BZ618"/>
      <c r="CA618" s="194"/>
      <c r="CB618" s="21"/>
      <c r="CC618"/>
      <c r="CD618" s="194"/>
      <c r="CE618"/>
      <c r="CF618"/>
      <c r="CG618" s="194"/>
      <c r="CH618"/>
      <c r="CI618"/>
      <c r="CJ618" s="194"/>
      <c r="CK618"/>
      <c r="CL618"/>
      <c r="CM618" s="194"/>
      <c r="CN618"/>
      <c r="CO618"/>
      <c r="CP618" s="194"/>
      <c r="CQ618"/>
      <c r="CR618"/>
      <c r="CS618" s="194"/>
      <c r="CT618"/>
      <c r="CU618"/>
      <c r="CV618" s="194"/>
      <c r="CW618"/>
      <c r="CX618"/>
      <c r="CY618" s="194"/>
      <c r="CZ618"/>
      <c r="DA618"/>
      <c r="DB618" s="194"/>
      <c r="DC618"/>
      <c r="DD618"/>
      <c r="DE618" s="194"/>
      <c r="DF618"/>
      <c r="DG618"/>
      <c r="DH618" s="194"/>
      <c r="DK618" s="8"/>
      <c r="DN618" s="8"/>
      <c r="DQ618" s="8"/>
      <c r="DT618" s="8"/>
      <c r="DW618" s="8"/>
      <c r="DZ618" s="8"/>
      <c r="EB618"/>
      <c r="EC618" s="187"/>
      <c r="ED618"/>
      <c r="EE618"/>
      <c r="EF618"/>
      <c r="EG618"/>
      <c r="EH618"/>
      <c r="EI618"/>
      <c r="EJ618"/>
      <c r="EK618"/>
    </row>
    <row r="619" spans="1:369" s="107" customFormat="1">
      <c r="A619" s="23"/>
      <c r="B619" s="24"/>
      <c r="C619" s="15"/>
      <c r="D619" s="117"/>
      <c r="E619" s="1"/>
      <c r="F619" s="33"/>
      <c r="G619" s="144"/>
      <c r="H619" s="138"/>
      <c r="I619" s="61"/>
      <c r="J619" s="139"/>
      <c r="K619" s="130"/>
      <c r="L619" s="158"/>
      <c r="M619" s="21"/>
      <c r="N619" s="128"/>
      <c r="O619" s="148"/>
      <c r="P619" s="21"/>
      <c r="Q619" s="128"/>
      <c r="R619" s="148"/>
      <c r="S619" s="21"/>
      <c r="T619" s="128"/>
      <c r="U619" s="148"/>
      <c r="V619" s="21"/>
      <c r="W619" s="128"/>
      <c r="X619" s="148"/>
      <c r="Y619" s="21"/>
      <c r="Z619" s="128"/>
      <c r="AA619" s="148"/>
      <c r="AB619" s="21"/>
      <c r="AC619" s="128"/>
      <c r="AD619" s="129"/>
      <c r="AE619" s="14"/>
      <c r="AF619" s="128"/>
      <c r="AG619" s="129"/>
      <c r="AH619" s="14"/>
      <c r="AI619" s="128"/>
      <c r="AJ619" s="129"/>
      <c r="AK619" s="63"/>
      <c r="AL619" s="128"/>
      <c r="AM619" s="129"/>
      <c r="AN619" s="21"/>
      <c r="AO619" s="128"/>
      <c r="AP619" s="129"/>
      <c r="AQ619" s="21"/>
      <c r="AR619" s="128"/>
      <c r="AS619" s="129"/>
      <c r="AT619" s="21"/>
      <c r="AU619" s="128"/>
      <c r="AV619" s="129"/>
      <c r="AW619" s="63"/>
      <c r="AX619" s="128"/>
      <c r="AY619" s="131"/>
      <c r="AZ619" s="64"/>
      <c r="BA619" s="21"/>
      <c r="BB619" s="131"/>
      <c r="BC619" s="11"/>
      <c r="BD619" s="21"/>
      <c r="BE619" s="129"/>
      <c r="BF619" s="11"/>
      <c r="BG619" s="21"/>
      <c r="BH619" s="129"/>
      <c r="BI619" s="11"/>
      <c r="BJ619" s="21"/>
      <c r="BK619" s="129"/>
      <c r="BL619" s="11"/>
      <c r="BM619" s="21"/>
      <c r="BN619"/>
      <c r="BO619" s="187"/>
      <c r="BP619"/>
      <c r="BQ619"/>
      <c r="BR619" s="187"/>
      <c r="BS619"/>
      <c r="BT619"/>
      <c r="BU619" s="187"/>
      <c r="BV619"/>
      <c r="BW619"/>
      <c r="BX619" s="187"/>
      <c r="BY619"/>
      <c r="BZ619"/>
      <c r="CA619" s="187"/>
      <c r="CB619"/>
      <c r="CC619"/>
      <c r="CD619" s="187"/>
      <c r="CE619" s="21"/>
      <c r="CF619"/>
      <c r="CG619" s="187"/>
      <c r="CH619"/>
      <c r="CI619"/>
      <c r="CJ619" s="187"/>
      <c r="CK619"/>
      <c r="CL619"/>
      <c r="CM619" s="187"/>
      <c r="CN619"/>
      <c r="CO619"/>
      <c r="CP619" s="187"/>
      <c r="CQ619"/>
      <c r="CR619"/>
      <c r="CS619" s="187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 s="187"/>
      <c r="DL619" s="1"/>
      <c r="DM619" s="1"/>
      <c r="DN619" s="8"/>
      <c r="DO619" s="1"/>
      <c r="DP619" s="1"/>
      <c r="DQ619" s="8"/>
      <c r="DR619" s="1"/>
      <c r="DS619" s="1"/>
      <c r="DT619" s="8"/>
      <c r="DU619" s="1"/>
      <c r="DV619" s="1"/>
      <c r="DW619" s="8"/>
      <c r="DX619" s="1"/>
      <c r="DY619" s="1"/>
      <c r="DZ619" s="8"/>
      <c r="EA619" s="1"/>
      <c r="EB619" s="1"/>
      <c r="EC619" s="8"/>
      <c r="ED619" s="1"/>
      <c r="EE619"/>
      <c r="EF619"/>
      <c r="EG619"/>
      <c r="EH619"/>
      <c r="EI619"/>
      <c r="EJ619"/>
      <c r="EK619"/>
      <c r="EL619"/>
      <c r="EM619"/>
      <c r="EN619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</row>
    <row r="620" spans="1:369">
      <c r="A620" s="23"/>
      <c r="B620" s="24"/>
      <c r="C620" s="186"/>
      <c r="I620" s="101"/>
      <c r="N620" s="128"/>
      <c r="Q620" s="128"/>
      <c r="S620" s="21"/>
      <c r="T620" s="128"/>
      <c r="V620" s="21"/>
      <c r="W620" s="128"/>
      <c r="X620" s="148"/>
      <c r="Y620" s="21"/>
      <c r="Z620" s="128"/>
      <c r="AA620" s="148"/>
      <c r="AB620" s="21"/>
      <c r="AC620" s="128"/>
      <c r="AD620" s="129"/>
      <c r="AE620" s="14"/>
      <c r="AF620" s="128"/>
      <c r="AG620" s="129"/>
      <c r="AH620" s="45"/>
      <c r="AI620" s="128"/>
      <c r="AJ620" s="129"/>
      <c r="AK620" s="45"/>
      <c r="AL620" s="128"/>
      <c r="AM620" s="129"/>
      <c r="AN620" s="45"/>
      <c r="AO620" s="128"/>
      <c r="AP620" s="129"/>
      <c r="AQ620" s="14"/>
      <c r="AR620" s="128"/>
      <c r="AS620" s="129"/>
      <c r="AT620" s="21"/>
      <c r="AU620" s="128"/>
      <c r="AV620" s="129"/>
      <c r="AW620" s="21"/>
      <c r="AX620" s="128"/>
      <c r="AY620" s="129"/>
      <c r="AZ620" s="63"/>
      <c r="BA620" s="128"/>
      <c r="BB620" s="131"/>
      <c r="BC620" s="64"/>
      <c r="BD620" s="21"/>
      <c r="BE620" s="131"/>
      <c r="BF620" s="11"/>
      <c r="BG620" s="21"/>
      <c r="BH620" s="129"/>
      <c r="BI620" s="187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</row>
    <row r="621" spans="1:369">
      <c r="A621" s="23"/>
      <c r="B621" s="20"/>
      <c r="E621" s="5"/>
      <c r="I621" s="57"/>
      <c r="N621" s="128"/>
      <c r="Q621" s="128"/>
      <c r="S621" s="21"/>
      <c r="T621" s="128"/>
      <c r="V621" s="21"/>
      <c r="W621" s="128"/>
      <c r="X621" s="148"/>
      <c r="Y621" s="63"/>
      <c r="Z621" s="128"/>
      <c r="AA621" s="148"/>
      <c r="AB621" s="64"/>
      <c r="AC621" s="21"/>
      <c r="AD621" s="131"/>
      <c r="AE621" s="13"/>
      <c r="AF621" s="21"/>
      <c r="AG621" s="129"/>
      <c r="AH621" s="13"/>
      <c r="AI621" s="21"/>
      <c r="AJ621" s="129"/>
      <c r="AK621" s="13"/>
      <c r="AL621" s="21"/>
      <c r="AM621" s="129"/>
      <c r="AN621" s="13"/>
      <c r="AO621" s="21"/>
      <c r="AP621" s="22"/>
      <c r="AQ621" s="13"/>
      <c r="AR621" s="21"/>
      <c r="AS621" s="22"/>
      <c r="AT621" s="13"/>
      <c r="AU621" s="7"/>
      <c r="AV621" s="22"/>
      <c r="AW621" s="13"/>
      <c r="AX621" s="7"/>
      <c r="AY621" s="22"/>
      <c r="AZ621" s="13"/>
      <c r="BA621" s="7"/>
      <c r="BB621" s="22"/>
      <c r="BC621" s="13"/>
      <c r="BD621" s="7"/>
      <c r="BE621" s="6"/>
      <c r="BF621" s="13"/>
      <c r="BG621" s="7"/>
      <c r="BH621" s="6"/>
      <c r="CS621" s="8"/>
      <c r="CV621" s="8"/>
      <c r="CY621" s="187"/>
      <c r="CZ621"/>
      <c r="DA621"/>
      <c r="DB621" s="187"/>
      <c r="DC621"/>
      <c r="DD621"/>
      <c r="DE621" s="187"/>
      <c r="DF621"/>
      <c r="DG621"/>
      <c r="DH621" s="187"/>
      <c r="DI621"/>
      <c r="DJ621"/>
      <c r="DK621" s="187"/>
      <c r="DL621"/>
      <c r="DM621"/>
      <c r="DN621" s="187"/>
      <c r="DO621"/>
      <c r="DP621"/>
      <c r="DQ621" s="187"/>
      <c r="DR621"/>
      <c r="DS621"/>
      <c r="DT621" s="187"/>
      <c r="DU621"/>
      <c r="DV621"/>
      <c r="DW621" s="187"/>
      <c r="EF621" s="8"/>
      <c r="EI621" s="8"/>
      <c r="EL621" s="8"/>
      <c r="EO621" s="8"/>
      <c r="ER621" s="8"/>
      <c r="EU621" s="8"/>
      <c r="EX621" s="8"/>
      <c r="FA621" s="8"/>
      <c r="FD621" s="8"/>
      <c r="FG621" s="8"/>
    </row>
    <row r="622" spans="1:369">
      <c r="A622" s="23"/>
      <c r="B622" s="24"/>
      <c r="N622" s="128"/>
      <c r="Q622" s="128"/>
      <c r="S622" s="21"/>
      <c r="T622" s="128"/>
      <c r="V622" s="21"/>
      <c r="W622" s="128"/>
      <c r="X622" s="148"/>
      <c r="Y622" s="21"/>
      <c r="Z622" s="128"/>
      <c r="AA622" s="148"/>
      <c r="AB622" s="21"/>
      <c r="AC622" s="128"/>
      <c r="AD622" s="148"/>
      <c r="AE622" s="21"/>
      <c r="AF622" s="128"/>
      <c r="AG622" s="129"/>
      <c r="AH622" s="14"/>
      <c r="AI622" s="128"/>
      <c r="AJ622" s="129"/>
      <c r="AK622" s="14"/>
      <c r="AL622" s="128"/>
      <c r="AM622" s="129"/>
      <c r="AN622" s="14"/>
      <c r="AO622" s="128"/>
      <c r="AP622" s="129"/>
      <c r="AQ622" s="14"/>
      <c r="AR622" s="128"/>
      <c r="AS622" s="129"/>
      <c r="AT622" s="14"/>
      <c r="AU622" s="128"/>
      <c r="AV622" s="129"/>
      <c r="AW622" s="14"/>
      <c r="AX622" s="128"/>
      <c r="AY622" s="129"/>
      <c r="AZ622" s="45"/>
      <c r="BA622" s="128"/>
      <c r="BB622" s="131"/>
      <c r="BC622" s="46"/>
      <c r="BD622" s="21"/>
      <c r="BE622" s="131"/>
      <c r="BF622" s="13"/>
      <c r="BG622" s="21"/>
      <c r="BH622" s="129"/>
      <c r="BI622" s="194"/>
      <c r="BJ622"/>
      <c r="BK622"/>
      <c r="BL622" s="194"/>
      <c r="BM622"/>
      <c r="BN622"/>
      <c r="BO622" s="194"/>
      <c r="BP622"/>
      <c r="BQ622"/>
      <c r="BR622" s="194"/>
      <c r="BS622"/>
      <c r="BT622"/>
      <c r="BU622" s="194"/>
      <c r="BV622"/>
      <c r="BW622"/>
      <c r="BX622" s="194"/>
      <c r="BY622"/>
      <c r="BZ622"/>
      <c r="CA622" s="194"/>
      <c r="CB622"/>
      <c r="CC622"/>
      <c r="CD622" s="194"/>
      <c r="CE622"/>
      <c r="CF622"/>
      <c r="CG622" s="194"/>
      <c r="CH622"/>
      <c r="CI622"/>
      <c r="CJ622" s="194"/>
      <c r="CK622"/>
      <c r="CL622"/>
      <c r="CM622" s="194"/>
      <c r="CN622"/>
      <c r="CO622"/>
      <c r="CP622" s="194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</row>
    <row r="623" spans="1:369">
      <c r="A623" s="23"/>
      <c r="B623" s="24"/>
      <c r="E623" s="37"/>
      <c r="I623" s="101"/>
      <c r="M623" s="11"/>
      <c r="N623" s="21"/>
      <c r="P623" s="11"/>
      <c r="Q623" s="21"/>
      <c r="S623" s="11"/>
      <c r="T623" s="21"/>
      <c r="V623" s="11"/>
      <c r="W623" s="21"/>
      <c r="X623" s="148"/>
      <c r="Y623" s="11"/>
      <c r="Z623" s="21"/>
      <c r="AA623" s="148"/>
      <c r="AB623" s="11"/>
      <c r="AC623" s="21"/>
      <c r="AD623" s="129"/>
      <c r="AE623" s="13"/>
      <c r="AF623" s="21"/>
      <c r="AG623" s="129"/>
      <c r="AH623" s="13"/>
      <c r="AI623" s="21"/>
      <c r="AJ623" s="129"/>
      <c r="AK623" s="11"/>
      <c r="AL623" s="21"/>
      <c r="AM623" s="129"/>
      <c r="AN623" s="11"/>
      <c r="AO623" s="21"/>
      <c r="AP623" s="129"/>
      <c r="AQ623" s="11"/>
      <c r="AR623" s="21"/>
      <c r="AS623" s="129"/>
      <c r="AT623" s="187"/>
      <c r="AU623"/>
      <c r="AV623"/>
      <c r="AW623" s="187"/>
      <c r="AX623"/>
      <c r="AY623"/>
      <c r="AZ623" s="187"/>
      <c r="BA623"/>
      <c r="BB623"/>
      <c r="BC623" s="187"/>
      <c r="BD623"/>
      <c r="BE623"/>
      <c r="BF623" s="187"/>
      <c r="BG623"/>
      <c r="BH623"/>
      <c r="BI623" s="187"/>
      <c r="BJ623"/>
      <c r="BK623"/>
      <c r="BL623" s="187"/>
      <c r="BM623"/>
      <c r="BN623"/>
      <c r="BO623" s="187"/>
      <c r="BP623"/>
      <c r="BQ623"/>
      <c r="BR623" s="187"/>
      <c r="BS623"/>
      <c r="BT623"/>
      <c r="BU623" s="187"/>
      <c r="BV623"/>
      <c r="BW623"/>
      <c r="BX623" s="187"/>
      <c r="BY623"/>
      <c r="BZ623"/>
      <c r="CA623" s="187"/>
      <c r="CB623"/>
      <c r="CC623"/>
      <c r="CD623" s="187"/>
      <c r="CE623"/>
      <c r="CF623"/>
      <c r="CG623" s="187"/>
      <c r="CH623"/>
      <c r="CI623"/>
      <c r="CJ623" s="187"/>
      <c r="CK623"/>
      <c r="CL623"/>
      <c r="CM623" s="187"/>
      <c r="CN623"/>
      <c r="CO623"/>
      <c r="CP623" s="187"/>
      <c r="CQ623"/>
      <c r="CR623"/>
      <c r="CS623" s="187"/>
      <c r="CT623"/>
      <c r="CU623"/>
      <c r="CV623" s="187"/>
      <c r="CW623"/>
      <c r="CX623"/>
      <c r="CY623" s="187"/>
      <c r="CZ623"/>
      <c r="DA623"/>
      <c r="DB623" s="187"/>
      <c r="DC623"/>
      <c r="DD623"/>
      <c r="DE623" s="187"/>
      <c r="DF623"/>
      <c r="DG623"/>
      <c r="DH623" s="187"/>
      <c r="DI623"/>
      <c r="DJ623"/>
      <c r="DK623" s="187"/>
      <c r="DN623" s="8"/>
      <c r="DQ623" s="8"/>
      <c r="DT623" s="8"/>
      <c r="DW623" s="8"/>
      <c r="DZ623" s="8"/>
      <c r="EC623" s="8"/>
      <c r="EF623" s="8"/>
      <c r="EI623" s="8"/>
      <c r="EL623" s="8"/>
      <c r="EO623" s="8"/>
      <c r="ER623" s="8"/>
      <c r="EU623" s="8"/>
      <c r="EX623" s="8"/>
      <c r="FA623" s="8"/>
      <c r="FD623" s="8"/>
      <c r="FG623" s="8"/>
      <c r="FJ623" s="8"/>
      <c r="FM623" s="8"/>
      <c r="FP623" s="8"/>
      <c r="FS623" s="8"/>
      <c r="FV623" s="8"/>
      <c r="FY623" s="8"/>
      <c r="GB623" s="8"/>
      <c r="GE623" s="8"/>
      <c r="GH623" s="8"/>
      <c r="GK623" s="8"/>
      <c r="GN623" s="8"/>
      <c r="GQ623" s="8"/>
      <c r="GT623" s="8"/>
      <c r="GW623" s="8"/>
      <c r="GZ623" s="8"/>
      <c r="HC623" s="8"/>
      <c r="HF623" s="8"/>
      <c r="HI623" s="8"/>
      <c r="HL623" s="8"/>
    </row>
    <row r="624" spans="1:369">
      <c r="A624" s="23"/>
      <c r="B624" s="24"/>
      <c r="I624" s="101"/>
      <c r="M624" s="11"/>
      <c r="N624" s="21"/>
      <c r="P624" s="11"/>
      <c r="Q624" s="21"/>
      <c r="S624" s="11"/>
      <c r="T624" s="21"/>
      <c r="V624" s="11"/>
      <c r="W624" s="21"/>
      <c r="X624" s="148"/>
      <c r="Y624" s="11"/>
      <c r="Z624" s="21"/>
      <c r="AA624" s="148"/>
      <c r="AB624" s="11"/>
      <c r="AC624" s="21"/>
      <c r="AD624" s="129"/>
      <c r="AE624" s="13"/>
      <c r="AF624" s="21"/>
      <c r="AG624" s="129"/>
      <c r="AH624" s="13"/>
      <c r="AI624" s="21"/>
      <c r="AJ624" s="129"/>
      <c r="AK624" s="13"/>
      <c r="AL624" s="21"/>
      <c r="AM624" s="129"/>
      <c r="AN624" s="194"/>
      <c r="AO624"/>
      <c r="AP624"/>
      <c r="AQ624" s="194"/>
      <c r="AR624"/>
      <c r="AS624"/>
      <c r="AT624" s="194"/>
      <c r="AU624"/>
      <c r="AV624"/>
      <c r="AW624" s="194"/>
      <c r="AX624"/>
      <c r="AY624"/>
      <c r="AZ624" s="194"/>
      <c r="BA624"/>
      <c r="BB624"/>
      <c r="BC624" s="194"/>
      <c r="BD624"/>
      <c r="BE624"/>
      <c r="BF624" s="194"/>
      <c r="BG624"/>
      <c r="BH624"/>
      <c r="BI624" s="194"/>
      <c r="BJ624"/>
      <c r="BK624"/>
      <c r="BL624" s="194"/>
      <c r="BM624"/>
      <c r="BN624"/>
      <c r="BO624" s="194"/>
      <c r="BP624"/>
      <c r="BQ624"/>
      <c r="BR624" s="194"/>
      <c r="BS624"/>
      <c r="BT624"/>
      <c r="BU624" s="194"/>
      <c r="BV624"/>
      <c r="BW624"/>
      <c r="BX624" s="194"/>
      <c r="BY624"/>
      <c r="BZ624"/>
      <c r="CA624" s="194"/>
      <c r="CB624"/>
      <c r="CC624"/>
      <c r="CD624" s="194"/>
      <c r="CE624"/>
      <c r="CF624"/>
      <c r="CG624" s="194"/>
      <c r="CH624"/>
      <c r="CI624"/>
      <c r="CJ624" s="194"/>
      <c r="CK624"/>
      <c r="CL624"/>
      <c r="CM624" s="194"/>
      <c r="CN624"/>
      <c r="CO624"/>
      <c r="CP624" s="194"/>
      <c r="CQ624"/>
      <c r="CR624"/>
      <c r="CS624" s="187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</row>
    <row r="625" spans="1:417">
      <c r="A625" s="23"/>
      <c r="B625" s="24"/>
      <c r="M625" s="11"/>
      <c r="N625" s="21"/>
      <c r="P625" s="11"/>
      <c r="Q625" s="21"/>
      <c r="S625" s="11"/>
      <c r="T625" s="21"/>
      <c r="V625" s="11"/>
      <c r="W625" s="21"/>
      <c r="X625" s="148"/>
      <c r="Y625" s="64"/>
      <c r="Z625" s="21"/>
      <c r="AA625" s="148"/>
      <c r="AD625" s="147"/>
      <c r="AG625" s="8"/>
      <c r="AJ625"/>
      <c r="AK625" s="194"/>
      <c r="AL625"/>
      <c r="AM625"/>
      <c r="AN625" s="194"/>
      <c r="AO625"/>
      <c r="AP625"/>
      <c r="AQ625" s="194"/>
      <c r="AR625"/>
      <c r="AS625"/>
      <c r="AT625" s="194"/>
      <c r="AU625"/>
      <c r="AV625"/>
      <c r="AW625" s="194"/>
      <c r="AX625"/>
      <c r="AY625"/>
      <c r="AZ625" s="194"/>
      <c r="BA625"/>
      <c r="BB625"/>
      <c r="BC625" s="194"/>
      <c r="BD625"/>
      <c r="BE625"/>
      <c r="BF625" s="194"/>
      <c r="BG625"/>
      <c r="BH625"/>
      <c r="BI625" s="194"/>
      <c r="BJ625"/>
      <c r="BK625"/>
      <c r="BL625" s="194"/>
      <c r="BM625"/>
      <c r="BN625"/>
      <c r="BO625" s="194"/>
      <c r="BP625"/>
      <c r="BQ625"/>
      <c r="BR625" s="194"/>
      <c r="BS625"/>
      <c r="BT625"/>
      <c r="BU625" s="194"/>
      <c r="BV625"/>
      <c r="BW625"/>
      <c r="BX625" s="194"/>
      <c r="BY625"/>
      <c r="BZ625"/>
      <c r="CA625" s="194"/>
      <c r="CB625"/>
      <c r="CC625"/>
      <c r="CD625" s="194"/>
      <c r="CE625"/>
      <c r="CF625"/>
      <c r="CG625" s="194"/>
      <c r="CH625"/>
      <c r="CI625"/>
      <c r="CJ625" s="194"/>
      <c r="CK625"/>
      <c r="CL625"/>
      <c r="CM625" s="194"/>
      <c r="CN625"/>
      <c r="CO625"/>
      <c r="CP625" s="194"/>
      <c r="CQ625"/>
      <c r="CR625"/>
      <c r="CS625" s="194"/>
      <c r="CT625"/>
      <c r="CU625"/>
      <c r="CV625" s="194"/>
      <c r="CW625"/>
      <c r="CX625"/>
      <c r="CY625" s="194"/>
      <c r="CZ625"/>
      <c r="DA625"/>
      <c r="DB625"/>
      <c r="DC625"/>
      <c r="DD625"/>
      <c r="DE625"/>
      <c r="DF625"/>
      <c r="DG625"/>
      <c r="DH625"/>
    </row>
    <row r="626" spans="1:417" s="107" customFormat="1">
      <c r="A626" s="28"/>
      <c r="B626" s="24"/>
      <c r="C626" s="15"/>
      <c r="D626" s="117"/>
      <c r="E626" s="37"/>
      <c r="F626" s="33"/>
      <c r="G626" s="144"/>
      <c r="H626" s="138"/>
      <c r="I626" s="101"/>
      <c r="J626" s="139"/>
      <c r="K626" s="130"/>
      <c r="L626" s="158"/>
      <c r="M626" s="21"/>
      <c r="N626" s="21"/>
      <c r="O626" s="148"/>
      <c r="P626" s="21"/>
      <c r="Q626" s="21"/>
      <c r="R626" s="148"/>
      <c r="S626" s="21"/>
      <c r="T626" s="21"/>
      <c r="U626" s="148"/>
      <c r="V626" s="21"/>
      <c r="W626" s="21"/>
      <c r="X626" s="148"/>
      <c r="Y626" s="21"/>
      <c r="Z626" s="21"/>
      <c r="AA626" s="148"/>
      <c r="AB626" s="21"/>
      <c r="AC626" s="21"/>
      <c r="AD626" s="129"/>
      <c r="AE626" s="14"/>
      <c r="AF626" s="21"/>
      <c r="AG626" s="129"/>
      <c r="AH626" s="14"/>
      <c r="AI626" s="21"/>
      <c r="AJ626" s="129"/>
      <c r="AK626" s="21"/>
      <c r="AL626" s="21"/>
      <c r="AM626" s="129"/>
      <c r="AN626" s="21"/>
      <c r="AO626" s="21"/>
      <c r="AP626" s="129"/>
      <c r="AQ626" s="11"/>
      <c r="AR626" s="21"/>
      <c r="AS626" s="129"/>
      <c r="AT626" s="21"/>
      <c r="AU626" s="21"/>
      <c r="AV626" s="129"/>
      <c r="AW626" s="11"/>
      <c r="AX626" s="21"/>
      <c r="AY626" s="129"/>
      <c r="AZ626" s="11"/>
      <c r="BA626" s="21"/>
      <c r="BB626" s="129"/>
      <c r="BC626" s="11"/>
      <c r="BD626" s="21"/>
      <c r="BE626" s="129"/>
      <c r="BF626" s="11"/>
      <c r="BG626" s="21"/>
      <c r="BH626" s="129"/>
      <c r="BI626" s="11"/>
      <c r="BJ626" s="21"/>
      <c r="BK626" s="129"/>
      <c r="BL626" s="11"/>
      <c r="BM626" s="21"/>
      <c r="BN626" s="129"/>
      <c r="BO626" s="11"/>
      <c r="BP626" s="21"/>
      <c r="BQ626" s="129"/>
      <c r="BR626" s="11"/>
      <c r="BS626" s="21"/>
      <c r="BT626" s="129"/>
      <c r="BU626" s="11"/>
      <c r="BV626" s="21"/>
      <c r="BW626" s="129"/>
      <c r="BX626" s="11"/>
      <c r="BY626" s="21"/>
      <c r="BZ626" s="129"/>
      <c r="CA626" s="11"/>
      <c r="CB626" s="21"/>
      <c r="CC626" s="129"/>
      <c r="CD626" s="11"/>
      <c r="CE626" s="21"/>
      <c r="CF626" s="129"/>
      <c r="CG626" s="11"/>
      <c r="CH626" s="21"/>
      <c r="CI626" s="129"/>
      <c r="CJ626" s="11"/>
      <c r="CK626" s="21"/>
      <c r="CL626" s="129"/>
      <c r="CM626" s="11"/>
      <c r="CN626" s="21"/>
      <c r="CO626" s="129"/>
      <c r="CP626" s="11"/>
      <c r="CQ626" s="21"/>
      <c r="CR626" s="129"/>
      <c r="CS626" s="11"/>
      <c r="CT626" s="21"/>
      <c r="CU626" s="129"/>
      <c r="CV626" s="11"/>
      <c r="CW626" s="21"/>
      <c r="CX626" s="129"/>
      <c r="CY626" s="11"/>
      <c r="CZ626" s="21"/>
      <c r="DA626" s="129"/>
      <c r="DB626" s="11"/>
      <c r="DC626" s="21"/>
      <c r="DD626" s="129"/>
      <c r="DE626" s="11"/>
      <c r="DF626" s="21"/>
      <c r="DG626" s="129"/>
      <c r="DH626" s="11"/>
      <c r="DI626" s="21"/>
      <c r="DJ626" s="129"/>
      <c r="DK626" s="11"/>
      <c r="DL626" s="21"/>
      <c r="DM626" s="129"/>
      <c r="DN626" s="11"/>
      <c r="DO626" s="21"/>
      <c r="DP626" s="129"/>
      <c r="DQ626" s="11"/>
      <c r="DR626" s="21"/>
      <c r="DS626" s="129"/>
      <c r="DT626" s="11"/>
      <c r="DU626" s="21"/>
      <c r="DV626" s="129"/>
      <c r="DW626" s="11"/>
      <c r="DX626" s="21"/>
      <c r="DY626" s="129"/>
      <c r="DZ626" s="11"/>
      <c r="EA626" s="21"/>
      <c r="EB626" s="129"/>
      <c r="EC626" s="11"/>
      <c r="ED626" s="21"/>
      <c r="EE626" s="129"/>
      <c r="EF626" s="11"/>
      <c r="EG626" s="21"/>
      <c r="EH626" s="129"/>
      <c r="EI626" s="11"/>
      <c r="EJ626" s="21"/>
      <c r="EK626" s="129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  <c r="NL626" s="8"/>
      <c r="NM626" s="8"/>
      <c r="NN626" s="8"/>
      <c r="NO626" s="8"/>
      <c r="NP626" s="8"/>
      <c r="NQ626" s="8"/>
      <c r="NR626" s="8"/>
      <c r="NS626" s="8"/>
      <c r="NT626" s="8"/>
      <c r="NU626" s="8"/>
      <c r="NV626" s="8"/>
      <c r="NW626" s="8"/>
      <c r="NX626" s="8"/>
      <c r="NY626" s="8"/>
      <c r="NZ626" s="8"/>
      <c r="OA626" s="8"/>
      <c r="OB626" s="8"/>
      <c r="OC626" s="8"/>
      <c r="OD626" s="8"/>
      <c r="OE626" s="8"/>
      <c r="OF626" s="8"/>
      <c r="OG626" s="8"/>
      <c r="OH626" s="8"/>
      <c r="OI626" s="8"/>
      <c r="OJ626" s="8"/>
      <c r="OK626" s="8"/>
      <c r="OL626" s="8"/>
      <c r="OM626" s="8"/>
      <c r="ON626" s="8"/>
      <c r="OO626" s="8"/>
      <c r="OP626" s="8"/>
      <c r="OQ626" s="8"/>
      <c r="OR626" s="8"/>
      <c r="OS626" s="8"/>
      <c r="OT626" s="8"/>
      <c r="OU626" s="8"/>
      <c r="OV626" s="8"/>
      <c r="OW626" s="8"/>
      <c r="OX626" s="8"/>
      <c r="OY626" s="8"/>
      <c r="OZ626" s="8"/>
      <c r="PA626" s="8"/>
    </row>
    <row r="627" spans="1:417" s="107" customFormat="1">
      <c r="A627" s="23"/>
      <c r="B627" s="24"/>
      <c r="C627" s="15"/>
      <c r="D627" s="117"/>
      <c r="E627" s="1"/>
      <c r="F627" s="33"/>
      <c r="G627" s="144"/>
      <c r="H627" s="138"/>
      <c r="I627" s="61"/>
      <c r="J627" s="139"/>
      <c r="K627" s="130"/>
      <c r="L627" s="158"/>
      <c r="M627" s="11"/>
      <c r="N627" s="21"/>
      <c r="O627" s="148"/>
      <c r="P627" s="11"/>
      <c r="Q627" s="21"/>
      <c r="R627" s="148"/>
      <c r="S627" s="11"/>
      <c r="T627" s="21"/>
      <c r="U627" s="148"/>
      <c r="V627" s="11"/>
      <c r="W627" s="21"/>
      <c r="X627" s="148"/>
      <c r="Y627" s="11"/>
      <c r="Z627" s="21"/>
      <c r="AA627" s="148"/>
      <c r="AB627" s="11"/>
      <c r="AC627" s="21"/>
      <c r="AD627" s="129"/>
      <c r="AE627" s="13"/>
      <c r="AF627" s="21"/>
      <c r="AG627" s="129"/>
      <c r="AH627" s="13"/>
      <c r="AI627" s="21"/>
      <c r="AJ627" s="129"/>
      <c r="AK627" s="11"/>
      <c r="AL627" s="21"/>
      <c r="AM627" s="129"/>
      <c r="AN627" s="11"/>
      <c r="AO627" s="21"/>
      <c r="AP627" s="129"/>
      <c r="AQ627" s="11"/>
      <c r="AR627" s="21"/>
      <c r="AS627" s="129"/>
      <c r="AT627" s="187"/>
      <c r="AU627"/>
      <c r="AV627"/>
      <c r="AW627" s="187"/>
      <c r="AX627"/>
      <c r="AY627"/>
      <c r="AZ627" s="187"/>
      <c r="BA627"/>
      <c r="BB627"/>
      <c r="BC627" s="187"/>
      <c r="BD627"/>
      <c r="BE627"/>
      <c r="BF627" s="187"/>
      <c r="BG627"/>
      <c r="BH627"/>
      <c r="BI627" s="187"/>
      <c r="BJ627"/>
      <c r="BK627"/>
      <c r="BL627" s="187"/>
      <c r="BM627"/>
      <c r="BN627"/>
      <c r="BO627" s="187"/>
      <c r="BP627"/>
      <c r="BQ627"/>
      <c r="BR627" s="187"/>
      <c r="BS627"/>
      <c r="BT627"/>
      <c r="BU627" s="187"/>
      <c r="BV627"/>
      <c r="BW627"/>
      <c r="BX627" s="187"/>
      <c r="BY627"/>
      <c r="BZ627"/>
      <c r="CA627" s="187"/>
      <c r="CB627"/>
      <c r="CC627"/>
      <c r="CD627" s="187"/>
      <c r="CE627"/>
      <c r="CF627"/>
      <c r="CG627" s="187"/>
      <c r="CH627"/>
      <c r="CI627"/>
      <c r="CJ627" s="187"/>
      <c r="CK627"/>
      <c r="CL627"/>
      <c r="CM627" s="18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</row>
    <row r="628" spans="1:417">
      <c r="A628" s="23"/>
      <c r="B628" s="24"/>
      <c r="M628" s="11"/>
      <c r="N628" s="21"/>
      <c r="P628" s="11"/>
      <c r="Q628" s="21"/>
      <c r="S628" s="11"/>
      <c r="T628" s="21"/>
      <c r="V628" s="11"/>
      <c r="W628" s="21"/>
      <c r="X628" s="148"/>
      <c r="Y628" s="11"/>
      <c r="Z628" s="21"/>
      <c r="AA628" s="148"/>
      <c r="AB628" s="11"/>
      <c r="AC628" s="21"/>
      <c r="AD628" s="129"/>
      <c r="AE628" s="13"/>
      <c r="AF628" s="21"/>
      <c r="AG628" s="129"/>
      <c r="AH628" s="13"/>
      <c r="AI628" s="21"/>
      <c r="AJ628" s="129"/>
      <c r="AK628" s="13"/>
      <c r="AL628" s="21"/>
      <c r="AM628" s="129"/>
      <c r="AN628" s="13"/>
      <c r="AO628" s="21"/>
      <c r="AP628" s="129"/>
      <c r="AQ628" s="13"/>
      <c r="AR628" s="21"/>
      <c r="AS628" s="129"/>
      <c r="AT628" s="194"/>
      <c r="AU628"/>
      <c r="AV628"/>
      <c r="AW628" s="194"/>
      <c r="AX628"/>
      <c r="AY628"/>
      <c r="AZ628" s="194"/>
      <c r="BA628"/>
      <c r="BB628"/>
      <c r="BC628" s="194"/>
      <c r="BD628"/>
      <c r="BE628"/>
      <c r="BF628" s="194"/>
      <c r="BG628"/>
      <c r="BH628"/>
      <c r="BI628" s="194"/>
      <c r="BJ628"/>
      <c r="BK628"/>
      <c r="BL628" s="187"/>
      <c r="BM628"/>
      <c r="BN628"/>
      <c r="BO628" s="187"/>
      <c r="BP628"/>
      <c r="BQ628"/>
      <c r="BR628" s="187"/>
      <c r="BS628"/>
      <c r="BT628"/>
      <c r="BU628" s="187"/>
      <c r="BV628"/>
      <c r="BW628"/>
      <c r="BX628" s="187"/>
      <c r="BY628"/>
      <c r="BZ628"/>
      <c r="CA628" s="187"/>
      <c r="CB628"/>
      <c r="CC628"/>
      <c r="CD628" s="187"/>
      <c r="CE628"/>
      <c r="CF628"/>
      <c r="CG628" s="187"/>
      <c r="CH628"/>
      <c r="CI628"/>
      <c r="CJ628" s="187"/>
      <c r="CK628"/>
      <c r="CL628"/>
      <c r="CM628" s="187"/>
      <c r="CN628"/>
      <c r="CO628"/>
      <c r="CP628" s="187"/>
      <c r="CQ628"/>
      <c r="CR628"/>
      <c r="CS628" s="187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NF628" s="107"/>
      <c r="NG628" s="107"/>
      <c r="NH628" s="107"/>
      <c r="NI628" s="107"/>
      <c r="NJ628" s="107"/>
      <c r="NK628" s="107"/>
      <c r="NL628" s="107"/>
      <c r="NM628" s="107"/>
      <c r="NN628" s="107"/>
      <c r="NO628" s="107"/>
      <c r="NP628" s="107"/>
      <c r="NQ628" s="107"/>
      <c r="NR628" s="107"/>
      <c r="NS628" s="107"/>
      <c r="NT628" s="107"/>
      <c r="NU628" s="107"/>
      <c r="NV628" s="107"/>
      <c r="NW628" s="107"/>
      <c r="NX628" s="107"/>
      <c r="NY628" s="107"/>
      <c r="NZ628" s="107"/>
      <c r="OA628" s="107"/>
      <c r="OB628" s="107"/>
      <c r="OC628" s="107"/>
      <c r="OD628" s="107"/>
      <c r="OE628" s="107"/>
      <c r="OF628" s="107"/>
      <c r="OG628" s="107"/>
      <c r="OH628" s="107"/>
      <c r="OI628" s="107"/>
      <c r="OJ628" s="107"/>
      <c r="OK628" s="107"/>
      <c r="OL628" s="107"/>
      <c r="OM628" s="107"/>
      <c r="ON628" s="107"/>
      <c r="OO628" s="107"/>
      <c r="OP628" s="107"/>
      <c r="OQ628" s="107"/>
      <c r="OR628" s="107"/>
      <c r="OS628" s="107"/>
      <c r="OT628" s="107"/>
      <c r="OU628" s="107"/>
      <c r="OV628" s="107"/>
      <c r="OW628" s="107"/>
      <c r="OX628" s="107"/>
      <c r="OY628" s="107"/>
      <c r="OZ628" s="107"/>
      <c r="PA628" s="107"/>
    </row>
    <row r="629" spans="1:417">
      <c r="A629" s="23"/>
      <c r="B629" s="20"/>
      <c r="E629" s="5"/>
      <c r="I629" s="57"/>
      <c r="N629" s="128"/>
      <c r="Q629" s="128"/>
      <c r="S629" s="21"/>
      <c r="T629" s="128"/>
      <c r="V629" s="21"/>
      <c r="W629" s="128"/>
      <c r="X629" s="148"/>
      <c r="Y629" s="63"/>
      <c r="Z629" s="128"/>
      <c r="AA629" s="148"/>
      <c r="AB629" s="64"/>
      <c r="AC629" s="21"/>
      <c r="AD629" s="131"/>
      <c r="AE629" s="13"/>
      <c r="AF629" s="21"/>
      <c r="AG629" s="129"/>
      <c r="AH629" s="13"/>
      <c r="AI629" s="21"/>
      <c r="AJ629" s="129"/>
      <c r="AK629" s="11"/>
      <c r="AL629" s="21"/>
      <c r="AM629" s="129"/>
      <c r="AN629" s="11"/>
      <c r="AO629" s="21"/>
      <c r="AP629" s="22"/>
      <c r="AQ629" s="11"/>
      <c r="AR629" s="21"/>
      <c r="AS629" s="22"/>
      <c r="AT629" s="11"/>
      <c r="AU629" s="7"/>
      <c r="AV629" s="22"/>
      <c r="AW629" s="11"/>
      <c r="AX629" s="7"/>
      <c r="AY629" s="22"/>
      <c r="AZ629" s="11"/>
      <c r="BA629" s="7"/>
      <c r="BB629" s="22"/>
      <c r="BC629" s="11"/>
      <c r="BD629" s="7"/>
      <c r="BE629" s="6"/>
      <c r="BF629" s="11"/>
      <c r="BG629" s="7"/>
      <c r="BH629" s="6"/>
      <c r="BI629" s="8"/>
      <c r="BL629" s="8"/>
      <c r="BO629" s="8"/>
      <c r="BR629" s="8"/>
      <c r="BU629" s="8"/>
      <c r="BX629" s="8"/>
      <c r="CA629" s="8"/>
      <c r="CD629" s="8"/>
      <c r="CG629" s="8"/>
      <c r="CJ629" s="8"/>
      <c r="CM629" s="8"/>
      <c r="CP629" s="8"/>
      <c r="CS629" s="8"/>
      <c r="CV629" s="8"/>
      <c r="CY629"/>
      <c r="CZ629"/>
      <c r="DA629"/>
      <c r="DB629"/>
      <c r="DC629"/>
      <c r="DD629"/>
      <c r="DE629" s="187"/>
      <c r="DF629"/>
      <c r="DG629"/>
      <c r="DH629" s="187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</row>
    <row r="630" spans="1:417">
      <c r="A630" s="23"/>
      <c r="B630" s="20"/>
      <c r="E630" s="5"/>
      <c r="I630" s="57"/>
      <c r="N630" s="128"/>
      <c r="Q630" s="128"/>
      <c r="S630" s="21"/>
      <c r="T630" s="128"/>
      <c r="V630" s="21"/>
      <c r="W630" s="128"/>
      <c r="X630" s="148"/>
      <c r="Y630" s="63"/>
      <c r="Z630" s="128"/>
      <c r="AA630" s="148"/>
      <c r="AB630" s="64"/>
      <c r="AC630" s="21"/>
      <c r="AD630" s="131"/>
      <c r="AE630" s="13"/>
      <c r="AF630" s="21"/>
      <c r="AG630" s="129"/>
      <c r="AH630" s="13"/>
      <c r="AI630" s="21"/>
      <c r="AJ630" s="129"/>
      <c r="AK630" s="11"/>
      <c r="AL630" s="21"/>
      <c r="AM630" s="129"/>
      <c r="AN630" s="11"/>
      <c r="AO630" s="21"/>
      <c r="AP630" s="22"/>
      <c r="AQ630" s="11"/>
      <c r="AR630" s="21"/>
      <c r="AS630" s="22"/>
      <c r="AT630" s="11"/>
      <c r="AU630" s="7"/>
      <c r="AV630" s="22"/>
      <c r="AW630" s="11"/>
      <c r="AX630" s="7"/>
      <c r="AY630" s="22"/>
      <c r="AZ630" s="11"/>
      <c r="BA630" s="7"/>
      <c r="BB630" s="22"/>
      <c r="BC630" s="11"/>
      <c r="BD630" s="7"/>
      <c r="BE630" s="6"/>
      <c r="BF630" s="11"/>
      <c r="BG630" s="7"/>
      <c r="BH630" s="6"/>
      <c r="BI630" s="8"/>
      <c r="BL630" s="8"/>
      <c r="BO630" s="8"/>
      <c r="BR630" s="8"/>
      <c r="BU630" s="8"/>
      <c r="BX630" s="8"/>
      <c r="CA630" s="8"/>
      <c r="CD630" s="8"/>
      <c r="CG630" s="8"/>
      <c r="CJ630" s="8"/>
      <c r="CM630" s="8"/>
      <c r="CP630" s="8"/>
      <c r="CS630" s="8"/>
      <c r="CV630" s="8"/>
      <c r="CY630" s="187"/>
      <c r="CZ630"/>
      <c r="DA630"/>
      <c r="DB630" s="187"/>
      <c r="DC630"/>
      <c r="DD630"/>
      <c r="DE630" s="187"/>
      <c r="DF630"/>
      <c r="DG630"/>
      <c r="DH630" s="187"/>
      <c r="DI630"/>
      <c r="DJ630"/>
      <c r="DK630" s="187"/>
      <c r="DL630"/>
      <c r="DM630"/>
      <c r="DN630" s="187"/>
      <c r="DO630"/>
      <c r="DP630"/>
      <c r="DQ630" s="187"/>
      <c r="DR630"/>
      <c r="DS630"/>
      <c r="DT630" s="187"/>
      <c r="DU630"/>
      <c r="DV630"/>
      <c r="DW630" s="187"/>
      <c r="EF630" s="8"/>
      <c r="EI630" s="8"/>
      <c r="EL630" s="8"/>
      <c r="EO630" s="8"/>
      <c r="ER630" s="8"/>
      <c r="EU630" s="8"/>
      <c r="EX630" s="8"/>
      <c r="FA630" s="8"/>
      <c r="FD630" s="8"/>
      <c r="FG630" s="8"/>
    </row>
    <row r="631" spans="1:417">
      <c r="A631" s="28"/>
      <c r="B631" s="31"/>
      <c r="C631" s="26"/>
      <c r="D631" s="43"/>
      <c r="E631" s="25"/>
      <c r="H631" s="144"/>
      <c r="I631" s="58"/>
      <c r="J631" s="145"/>
      <c r="K631" s="128"/>
      <c r="N631" s="128"/>
      <c r="Q631" s="128"/>
      <c r="S631" s="21"/>
      <c r="T631" s="128"/>
      <c r="V631" s="21"/>
      <c r="W631" s="128"/>
      <c r="X631" s="148"/>
      <c r="Y631" s="63"/>
      <c r="Z631" s="128"/>
      <c r="AA631" s="148"/>
      <c r="AB631" s="64"/>
      <c r="AC631" s="21"/>
      <c r="AD631" s="131"/>
      <c r="AE631" s="13"/>
      <c r="AF631" s="21"/>
      <c r="AG631" s="129"/>
      <c r="AH631" s="13"/>
      <c r="AI631" s="21"/>
      <c r="AJ631" s="129"/>
      <c r="AK631" s="11"/>
      <c r="AL631" s="21"/>
      <c r="AM631" s="129"/>
      <c r="AN631" s="11"/>
      <c r="AO631" s="21"/>
      <c r="AP631" s="22"/>
      <c r="AQ631" s="11"/>
      <c r="AR631" s="21"/>
      <c r="AS631" s="22"/>
      <c r="AT631" s="11"/>
      <c r="AU631" s="21"/>
      <c r="AV631" s="22"/>
      <c r="AW631" s="11"/>
      <c r="AX631" s="21"/>
      <c r="AY631" s="22"/>
      <c r="AZ631" s="11"/>
      <c r="BA631" s="21"/>
      <c r="BB631" s="22"/>
      <c r="BC631" s="11"/>
      <c r="BD631" s="21"/>
      <c r="BE631" s="22"/>
      <c r="BF631" s="11"/>
      <c r="BG631" s="21"/>
      <c r="BH631" s="22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NF631" s="107"/>
      <c r="NG631" s="107"/>
      <c r="NH631" s="107"/>
      <c r="NI631" s="107"/>
      <c r="NJ631" s="107"/>
      <c r="NK631" s="107"/>
      <c r="NL631" s="107"/>
      <c r="NM631" s="107"/>
      <c r="NN631" s="107"/>
      <c r="NO631" s="107"/>
      <c r="NP631" s="107"/>
      <c r="NQ631" s="107"/>
      <c r="NR631" s="107"/>
      <c r="NS631" s="107"/>
      <c r="NT631" s="107"/>
      <c r="NU631" s="107"/>
      <c r="NV631" s="107"/>
      <c r="NW631" s="107"/>
      <c r="NX631" s="107"/>
      <c r="NY631" s="107"/>
      <c r="NZ631" s="107"/>
      <c r="OA631" s="107"/>
      <c r="OB631" s="107"/>
      <c r="OC631" s="107"/>
      <c r="OD631" s="107"/>
      <c r="OE631" s="107"/>
      <c r="OF631" s="107"/>
      <c r="OG631" s="107"/>
      <c r="OH631" s="107"/>
      <c r="OI631" s="107"/>
      <c r="OJ631" s="107"/>
      <c r="OK631" s="107"/>
      <c r="OL631" s="107"/>
      <c r="OM631" s="107"/>
      <c r="ON631" s="107"/>
      <c r="OO631" s="107"/>
      <c r="OP631" s="107"/>
      <c r="OQ631" s="107"/>
      <c r="OR631" s="107"/>
      <c r="OS631" s="107"/>
      <c r="OT631" s="107"/>
      <c r="OU631" s="107"/>
      <c r="OV631" s="107"/>
      <c r="OW631" s="107"/>
      <c r="OX631" s="107"/>
      <c r="OY631" s="107"/>
      <c r="OZ631" s="107"/>
      <c r="PA631" s="107"/>
    </row>
    <row r="632" spans="1:417">
      <c r="A632" s="23"/>
      <c r="B632" s="24"/>
      <c r="M632" s="11"/>
      <c r="N632" s="21"/>
      <c r="P632" s="11"/>
      <c r="Q632" s="21"/>
      <c r="S632" s="11"/>
      <c r="T632" s="21"/>
      <c r="V632" s="11"/>
      <c r="W632" s="21"/>
      <c r="X632" s="148"/>
      <c r="Y632" s="11"/>
      <c r="Z632" s="21"/>
      <c r="AA632" s="148"/>
      <c r="AB632" s="11"/>
      <c r="AC632" s="21"/>
      <c r="AD632" s="129"/>
      <c r="AE632" s="46"/>
      <c r="AF632" s="21"/>
      <c r="AG632" s="129"/>
      <c r="AH632" s="13"/>
      <c r="AI632" s="21"/>
      <c r="AJ632"/>
      <c r="AK632" s="187"/>
      <c r="AL632"/>
      <c r="AM632"/>
      <c r="AN632" s="187"/>
      <c r="AO632"/>
      <c r="AP632"/>
      <c r="AQ632" s="187"/>
      <c r="AR632"/>
      <c r="AS632"/>
      <c r="AT632" s="187"/>
      <c r="AU632"/>
      <c r="AV632"/>
      <c r="AW632" s="187"/>
      <c r="AX632"/>
      <c r="AY632"/>
      <c r="AZ632" s="187"/>
      <c r="BA632"/>
      <c r="BB632"/>
      <c r="BC632" s="187"/>
      <c r="BD632"/>
      <c r="BE632"/>
      <c r="BF632" s="187"/>
      <c r="BG632"/>
      <c r="BH632"/>
      <c r="BI632" s="187"/>
      <c r="BJ632"/>
      <c r="BK632"/>
      <c r="BL632" s="187"/>
      <c r="BM632"/>
      <c r="BN632"/>
      <c r="BO632" s="187"/>
      <c r="BP632"/>
      <c r="BQ632"/>
      <c r="BR632" s="187"/>
      <c r="BS632"/>
      <c r="BT632"/>
      <c r="BU632" s="187"/>
      <c r="BV632"/>
      <c r="BW632"/>
      <c r="BX632" s="187"/>
      <c r="BY632"/>
      <c r="BZ632"/>
      <c r="CA632" s="187"/>
      <c r="CB632"/>
      <c r="CC632"/>
      <c r="CD632" s="187"/>
      <c r="CE632"/>
      <c r="CF632"/>
      <c r="CG632" s="187"/>
      <c r="CH632"/>
      <c r="CI632"/>
      <c r="CJ632" s="187"/>
      <c r="CK632"/>
      <c r="CL632"/>
      <c r="CM632" s="187"/>
      <c r="CN632"/>
      <c r="CO632"/>
      <c r="CP632" s="187"/>
      <c r="CQ632"/>
      <c r="CR632"/>
      <c r="CS632" s="187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</row>
    <row r="633" spans="1:417" s="107" customFormat="1">
      <c r="A633" s="28"/>
      <c r="B633" s="31"/>
      <c r="C633" s="26"/>
      <c r="D633" s="43"/>
      <c r="E633" s="25"/>
      <c r="F633" s="33"/>
      <c r="G633" s="144"/>
      <c r="H633" s="144"/>
      <c r="I633" s="58"/>
      <c r="J633" s="145"/>
      <c r="K633" s="128"/>
      <c r="L633" s="158"/>
      <c r="M633" s="21"/>
      <c r="N633" s="128"/>
      <c r="O633" s="148"/>
      <c r="P633" s="21"/>
      <c r="Q633" s="128"/>
      <c r="R633" s="148"/>
      <c r="S633" s="21"/>
      <c r="T633" s="128"/>
      <c r="U633" s="148"/>
      <c r="V633" s="21"/>
      <c r="W633" s="128"/>
      <c r="X633" s="148"/>
      <c r="Y633" s="63"/>
      <c r="Z633" s="128"/>
      <c r="AA633" s="148"/>
      <c r="AB633" s="64"/>
      <c r="AC633" s="21"/>
      <c r="AD633" s="131"/>
      <c r="AE633" s="13"/>
      <c r="AF633" s="21"/>
      <c r="AG633" s="129"/>
      <c r="AH633" s="13"/>
      <c r="AI633" s="21"/>
      <c r="AJ633" s="129"/>
      <c r="AK633" s="11"/>
      <c r="AL633" s="21"/>
      <c r="AM633" s="129"/>
      <c r="AN633" s="11"/>
      <c r="AO633" s="21"/>
      <c r="AP633" s="22"/>
      <c r="AQ633" s="11"/>
      <c r="AR633" s="21"/>
      <c r="AS633" s="22"/>
      <c r="AT633" s="11"/>
      <c r="AU633" s="21"/>
      <c r="AV633" s="22"/>
      <c r="AW633" s="11"/>
      <c r="AX633" s="21"/>
      <c r="AY633" s="22"/>
      <c r="AZ633" s="11"/>
      <c r="BA633" s="21"/>
      <c r="BB633" s="22"/>
      <c r="BC633" s="11"/>
      <c r="BD633" s="21"/>
      <c r="BE633" s="22"/>
      <c r="BF633" s="11"/>
      <c r="BG633" s="21"/>
      <c r="BH633" s="22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87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  <c r="NL633" s="8"/>
      <c r="NM633" s="8"/>
      <c r="NN633" s="8"/>
      <c r="NO633" s="8"/>
      <c r="NP633" s="8"/>
      <c r="NQ633" s="8"/>
      <c r="NR633" s="8"/>
      <c r="NS633" s="8"/>
      <c r="NT633" s="8"/>
      <c r="NU633" s="8"/>
      <c r="NV633" s="8"/>
      <c r="NW633" s="8"/>
      <c r="NX633" s="8"/>
      <c r="NY633" s="8"/>
      <c r="NZ633" s="8"/>
      <c r="OA633" s="8"/>
      <c r="OB633" s="8"/>
      <c r="OC633" s="8"/>
      <c r="OD633" s="8"/>
      <c r="OE633" s="8"/>
      <c r="OF633" s="8"/>
      <c r="OG633" s="8"/>
      <c r="OH633" s="8"/>
      <c r="OI633" s="8"/>
      <c r="OJ633" s="8"/>
      <c r="OK633" s="8"/>
      <c r="OL633" s="8"/>
      <c r="OM633" s="8"/>
      <c r="ON633" s="8"/>
      <c r="OO633" s="8"/>
      <c r="OP633" s="8"/>
      <c r="OQ633" s="8"/>
      <c r="OR633" s="8"/>
      <c r="OS633" s="8"/>
      <c r="OT633" s="8"/>
      <c r="OU633" s="8"/>
      <c r="OV633" s="8"/>
      <c r="OW633" s="8"/>
      <c r="OX633" s="8"/>
      <c r="OY633" s="8"/>
      <c r="OZ633" s="8"/>
      <c r="PA633" s="8"/>
    </row>
    <row r="634" spans="1:417">
      <c r="A634" s="23"/>
      <c r="B634" s="24"/>
      <c r="E634" s="37"/>
      <c r="I634" s="101"/>
      <c r="M634" s="11"/>
      <c r="N634" s="21"/>
      <c r="P634" s="11"/>
      <c r="Q634" s="21"/>
      <c r="S634" s="11"/>
      <c r="T634" s="21"/>
      <c r="V634" s="11"/>
      <c r="W634" s="21"/>
      <c r="X634" s="148"/>
      <c r="Y634" s="11"/>
      <c r="Z634" s="21"/>
      <c r="AA634" s="148"/>
      <c r="AB634" s="11"/>
      <c r="AC634" s="21"/>
      <c r="AD634" s="129"/>
      <c r="AE634" s="13"/>
      <c r="AF634" s="21"/>
      <c r="AG634" s="129"/>
      <c r="AH634" s="13"/>
      <c r="AI634" s="21"/>
      <c r="AJ634" s="129"/>
      <c r="AK634" s="11"/>
      <c r="AL634" s="21"/>
      <c r="AM634" s="129"/>
      <c r="AN634" s="11"/>
      <c r="AO634" s="21"/>
      <c r="AP634" s="129"/>
      <c r="AQ634" s="11"/>
      <c r="AR634" s="21"/>
      <c r="AS634" s="129"/>
      <c r="AT634" s="11"/>
      <c r="AU634" s="21"/>
      <c r="AV634" s="129"/>
      <c r="AW634" s="11"/>
      <c r="AX634" s="21"/>
      <c r="AY634" s="129"/>
      <c r="AZ634" s="11"/>
      <c r="BA634" s="21"/>
      <c r="BB634" s="129"/>
      <c r="BC634" s="11"/>
      <c r="BD634" s="21"/>
      <c r="BE634" s="129"/>
      <c r="BF634" s="11"/>
      <c r="BG634" s="21"/>
      <c r="BH634" s="129"/>
      <c r="BI634" s="11"/>
      <c r="BJ634" s="21"/>
      <c r="BK634" s="129"/>
      <c r="BL634" s="11"/>
      <c r="BM634" s="21"/>
      <c r="BN634" s="129"/>
      <c r="BO634" s="11"/>
      <c r="BP634" s="21"/>
      <c r="BQ634" s="129"/>
      <c r="BR634" s="11"/>
      <c r="BS634" s="21"/>
      <c r="BT634" s="129"/>
      <c r="BU634" s="11"/>
      <c r="BV634" s="21"/>
      <c r="BW634" s="129"/>
      <c r="BX634" s="11"/>
      <c r="BY634" s="21"/>
      <c r="BZ634" s="129"/>
      <c r="CA634" s="11"/>
      <c r="CB634" s="21"/>
      <c r="CC634" s="129"/>
      <c r="CD634" s="11"/>
      <c r="CE634" s="21"/>
      <c r="CF634" s="129"/>
      <c r="CG634" s="11"/>
      <c r="CH634" s="21"/>
      <c r="CI634" s="129"/>
      <c r="CJ634" s="11"/>
      <c r="CK634" s="21"/>
      <c r="CL634" s="129"/>
      <c r="CM634" s="11"/>
      <c r="CN634" s="21"/>
      <c r="CO634" s="129"/>
      <c r="CP634" s="11"/>
      <c r="CQ634" s="21"/>
      <c r="CR634" s="129"/>
      <c r="CS634" s="11"/>
      <c r="CT634" s="21"/>
      <c r="CU634" s="129"/>
      <c r="CV634" s="11"/>
      <c r="CW634" s="21"/>
      <c r="CX634" s="129"/>
      <c r="CY634" s="11"/>
      <c r="CZ634" s="21"/>
      <c r="DA634" s="129"/>
      <c r="DB634" s="11"/>
      <c r="DC634" s="21"/>
      <c r="DD634" s="129"/>
      <c r="DE634" s="11"/>
      <c r="DF634" s="21"/>
      <c r="DG634" s="129"/>
      <c r="DH634" s="11"/>
      <c r="DI634" s="21"/>
      <c r="DJ634" s="129"/>
      <c r="DK634" s="11"/>
      <c r="DL634" s="21"/>
      <c r="DM634" s="129"/>
      <c r="DN634" s="11"/>
      <c r="DO634" s="21"/>
      <c r="DP634" s="129"/>
    </row>
    <row r="635" spans="1:417">
      <c r="A635" s="23"/>
      <c r="B635" s="24"/>
      <c r="F635" s="547"/>
      <c r="N635" s="128"/>
      <c r="Q635" s="128"/>
      <c r="S635" s="21"/>
      <c r="T635" s="128"/>
      <c r="V635" s="21"/>
      <c r="W635" s="128"/>
      <c r="X635" s="148"/>
      <c r="Y635" s="21"/>
      <c r="Z635" s="128"/>
      <c r="AA635" s="148"/>
      <c r="AB635" s="64"/>
      <c r="AC635" s="21"/>
      <c r="AD635" s="129"/>
      <c r="AG635" s="146"/>
      <c r="AJ635"/>
      <c r="AK635" s="187"/>
      <c r="AL635"/>
      <c r="AM635"/>
      <c r="AN635" s="187"/>
      <c r="AO635"/>
      <c r="AP635"/>
      <c r="AQ635" s="187"/>
      <c r="AR635"/>
      <c r="AS635"/>
      <c r="AT635" s="187"/>
      <c r="AU635"/>
      <c r="AV635"/>
      <c r="AW635" s="187"/>
      <c r="AX635"/>
      <c r="AY635"/>
      <c r="AZ635" s="187"/>
      <c r="BA635"/>
      <c r="BB635"/>
      <c r="BC635" s="187"/>
      <c r="BD635"/>
      <c r="BE635"/>
      <c r="BF635" s="187"/>
      <c r="BG635"/>
      <c r="BH635"/>
      <c r="BI635" s="187"/>
      <c r="BJ635"/>
      <c r="BK635"/>
      <c r="BL635" s="187"/>
      <c r="BM635"/>
      <c r="BN635"/>
      <c r="BO635" s="187"/>
      <c r="BP635"/>
      <c r="BQ635"/>
      <c r="BR635" s="187"/>
      <c r="BS635"/>
      <c r="BT635"/>
      <c r="BU635" s="187"/>
      <c r="BV635"/>
      <c r="BW635"/>
      <c r="BX635" s="187"/>
      <c r="BY635"/>
      <c r="BZ635"/>
      <c r="CA635" s="187"/>
      <c r="CB635"/>
      <c r="CC635"/>
      <c r="CD635" s="187"/>
      <c r="CE635"/>
      <c r="CF635"/>
      <c r="CG635" s="187"/>
      <c r="CH635"/>
      <c r="CI635"/>
      <c r="CJ635" s="187"/>
      <c r="CK635"/>
      <c r="CL635"/>
      <c r="CM635" s="187"/>
      <c r="CN635"/>
      <c r="CO635"/>
      <c r="CP635" s="187"/>
      <c r="CQ635"/>
      <c r="CR635"/>
      <c r="CS635" s="187"/>
      <c r="CT635"/>
      <c r="CU635"/>
      <c r="CV635" s="187"/>
      <c r="CW635"/>
      <c r="CX635"/>
      <c r="CY635" s="187"/>
      <c r="CZ635"/>
      <c r="DA635"/>
      <c r="DB635" s="187"/>
      <c r="DC635"/>
      <c r="DD635"/>
      <c r="DE635" s="187"/>
      <c r="DF635"/>
      <c r="DG635"/>
      <c r="DH635" s="187"/>
      <c r="DI635" s="107"/>
      <c r="DJ635" s="107"/>
      <c r="DK635" s="114"/>
      <c r="DL635" s="107"/>
      <c r="DM635" s="107"/>
      <c r="DN635" s="114"/>
      <c r="DO635" s="107"/>
      <c r="DP635" s="107"/>
      <c r="DQ635" s="114"/>
      <c r="DR635" s="107"/>
      <c r="DS635" s="107"/>
      <c r="DT635" s="114"/>
      <c r="DU635" s="107"/>
      <c r="DV635" s="107"/>
      <c r="DW635" s="114"/>
      <c r="DX635" s="107"/>
      <c r="DY635" s="107"/>
      <c r="DZ635" s="114"/>
      <c r="EA635" s="107"/>
      <c r="EB635" s="107"/>
      <c r="EC635" s="114"/>
      <c r="ED635" s="107"/>
      <c r="EE635" s="107"/>
      <c r="EF635" s="114"/>
      <c r="EG635" s="107"/>
      <c r="EH635" s="107"/>
      <c r="EI635" s="114"/>
      <c r="EJ635" s="107"/>
      <c r="EK635" s="107"/>
      <c r="EL635" s="114"/>
      <c r="EM635" s="107"/>
      <c r="EN635" s="107"/>
      <c r="EO635" s="114"/>
      <c r="EP635" s="107"/>
      <c r="EQ635" s="107"/>
      <c r="ER635" s="114"/>
      <c r="ES635" s="107"/>
      <c r="ET635" s="107"/>
      <c r="EU635" s="114"/>
      <c r="EV635" s="107"/>
      <c r="EW635" s="107"/>
      <c r="EX635" s="114"/>
      <c r="EY635" s="107"/>
      <c r="EZ635" s="107"/>
      <c r="FA635" s="114"/>
      <c r="FB635" s="107"/>
      <c r="FC635" s="107"/>
      <c r="FD635" s="114"/>
      <c r="FE635" s="107"/>
      <c r="FF635" s="107"/>
      <c r="FG635" s="114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14"/>
      <c r="HP635" s="114"/>
      <c r="HQ635" s="114"/>
      <c r="HR635" s="114"/>
      <c r="HS635" s="114"/>
      <c r="HT635" s="114"/>
      <c r="HU635" s="114"/>
      <c r="HV635" s="114"/>
      <c r="HW635" s="114"/>
      <c r="HX635" s="114"/>
      <c r="HY635" s="114"/>
      <c r="HZ635" s="114"/>
      <c r="IA635" s="114"/>
      <c r="IB635" s="114"/>
      <c r="IC635" s="114"/>
      <c r="ID635" s="114"/>
      <c r="IE635" s="114"/>
      <c r="IF635" s="114"/>
      <c r="IG635" s="114"/>
      <c r="IH635" s="114"/>
      <c r="II635" s="114"/>
      <c r="IJ635" s="114"/>
      <c r="IK635" s="114"/>
      <c r="IL635" s="114"/>
      <c r="IM635" s="114"/>
      <c r="IN635" s="114"/>
      <c r="IO635" s="114"/>
      <c r="IP635" s="114"/>
      <c r="IQ635" s="114"/>
      <c r="IR635" s="114"/>
      <c r="IS635" s="114"/>
      <c r="IT635" s="114"/>
      <c r="IU635" s="114"/>
      <c r="IV635" s="114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  <c r="JN635" s="107"/>
      <c r="JO635" s="107"/>
      <c r="JP635" s="107"/>
      <c r="JQ635" s="107"/>
      <c r="JR635" s="107"/>
      <c r="JS635" s="107"/>
      <c r="JT635" s="107"/>
      <c r="JU635" s="107"/>
      <c r="JV635" s="107"/>
      <c r="JW635" s="107"/>
      <c r="JX635" s="107"/>
      <c r="JY635" s="107"/>
      <c r="JZ635" s="107"/>
      <c r="KA635" s="107"/>
      <c r="KB635" s="107"/>
      <c r="KC635" s="107"/>
      <c r="KD635" s="107"/>
      <c r="KE635" s="107"/>
      <c r="KF635" s="107"/>
      <c r="KG635" s="107"/>
      <c r="KH635" s="107"/>
      <c r="KI635" s="107"/>
      <c r="KJ635" s="107"/>
      <c r="KK635" s="107"/>
      <c r="KL635" s="107"/>
      <c r="KM635" s="107"/>
      <c r="KN635" s="107"/>
      <c r="KO635" s="107"/>
      <c r="KP635" s="107"/>
      <c r="KQ635" s="107"/>
      <c r="KR635" s="107"/>
      <c r="KS635" s="107"/>
      <c r="KT635" s="107"/>
      <c r="KU635" s="107"/>
      <c r="KV635" s="107"/>
      <c r="KW635" s="107"/>
      <c r="KX635" s="107"/>
      <c r="KY635" s="107"/>
      <c r="KZ635" s="107"/>
      <c r="LA635" s="107"/>
      <c r="LB635" s="107"/>
      <c r="LC635" s="107"/>
      <c r="LD635" s="107"/>
      <c r="LE635" s="107"/>
      <c r="LF635" s="107"/>
      <c r="LG635" s="107"/>
      <c r="LH635" s="107"/>
      <c r="LI635" s="107"/>
      <c r="LJ635" s="107"/>
      <c r="LK635" s="107"/>
      <c r="LL635" s="107"/>
      <c r="LM635" s="107"/>
      <c r="LN635" s="107"/>
      <c r="LO635" s="107"/>
      <c r="LP635" s="107"/>
      <c r="LQ635" s="107"/>
      <c r="LR635" s="107"/>
      <c r="LS635" s="107"/>
      <c r="LT635" s="107"/>
      <c r="LU635" s="107"/>
      <c r="LV635" s="107"/>
      <c r="LW635" s="107"/>
      <c r="LX635" s="107"/>
      <c r="LY635" s="107"/>
      <c r="LZ635" s="107"/>
      <c r="MA635" s="107"/>
      <c r="MB635" s="107"/>
      <c r="MC635" s="107"/>
      <c r="MD635" s="107"/>
      <c r="ME635" s="107"/>
      <c r="MF635" s="107"/>
      <c r="MG635" s="107"/>
      <c r="MH635" s="107"/>
      <c r="MI635" s="107"/>
      <c r="MJ635" s="107"/>
      <c r="MK635" s="107"/>
      <c r="ML635" s="107"/>
      <c r="MM635" s="107"/>
      <c r="MN635" s="107"/>
      <c r="MO635" s="107"/>
      <c r="MP635" s="107"/>
      <c r="MQ635" s="107"/>
      <c r="MR635" s="107"/>
      <c r="MS635" s="107"/>
      <c r="MT635" s="107"/>
      <c r="MU635" s="107"/>
      <c r="MV635" s="107"/>
      <c r="MW635" s="107"/>
      <c r="MX635" s="107"/>
      <c r="MY635" s="107"/>
      <c r="MZ635" s="107"/>
      <c r="NA635" s="107"/>
      <c r="NB635" s="107"/>
      <c r="NC635" s="107"/>
      <c r="ND635" s="107"/>
      <c r="NE635" s="107"/>
    </row>
    <row r="636" spans="1:417">
      <c r="A636" s="23"/>
      <c r="B636" s="24"/>
      <c r="I636" s="197"/>
      <c r="J636" s="154"/>
      <c r="N636" s="128"/>
      <c r="Q636" s="128"/>
      <c r="S636" s="21"/>
      <c r="T636" s="128"/>
      <c r="V636" s="21"/>
      <c r="W636" s="128"/>
      <c r="X636" s="148"/>
      <c r="Y636" s="21"/>
      <c r="Z636" s="128"/>
      <c r="AA636" s="148"/>
      <c r="AB636" s="21"/>
      <c r="AC636" s="128"/>
      <c r="AD636" s="148"/>
      <c r="AE636" s="21"/>
      <c r="AF636" s="128"/>
      <c r="AG636" s="148"/>
      <c r="AH636" s="21"/>
      <c r="AI636" s="128"/>
      <c r="AJ636" s="148"/>
      <c r="AK636" s="21"/>
      <c r="AL636" s="128"/>
      <c r="AM636" s="129"/>
      <c r="AN636" s="14"/>
      <c r="AO636" s="128"/>
      <c r="AP636" s="129"/>
      <c r="AQ636" s="14"/>
      <c r="AR636" s="128"/>
      <c r="AS636" s="129"/>
      <c r="AT636" s="14"/>
      <c r="AU636" s="128"/>
      <c r="AV636" s="129"/>
      <c r="AW636" s="14"/>
      <c r="AX636" s="128"/>
      <c r="AY636" s="129"/>
      <c r="AZ636" s="14"/>
      <c r="BA636" s="128"/>
      <c r="BB636" s="129"/>
      <c r="BC636" s="14"/>
      <c r="BD636" s="128"/>
      <c r="BE636" s="129"/>
      <c r="BF636" s="14"/>
      <c r="BG636" s="128"/>
      <c r="BH636" s="129"/>
      <c r="BI636" s="14"/>
      <c r="BJ636" s="128"/>
      <c r="BK636" s="129"/>
      <c r="BL636" s="194"/>
      <c r="BM636"/>
      <c r="BN636"/>
      <c r="BO636" s="194"/>
      <c r="BP636"/>
      <c r="BQ636"/>
      <c r="BR636" s="194"/>
      <c r="BS636"/>
      <c r="BT636"/>
      <c r="BU636" s="194"/>
      <c r="BV636"/>
      <c r="BW636"/>
      <c r="BX636" s="194"/>
      <c r="BY636"/>
      <c r="BZ636"/>
      <c r="CA636" s="187"/>
      <c r="CB636"/>
      <c r="CC636"/>
      <c r="CD636" s="187"/>
      <c r="CE636"/>
      <c r="CF636"/>
      <c r="CG636" s="187"/>
      <c r="CH636"/>
      <c r="CI636"/>
      <c r="CJ636" s="187"/>
      <c r="CK636"/>
      <c r="CL636"/>
      <c r="CM636" s="187"/>
      <c r="CN636"/>
      <c r="CO636"/>
      <c r="CP636" s="187"/>
      <c r="CQ636"/>
      <c r="CR636"/>
      <c r="CS636" s="187"/>
      <c r="CT636"/>
      <c r="CU636"/>
      <c r="CV636"/>
      <c r="CW636"/>
      <c r="CX636"/>
      <c r="CY636" s="194"/>
      <c r="CZ636"/>
      <c r="DA636"/>
      <c r="DB636" s="194"/>
      <c r="DC636"/>
      <c r="DD636"/>
      <c r="DE636" s="194"/>
      <c r="DF636"/>
      <c r="DG636"/>
      <c r="DH636" s="194"/>
      <c r="DK636" s="29"/>
      <c r="DN636" s="29"/>
    </row>
    <row r="637" spans="1:417">
      <c r="A637" s="23"/>
      <c r="B637" s="24"/>
      <c r="D637" s="40"/>
      <c r="H637" s="156"/>
      <c r="N637" s="128"/>
      <c r="Q637" s="128"/>
      <c r="S637" s="21"/>
      <c r="T637" s="128"/>
      <c r="V637" s="21"/>
      <c r="W637" s="128"/>
      <c r="X637" s="148"/>
      <c r="Y637" s="21"/>
      <c r="Z637" s="128"/>
      <c r="AA637" s="148"/>
      <c r="AB637" s="11"/>
      <c r="AC637" s="21"/>
      <c r="AD637" s="129"/>
      <c r="AE637" s="13"/>
      <c r="AF637" s="21"/>
      <c r="AG637" s="22"/>
      <c r="AH637" s="13"/>
      <c r="AI637" s="7"/>
      <c r="AJ637"/>
      <c r="AK637" s="187"/>
      <c r="AL637"/>
      <c r="AM637"/>
      <c r="AN637" s="187"/>
      <c r="AO637"/>
      <c r="AP637"/>
      <c r="AQ637" s="187"/>
      <c r="AR637"/>
      <c r="AS637"/>
      <c r="AT637" s="187"/>
      <c r="AU637"/>
      <c r="AV637"/>
      <c r="AW637" s="187"/>
      <c r="AX637"/>
      <c r="AY637"/>
      <c r="AZ637" s="187"/>
      <c r="BA637"/>
      <c r="BB637"/>
      <c r="BC637" s="187"/>
      <c r="BD637"/>
      <c r="BE637"/>
      <c r="BF637" s="187"/>
      <c r="BG637"/>
      <c r="BH637"/>
      <c r="BI637" s="194"/>
      <c r="BJ637"/>
      <c r="BK637"/>
      <c r="BL637" s="194"/>
      <c r="BM637"/>
      <c r="BN637"/>
      <c r="BO637" s="194"/>
      <c r="BP637"/>
      <c r="BQ637"/>
      <c r="BR637" s="194"/>
      <c r="BS637"/>
      <c r="BT637"/>
      <c r="BU637" s="194"/>
      <c r="BV637"/>
      <c r="BW637"/>
      <c r="BX637" s="194"/>
      <c r="BY637"/>
      <c r="BZ637"/>
      <c r="CA637" s="194"/>
      <c r="CB637"/>
      <c r="CC637"/>
      <c r="CD637" s="194"/>
      <c r="CE637"/>
      <c r="CF637"/>
      <c r="CG637" s="194"/>
      <c r="CH637"/>
      <c r="CI637"/>
      <c r="CJ637" s="194"/>
      <c r="CK637"/>
      <c r="CL637"/>
      <c r="CM637" s="194"/>
      <c r="CN637"/>
      <c r="CO637"/>
      <c r="CP637" s="194"/>
      <c r="CQ637"/>
      <c r="CR637"/>
      <c r="CS637" s="194"/>
      <c r="CT637"/>
      <c r="CU637"/>
      <c r="CV637" s="187"/>
      <c r="CW637"/>
      <c r="CX637"/>
      <c r="CY637" s="187"/>
      <c r="CZ637"/>
      <c r="DA637"/>
      <c r="DB637"/>
      <c r="DC637"/>
      <c r="DD637"/>
      <c r="DE637"/>
      <c r="DF637"/>
      <c r="DG637"/>
      <c r="DH637"/>
    </row>
    <row r="638" spans="1:417">
      <c r="A638" s="23"/>
      <c r="B638" s="24"/>
      <c r="D638" s="40"/>
      <c r="H638" s="156"/>
      <c r="N638" s="128"/>
      <c r="Q638" s="128"/>
      <c r="S638" s="21"/>
      <c r="T638" s="128"/>
      <c r="V638" s="21"/>
      <c r="W638" s="128"/>
      <c r="X638" s="148"/>
      <c r="Y638" s="11"/>
      <c r="Z638" s="21"/>
      <c r="AA638" s="148"/>
      <c r="AB638" s="11"/>
      <c r="AC638" s="21"/>
      <c r="AD638" s="129"/>
      <c r="AE638" s="13"/>
      <c r="AF638" s="21"/>
      <c r="AG638" s="22"/>
      <c r="AH638" s="13"/>
      <c r="AI638" s="7"/>
      <c r="AJ638"/>
      <c r="AK638" s="187"/>
      <c r="AL638"/>
      <c r="AM638"/>
      <c r="AN638" s="187"/>
      <c r="AO638"/>
      <c r="AP638"/>
      <c r="AQ638" s="187"/>
      <c r="AR638"/>
      <c r="AS638"/>
      <c r="AT638" s="187"/>
      <c r="AU638"/>
      <c r="AV638"/>
      <c r="AW638" s="187"/>
      <c r="AX638"/>
      <c r="AY638"/>
      <c r="AZ638" s="187"/>
      <c r="BA638"/>
      <c r="BB638"/>
      <c r="BC638" s="187"/>
      <c r="BD638"/>
      <c r="BE638"/>
      <c r="BF638" s="187"/>
      <c r="BG638"/>
      <c r="BH638"/>
      <c r="BI638" s="194"/>
      <c r="BJ638"/>
      <c r="BK638"/>
      <c r="BL638" s="194"/>
      <c r="BM638"/>
      <c r="BN638"/>
      <c r="BO638" s="194"/>
      <c r="BP638"/>
      <c r="BQ638"/>
      <c r="BR638" s="194"/>
      <c r="BS638"/>
      <c r="BT638"/>
      <c r="BU638" s="194"/>
      <c r="BV638"/>
      <c r="BW638"/>
      <c r="BX638" s="194"/>
      <c r="BY638"/>
      <c r="BZ638"/>
      <c r="CA638" s="194"/>
      <c r="CB638"/>
      <c r="CC638"/>
      <c r="CD638" s="194"/>
      <c r="CE638"/>
      <c r="CF638"/>
      <c r="CG638" s="194"/>
      <c r="CH638"/>
      <c r="CI638"/>
      <c r="CJ638" s="194"/>
      <c r="CK638"/>
      <c r="CL638"/>
      <c r="CM638" s="194"/>
      <c r="CN638"/>
      <c r="CO638"/>
      <c r="CP638" s="194"/>
      <c r="CQ638"/>
      <c r="CR638"/>
      <c r="CS638" s="194"/>
      <c r="CT638"/>
      <c r="CU638"/>
      <c r="CV638" s="187"/>
      <c r="CW638"/>
      <c r="CX638"/>
      <c r="CY638" s="187"/>
      <c r="CZ638"/>
      <c r="DA638"/>
      <c r="DB638" s="187"/>
      <c r="DC638"/>
      <c r="DD638"/>
      <c r="DE638" s="187"/>
      <c r="DF638"/>
      <c r="DG638"/>
      <c r="DH638" s="187"/>
      <c r="DK638" s="8"/>
      <c r="DN638" s="8"/>
      <c r="DQ638" s="8"/>
      <c r="DT638" s="8"/>
      <c r="DW638" s="8"/>
      <c r="DZ638" s="8"/>
      <c r="EC638" s="8"/>
      <c r="EF638" s="8"/>
      <c r="EI638" s="8"/>
      <c r="EL638" s="8"/>
      <c r="EO638" s="8"/>
      <c r="ER638" s="8"/>
      <c r="EU638" s="8"/>
      <c r="EX638" s="8"/>
      <c r="FA638" s="8"/>
      <c r="FD638" s="8"/>
      <c r="FG638" s="8"/>
      <c r="FJ638" s="8"/>
      <c r="FM638" s="8"/>
      <c r="FP638" s="8"/>
      <c r="FS638" s="8"/>
      <c r="FV638" s="8"/>
      <c r="FY638" s="8"/>
      <c r="GB638" s="8"/>
      <c r="GE638" s="8"/>
      <c r="GH638" s="8"/>
      <c r="GK638" s="8"/>
      <c r="GN638" s="8"/>
      <c r="GQ638" s="8"/>
      <c r="GT638" s="8"/>
      <c r="GW638" s="8"/>
      <c r="GZ638" s="8"/>
      <c r="HC638" s="8"/>
      <c r="HF638" s="8"/>
      <c r="HI638" s="8"/>
      <c r="HL638" s="8"/>
    </row>
    <row r="639" spans="1:417">
      <c r="A639" s="28"/>
      <c r="B639" s="24"/>
      <c r="H639" s="156"/>
      <c r="N639" s="128"/>
      <c r="Q639" s="128"/>
      <c r="S639" s="21"/>
      <c r="T639" s="128"/>
      <c r="V639" s="21"/>
      <c r="W639" s="128"/>
      <c r="X639" s="148"/>
      <c r="Y639" s="11"/>
      <c r="Z639" s="21"/>
      <c r="AA639" s="148"/>
      <c r="AB639" s="11"/>
      <c r="AC639" s="21"/>
      <c r="AD639" s="140"/>
      <c r="AE639" s="13"/>
      <c r="AF639" s="21"/>
      <c r="AG639" s="129"/>
      <c r="AJ639"/>
      <c r="AK639" s="187"/>
      <c r="AL639"/>
      <c r="AM639"/>
      <c r="AN639" s="187"/>
      <c r="AO639"/>
      <c r="AP639"/>
      <c r="AQ639" s="187"/>
      <c r="AR639"/>
      <c r="AS639"/>
      <c r="AT639" s="187"/>
      <c r="AU639"/>
      <c r="AV639"/>
      <c r="AW639" s="187"/>
      <c r="AX639"/>
      <c r="AY639"/>
      <c r="AZ639" s="187"/>
      <c r="BA639"/>
      <c r="BB639"/>
      <c r="BC639" s="187"/>
      <c r="BD639"/>
      <c r="BE639"/>
      <c r="BF639" s="187"/>
      <c r="BG639"/>
      <c r="BH639"/>
      <c r="CS639" s="29"/>
      <c r="CV639" s="8"/>
      <c r="CY639" s="8"/>
      <c r="DB639" s="8"/>
      <c r="DE639" s="8"/>
      <c r="DH639" s="8"/>
      <c r="DK639" s="8"/>
      <c r="DN639" s="8"/>
      <c r="DQ639" s="8"/>
      <c r="DT639" s="8"/>
      <c r="DW639" s="8"/>
      <c r="DZ639" s="8"/>
      <c r="EF639" s="8"/>
      <c r="EI639" s="8"/>
    </row>
    <row r="640" spans="1:417">
      <c r="A640" s="28"/>
      <c r="B640" s="24"/>
      <c r="H640" s="156"/>
      <c r="N640" s="128"/>
      <c r="Q640" s="128"/>
      <c r="S640" s="21"/>
      <c r="T640" s="128"/>
      <c r="V640" s="21"/>
      <c r="W640" s="128"/>
      <c r="X640" s="148"/>
      <c r="Y640" s="21"/>
      <c r="Z640" s="128"/>
      <c r="AA640" s="148"/>
      <c r="AB640" s="11"/>
      <c r="AC640" s="21"/>
      <c r="AD640" s="140"/>
      <c r="AE640" s="13"/>
      <c r="AF640" s="21"/>
      <c r="AG640" s="129"/>
      <c r="AJ640"/>
      <c r="AK640" s="194"/>
      <c r="AL640"/>
      <c r="AM640"/>
      <c r="AN640" s="194"/>
      <c r="AO640"/>
      <c r="AP640"/>
      <c r="AQ640" s="194"/>
      <c r="AR640"/>
      <c r="AS640"/>
      <c r="AT640" s="194"/>
      <c r="AU640"/>
      <c r="AV640"/>
      <c r="AW640" s="194"/>
      <c r="AX640"/>
      <c r="AY640"/>
      <c r="AZ640" s="194"/>
      <c r="BA640"/>
      <c r="BB640"/>
      <c r="BC640" s="194"/>
      <c r="BD640"/>
      <c r="BE640"/>
      <c r="BF640" s="194"/>
      <c r="BG640"/>
      <c r="BH640"/>
      <c r="CS640" s="29"/>
      <c r="CV640" s="29"/>
      <c r="CY640" s="29"/>
      <c r="DB640" s="29"/>
      <c r="DE640" s="29"/>
      <c r="DH640" s="29"/>
      <c r="DK640" s="29"/>
      <c r="DN640" s="29"/>
      <c r="DQ640" s="29"/>
      <c r="DT640" s="29"/>
      <c r="DW640" s="29"/>
      <c r="DZ640" s="29"/>
      <c r="EC640" s="29"/>
      <c r="EF640" s="29"/>
      <c r="EI640" s="29"/>
      <c r="EL640" s="29"/>
      <c r="EO640" s="29"/>
      <c r="ER640" s="29"/>
      <c r="EU640" s="29"/>
      <c r="EX640" s="29"/>
      <c r="FA640" s="29"/>
      <c r="FD640" s="29"/>
      <c r="FG640" s="29"/>
      <c r="FJ640" s="29"/>
      <c r="FM640" s="29"/>
      <c r="FP640" s="29"/>
      <c r="FS640" s="29"/>
      <c r="FV640" s="29"/>
      <c r="FY640" s="29"/>
      <c r="GB640" s="29"/>
      <c r="GE640" s="29"/>
      <c r="GH640" s="29"/>
      <c r="GK640" s="29"/>
      <c r="GN640" s="29"/>
      <c r="GQ640" s="29"/>
      <c r="GT640" s="29"/>
      <c r="GW640" s="29"/>
      <c r="GZ640" s="29"/>
      <c r="HC640" s="29"/>
      <c r="HF640" s="29"/>
      <c r="HI640" s="29"/>
      <c r="HL640" s="29"/>
      <c r="HO640" s="29"/>
      <c r="HR640" s="29"/>
      <c r="HU640" s="29"/>
      <c r="HX640" s="29"/>
    </row>
    <row r="641" spans="1:234">
      <c r="A641" s="28"/>
      <c r="B641" s="24"/>
      <c r="H641" s="156"/>
      <c r="N641" s="128"/>
      <c r="Q641" s="128"/>
      <c r="S641" s="21"/>
      <c r="T641" s="128"/>
      <c r="V641" s="21"/>
      <c r="W641" s="128"/>
      <c r="X641" s="148"/>
      <c r="Y641" s="11"/>
      <c r="Z641" s="21"/>
      <c r="AA641" s="148"/>
      <c r="AB641" s="11"/>
      <c r="AC641" s="21"/>
      <c r="AD641" s="140"/>
      <c r="AE641" s="13"/>
      <c r="AF641" s="21"/>
      <c r="AG641" s="129"/>
      <c r="AJ641"/>
      <c r="AK641" s="194"/>
      <c r="AL641"/>
      <c r="AM641"/>
      <c r="AN641" s="194"/>
      <c r="AO641"/>
      <c r="AP641"/>
      <c r="AQ641" s="194"/>
      <c r="AR641"/>
      <c r="AS641"/>
      <c r="AT641" s="194"/>
      <c r="AU641"/>
      <c r="AV641"/>
      <c r="AW641" s="194"/>
      <c r="AX641"/>
      <c r="AY641"/>
      <c r="AZ641" s="194"/>
      <c r="BA641"/>
      <c r="BB641"/>
      <c r="BC641" s="194"/>
      <c r="BD641"/>
      <c r="BE641"/>
      <c r="BF641" s="194"/>
      <c r="BG641"/>
      <c r="BH641"/>
      <c r="CS641" s="29"/>
      <c r="CV641" s="29"/>
      <c r="CY641" s="29"/>
      <c r="DB641" s="29"/>
      <c r="DE641" s="29"/>
      <c r="DH641" s="29"/>
      <c r="DK641" s="29"/>
      <c r="DN641" s="29"/>
      <c r="DQ641" s="29"/>
      <c r="DT641" s="29"/>
      <c r="DW641" s="29"/>
      <c r="DZ641" s="29"/>
    </row>
    <row r="642" spans="1:234">
      <c r="A642" s="23"/>
      <c r="B642" s="24"/>
      <c r="D642" s="40"/>
      <c r="E642" s="38"/>
      <c r="I642" s="101"/>
      <c r="N642" s="128"/>
      <c r="Q642" s="128"/>
      <c r="S642" s="21"/>
      <c r="T642" s="128"/>
      <c r="V642" s="21"/>
      <c r="W642" s="128"/>
      <c r="X642" s="148"/>
      <c r="Y642" s="21"/>
      <c r="Z642" s="128"/>
      <c r="AA642" s="148"/>
      <c r="AB642" s="21"/>
      <c r="AC642" s="128"/>
      <c r="AD642" s="129"/>
      <c r="AE642" s="14"/>
      <c r="AF642" s="128"/>
      <c r="AG642" s="129"/>
      <c r="AH642" s="14"/>
      <c r="AI642" s="128"/>
      <c r="AJ642" s="129"/>
      <c r="AK642" s="14"/>
      <c r="AL642" s="128"/>
      <c r="AM642" s="129"/>
      <c r="AN642" s="14"/>
      <c r="AO642" s="128"/>
      <c r="AP642" s="129"/>
      <c r="AQ642" s="14"/>
      <c r="AR642" s="128"/>
      <c r="AS642" s="129"/>
      <c r="AT642" s="14"/>
      <c r="AU642" s="128"/>
      <c r="AV642" s="129"/>
      <c r="AW642" s="14"/>
      <c r="AX642" s="128"/>
      <c r="AY642" s="129"/>
      <c r="AZ642" s="14"/>
      <c r="BA642" s="128"/>
      <c r="BB642" s="129"/>
      <c r="BC642" s="14"/>
      <c r="BD642" s="128"/>
      <c r="BE642" s="129"/>
      <c r="BF642" s="14"/>
      <c r="BG642" s="128"/>
      <c r="BH642" s="129"/>
      <c r="BI642" s="14"/>
      <c r="BJ642" s="128"/>
      <c r="BK642" s="129"/>
      <c r="BL642" s="14"/>
      <c r="BM642" s="128"/>
      <c r="BN642" s="129"/>
      <c r="BO642" s="14"/>
      <c r="BP642" s="128"/>
      <c r="BQ642" s="129"/>
      <c r="BR642" s="14"/>
      <c r="BS642" s="128"/>
      <c r="BT642" s="129"/>
      <c r="BU642" s="14"/>
      <c r="BV642" s="128"/>
      <c r="BW642" s="129"/>
      <c r="BX642" s="14"/>
      <c r="BY642" s="128"/>
      <c r="BZ642" s="129"/>
      <c r="CA642" s="14"/>
      <c r="CB642" s="128"/>
      <c r="CC642" s="129"/>
      <c r="CD642" s="14"/>
      <c r="CE642" s="128"/>
      <c r="CF642" s="129"/>
      <c r="CG642" s="14"/>
      <c r="CH642" s="128"/>
      <c r="CI642" s="129"/>
      <c r="CJ642" s="14"/>
      <c r="CK642" s="128"/>
      <c r="CL642" s="129"/>
      <c r="CM642" s="14"/>
      <c r="CN642" s="128"/>
      <c r="CO642" s="129"/>
      <c r="CP642" s="14"/>
      <c r="CQ642" s="128"/>
      <c r="CR642" s="129"/>
      <c r="CS642" s="21"/>
      <c r="CT642" s="128"/>
      <c r="CU642" s="129"/>
      <c r="CV642" s="21"/>
      <c r="CW642" s="128"/>
      <c r="CX642" s="129"/>
      <c r="CY642" s="21"/>
      <c r="CZ642" s="128"/>
      <c r="DA642" s="129"/>
      <c r="DB642" s="21"/>
      <c r="DC642" s="128"/>
      <c r="DD642" s="129"/>
      <c r="DE642" s="21"/>
      <c r="DF642" s="128"/>
      <c r="DG642" s="129"/>
      <c r="DH642" s="21"/>
      <c r="DI642" s="128"/>
      <c r="DJ642" s="129"/>
      <c r="DK642" s="21"/>
      <c r="DL642" s="128"/>
      <c r="DM642" s="129"/>
      <c r="DN642" s="21"/>
      <c r="DO642" s="128"/>
      <c r="DP642" s="129"/>
      <c r="DQ642" s="21"/>
      <c r="DR642" s="128"/>
      <c r="DS642" s="129"/>
      <c r="DT642" s="21"/>
      <c r="DU642" s="128"/>
      <c r="DV642" s="129"/>
      <c r="DW642" s="21"/>
      <c r="DX642" s="128"/>
      <c r="DY642" s="129"/>
      <c r="DZ642" s="21"/>
      <c r="EA642" s="128"/>
      <c r="EB642" s="129"/>
      <c r="EC642" s="21"/>
      <c r="ED642" s="128"/>
      <c r="EE642" s="129"/>
      <c r="EF642" s="21"/>
      <c r="EG642" s="128"/>
      <c r="EH642" s="129"/>
      <c r="EI642" s="21"/>
      <c r="EJ642" s="128"/>
      <c r="EK642" s="129"/>
      <c r="EL642" s="21"/>
      <c r="EM642" s="128"/>
      <c r="EN642" s="129"/>
      <c r="EO642" s="21"/>
      <c r="EP642" s="128"/>
      <c r="EQ642" s="129"/>
      <c r="ER642" s="21"/>
      <c r="ES642" s="128"/>
      <c r="ET642" s="129"/>
      <c r="EU642" s="21"/>
      <c r="EV642" s="128"/>
      <c r="EW642" s="129"/>
      <c r="EX642" s="21"/>
      <c r="EY642" s="128"/>
      <c r="EZ642" s="129"/>
      <c r="FA642" s="21"/>
      <c r="FB642" s="128"/>
      <c r="FC642" s="129"/>
      <c r="FD642" s="21"/>
      <c r="FE642" s="128"/>
      <c r="FF642" s="129"/>
      <c r="FG642" s="63"/>
      <c r="FH642" s="128"/>
      <c r="FI642" s="129"/>
      <c r="FJ642" s="63"/>
      <c r="FK642" s="128"/>
      <c r="FL642" s="129"/>
      <c r="FM642" s="63"/>
      <c r="FN642" s="128"/>
      <c r="FO642" s="129"/>
      <c r="FP642" s="63"/>
      <c r="FQ642" s="128"/>
      <c r="FR642" s="129"/>
      <c r="FS642" s="21"/>
      <c r="FT642" s="128"/>
      <c r="FU642" s="129"/>
      <c r="FV642" s="21"/>
      <c r="FW642" s="128"/>
      <c r="FX642" s="129"/>
      <c r="FY642" s="21"/>
      <c r="FZ642" s="128"/>
      <c r="GA642" s="129"/>
      <c r="GB642" s="63"/>
      <c r="GC642" s="128"/>
      <c r="GD642" s="131"/>
      <c r="GE642" s="63"/>
      <c r="GF642" s="10"/>
      <c r="GG642" s="131"/>
      <c r="GH642" s="11"/>
      <c r="GI642" s="21"/>
      <c r="GJ642" s="129"/>
      <c r="GK642" s="11"/>
      <c r="GL642" s="21"/>
      <c r="GM642" s="129"/>
      <c r="GN642" s="11"/>
      <c r="GO642" s="21"/>
      <c r="GP642" s="129"/>
      <c r="GQ642" s="11"/>
      <c r="GR642" s="21"/>
      <c r="GS642" s="129"/>
      <c r="GT642" s="11"/>
      <c r="GU642" s="21"/>
      <c r="GV642" s="129"/>
      <c r="GW642" s="11"/>
      <c r="GX642" s="21"/>
      <c r="GY642" s="129"/>
      <c r="GZ642" s="11"/>
      <c r="HA642" s="21"/>
      <c r="HB642" s="129"/>
      <c r="HC642" s="11"/>
      <c r="HD642" s="21"/>
      <c r="HE642" s="129"/>
      <c r="HF642" s="11"/>
      <c r="HG642" s="21"/>
      <c r="HH642" s="140"/>
      <c r="HI642" s="11"/>
      <c r="HJ642" s="21"/>
      <c r="HK642" s="129"/>
      <c r="HL642" s="11"/>
      <c r="HM642" s="21"/>
      <c r="HN642" s="129"/>
      <c r="HO642" s="11"/>
      <c r="HP642" s="21"/>
      <c r="HQ642" s="129"/>
      <c r="HR642" s="11"/>
      <c r="HS642" s="21"/>
      <c r="HT642" s="129"/>
      <c r="HU642" s="11"/>
      <c r="HV642" s="21"/>
      <c r="HW642" s="129"/>
      <c r="HX642" s="11"/>
      <c r="HY642" s="21"/>
      <c r="HZ642" s="129"/>
    </row>
    <row r="643" spans="1:234">
      <c r="A643" s="23"/>
      <c r="B643" s="24"/>
      <c r="D643" s="40"/>
      <c r="E643" s="38"/>
      <c r="I643" s="101"/>
      <c r="N643" s="128"/>
      <c r="Q643" s="128"/>
      <c r="S643" s="21"/>
      <c r="T643" s="128"/>
      <c r="V643" s="21"/>
      <c r="W643" s="128"/>
      <c r="X643" s="148"/>
      <c r="Y643" s="21"/>
      <c r="Z643" s="128"/>
      <c r="AA643" s="148"/>
      <c r="AB643" s="21"/>
      <c r="AC643" s="128"/>
      <c r="AD643" s="129"/>
      <c r="AE643" s="14"/>
      <c r="AF643" s="128"/>
      <c r="AG643" s="129"/>
      <c r="AH643" s="14"/>
      <c r="AI643" s="128"/>
      <c r="AJ643" s="129"/>
      <c r="AK643" s="14"/>
      <c r="AL643" s="128"/>
      <c r="AM643" s="129"/>
      <c r="AN643" s="14"/>
      <c r="AO643" s="128"/>
      <c r="AP643" s="129"/>
      <c r="AQ643" s="14"/>
      <c r="AR643" s="128"/>
      <c r="AS643" s="129"/>
      <c r="AT643" s="14"/>
      <c r="AU643" s="128"/>
      <c r="AV643" s="129"/>
      <c r="AW643" s="14"/>
      <c r="AX643" s="128"/>
      <c r="AY643" s="129"/>
      <c r="AZ643" s="14"/>
      <c r="BA643" s="128"/>
      <c r="BB643" s="129"/>
      <c r="BC643" s="14"/>
      <c r="BD643" s="128"/>
      <c r="BE643" s="129"/>
      <c r="BF643" s="14"/>
      <c r="BG643" s="128"/>
      <c r="BH643" s="129"/>
      <c r="BI643" s="14"/>
      <c r="BJ643" s="128"/>
      <c r="BK643" s="129"/>
      <c r="BL643" s="14"/>
      <c r="BM643" s="128"/>
      <c r="BN643" s="129"/>
      <c r="BO643" s="14"/>
      <c r="BP643" s="128"/>
      <c r="BQ643" s="129"/>
      <c r="BR643" s="14"/>
      <c r="BS643" s="128"/>
      <c r="BT643" s="129"/>
      <c r="BU643" s="14"/>
      <c r="BV643" s="128"/>
      <c r="BW643" s="129"/>
      <c r="BX643" s="14"/>
      <c r="BY643" s="128"/>
      <c r="BZ643" s="129"/>
      <c r="CA643" s="14"/>
      <c r="CB643" s="128"/>
      <c r="CC643" s="129"/>
      <c r="CD643" s="14"/>
      <c r="CE643" s="128"/>
      <c r="CF643" s="129"/>
      <c r="CG643" s="14"/>
      <c r="CH643" s="128"/>
      <c r="CI643" s="129"/>
      <c r="CJ643" s="14"/>
      <c r="CK643" s="128"/>
      <c r="CL643" s="129"/>
      <c r="CM643" s="14"/>
      <c r="CN643" s="128"/>
      <c r="CO643" s="129"/>
      <c r="CP643" s="14"/>
      <c r="CQ643" s="128"/>
      <c r="CR643" s="129"/>
      <c r="CS643" s="21"/>
      <c r="CT643" s="128"/>
      <c r="CU643" s="129"/>
      <c r="CV643" s="21"/>
      <c r="CW643" s="128"/>
      <c r="CX643" s="129"/>
      <c r="CY643" s="21"/>
      <c r="CZ643" s="128"/>
      <c r="DA643" s="129"/>
      <c r="DB643" s="21"/>
      <c r="DC643" s="128"/>
      <c r="DD643" s="129"/>
      <c r="DE643" s="21"/>
      <c r="DF643" s="128"/>
      <c r="DG643" s="129"/>
      <c r="DH643" s="21"/>
      <c r="DI643" s="128"/>
      <c r="DJ643" s="129"/>
      <c r="DK643" s="21"/>
      <c r="DL643" s="128"/>
      <c r="DM643" s="129"/>
      <c r="DN643" s="21"/>
      <c r="DO643" s="128"/>
      <c r="DP643" s="129"/>
      <c r="DQ643" s="21"/>
      <c r="DR643" s="128"/>
      <c r="DS643" s="129"/>
      <c r="DT643" s="21"/>
      <c r="DU643" s="128"/>
      <c r="DV643" s="129"/>
      <c r="DW643" s="21"/>
      <c r="DX643" s="128"/>
      <c r="DY643" s="129"/>
      <c r="DZ643" s="21"/>
      <c r="EA643" s="128"/>
      <c r="EB643" s="129"/>
      <c r="EC643" s="21"/>
      <c r="ED643" s="128"/>
      <c r="EE643" s="129"/>
      <c r="EF643" s="21"/>
      <c r="EG643" s="128"/>
      <c r="EH643" s="129"/>
      <c r="EI643" s="21"/>
      <c r="EJ643" s="128"/>
      <c r="EK643" s="129"/>
      <c r="EL643" s="21"/>
      <c r="EM643" s="128"/>
      <c r="EN643" s="129"/>
      <c r="EO643" s="21"/>
      <c r="EP643" s="128"/>
      <c r="EQ643" s="129"/>
      <c r="ER643" s="21"/>
      <c r="ES643" s="128"/>
      <c r="ET643" s="129"/>
      <c r="EU643" s="21"/>
      <c r="EV643" s="128"/>
      <c r="EW643" s="129"/>
      <c r="EX643" s="21"/>
      <c r="EY643" s="128"/>
      <c r="EZ643" s="129"/>
      <c r="FA643" s="21"/>
      <c r="FB643" s="128"/>
      <c r="FC643" s="129"/>
      <c r="FD643" s="21"/>
      <c r="FE643" s="128"/>
      <c r="FF643" s="129"/>
      <c r="FG643" s="63"/>
      <c r="FH643" s="128"/>
      <c r="FI643" s="129"/>
      <c r="FJ643" s="63"/>
      <c r="FK643" s="128"/>
      <c r="FL643" s="129"/>
      <c r="FM643" s="63"/>
      <c r="FN643" s="128"/>
      <c r="FO643" s="129"/>
      <c r="FP643" s="63"/>
      <c r="FQ643" s="128"/>
      <c r="FR643" s="129"/>
      <c r="FS643" s="21"/>
      <c r="FT643" s="128"/>
      <c r="FU643" s="129"/>
      <c r="FV643" s="21"/>
      <c r="FW643" s="128"/>
      <c r="FX643" s="129"/>
      <c r="FY643" s="21"/>
      <c r="FZ643" s="128"/>
      <c r="GA643" s="129"/>
      <c r="GB643" s="63"/>
      <c r="GC643" s="128"/>
      <c r="GD643" s="131"/>
      <c r="GE643" s="63"/>
      <c r="GF643" s="10"/>
      <c r="GG643" s="131"/>
      <c r="GH643" s="11"/>
      <c r="GI643" s="21"/>
      <c r="GJ643" s="129"/>
      <c r="GK643" s="11"/>
      <c r="GL643" s="21"/>
      <c r="GM643" s="129"/>
      <c r="GN643" s="11"/>
      <c r="GO643" s="21"/>
      <c r="GP643" s="129"/>
      <c r="GQ643" s="11"/>
      <c r="GR643" s="21"/>
      <c r="GS643" s="129"/>
      <c r="GT643" s="11"/>
      <c r="GU643" s="21"/>
      <c r="GV643" s="129"/>
      <c r="GW643" s="11"/>
      <c r="GX643" s="21"/>
      <c r="GY643" s="129"/>
      <c r="GZ643" s="11"/>
      <c r="HA643" s="21"/>
      <c r="HB643" s="129"/>
      <c r="HC643" s="11"/>
      <c r="HD643" s="21"/>
      <c r="HE643" s="129"/>
      <c r="HF643" s="11"/>
      <c r="HG643" s="21"/>
      <c r="HH643" s="140"/>
      <c r="HI643" s="11"/>
      <c r="HJ643" s="21"/>
      <c r="HK643" s="129"/>
      <c r="HL643" s="11"/>
      <c r="HM643" s="21"/>
      <c r="HN643" s="129"/>
      <c r="HO643" s="11"/>
      <c r="HP643" s="21"/>
      <c r="HQ643" s="129"/>
      <c r="HR643" s="11"/>
      <c r="HS643" s="21"/>
      <c r="HT643" s="129"/>
      <c r="HU643" s="11"/>
      <c r="HV643" s="21"/>
      <c r="HW643" s="129"/>
      <c r="HX643" s="11"/>
      <c r="HY643" s="21"/>
      <c r="HZ643" s="129"/>
    </row>
    <row r="644" spans="1:234">
      <c r="A644" s="23"/>
      <c r="B644" s="24"/>
      <c r="D644" s="40"/>
      <c r="I644" s="101"/>
      <c r="N644" s="128"/>
      <c r="Q644" s="128"/>
      <c r="S644" s="21"/>
      <c r="T644" s="128"/>
      <c r="V644" s="21"/>
      <c r="W644" s="128"/>
      <c r="X644" s="148"/>
      <c r="Y644" s="21"/>
      <c r="Z644" s="128"/>
      <c r="AA644" s="148"/>
      <c r="AB644" s="63"/>
      <c r="AC644" s="128"/>
      <c r="AD644" s="129"/>
      <c r="AE644" s="45"/>
      <c r="AF644" s="128"/>
      <c r="AG644" s="129"/>
      <c r="AH644" s="45"/>
      <c r="AI644" s="128"/>
      <c r="AJ644" s="129"/>
      <c r="AK644" s="45"/>
      <c r="AL644" s="128"/>
      <c r="AM644" s="129"/>
      <c r="AN644" s="14"/>
      <c r="AO644" s="128"/>
      <c r="AP644" s="129"/>
      <c r="AQ644" s="14"/>
      <c r="AR644" s="128"/>
      <c r="AS644" s="129"/>
      <c r="AT644" s="14"/>
      <c r="AU644" s="128"/>
      <c r="AV644" s="129"/>
      <c r="AW644" s="45"/>
      <c r="AX644" s="128"/>
      <c r="AY644" s="131"/>
      <c r="AZ644" s="45"/>
      <c r="BA644" s="10"/>
      <c r="BB644" s="131"/>
      <c r="BC644" s="13"/>
      <c r="BD644" s="21"/>
      <c r="BE644" s="129"/>
      <c r="BF644" s="13"/>
      <c r="BG644" s="21"/>
      <c r="BH644" s="129"/>
      <c r="BI644" s="13"/>
      <c r="BJ644" s="21"/>
      <c r="BK644" s="129"/>
      <c r="BL644" s="13"/>
      <c r="BM644" s="21"/>
      <c r="BN644" s="129"/>
      <c r="BO644" s="13"/>
      <c r="BP644" s="21"/>
      <c r="BQ644" s="129"/>
      <c r="BR644" s="13"/>
      <c r="BS644" s="21"/>
      <c r="BT644" s="129"/>
      <c r="BU644" s="13"/>
      <c r="BV644" s="21"/>
      <c r="BW644" s="129"/>
      <c r="BX644" s="13"/>
      <c r="BY644" s="21"/>
      <c r="BZ644" s="129"/>
      <c r="CA644" s="13"/>
      <c r="CB644" s="21"/>
      <c r="CC644" s="140"/>
      <c r="CD644" s="13"/>
      <c r="CE644" s="21"/>
      <c r="CF644" s="129"/>
      <c r="CG644" s="13"/>
      <c r="CH644" s="21"/>
      <c r="CI644" s="129"/>
      <c r="CJ644" s="13"/>
      <c r="CK644" s="21"/>
      <c r="CL644" s="129"/>
      <c r="CM644" s="13"/>
      <c r="CN644" s="21"/>
      <c r="CO644" s="129"/>
      <c r="CP644" s="13"/>
      <c r="CQ644" s="21"/>
      <c r="CR644" s="129"/>
      <c r="CS644" s="11"/>
      <c r="CT644" s="21"/>
      <c r="CU644" s="129"/>
      <c r="CV644" s="8"/>
      <c r="CY644" s="8"/>
      <c r="DB644" s="8"/>
      <c r="DE644" s="8"/>
      <c r="DH644" s="8"/>
      <c r="DK644" s="8"/>
      <c r="DN644" s="8"/>
      <c r="DQ644" s="8"/>
      <c r="DT644" s="8"/>
      <c r="DW644" s="8"/>
      <c r="DZ644" s="8"/>
      <c r="EC644" s="8"/>
    </row>
    <row r="645" spans="1:234">
      <c r="A645" s="23"/>
      <c r="B645" s="24"/>
      <c r="D645" s="40"/>
      <c r="I645" s="101"/>
      <c r="N645" s="128"/>
      <c r="Q645" s="128"/>
      <c r="S645" s="21"/>
      <c r="T645" s="128"/>
      <c r="V645" s="21"/>
      <c r="W645" s="128"/>
      <c r="X645" s="148"/>
      <c r="Y645" s="21"/>
      <c r="Z645" s="128"/>
      <c r="AA645" s="148"/>
      <c r="AB645" s="63"/>
      <c r="AC645" s="128"/>
      <c r="AD645" s="129"/>
      <c r="AE645" s="45"/>
      <c r="AF645" s="128"/>
      <c r="AG645" s="129"/>
      <c r="AH645" s="45"/>
      <c r="AI645" s="128"/>
      <c r="AJ645" s="129"/>
      <c r="AK645" s="45"/>
      <c r="AL645" s="128"/>
      <c r="AM645" s="129"/>
      <c r="AN645" s="14"/>
      <c r="AO645" s="128"/>
      <c r="AP645" s="129"/>
      <c r="AQ645" s="14"/>
      <c r="AR645" s="128"/>
      <c r="AS645" s="129"/>
      <c r="AT645" s="14"/>
      <c r="AU645" s="128"/>
      <c r="AV645" s="129"/>
      <c r="AW645" s="45"/>
      <c r="AX645" s="128"/>
      <c r="AY645" s="131"/>
      <c r="AZ645" s="45"/>
      <c r="BA645" s="10"/>
      <c r="BB645" s="131"/>
      <c r="BC645" s="13"/>
      <c r="BD645" s="21"/>
      <c r="BE645" s="129"/>
      <c r="BF645" s="13"/>
      <c r="BG645" s="21"/>
      <c r="BH645" s="129"/>
      <c r="BI645" s="13"/>
      <c r="BJ645" s="21"/>
      <c r="BK645" s="129"/>
      <c r="BL645" s="13"/>
      <c r="BM645" s="21"/>
      <c r="BN645" s="129"/>
      <c r="BO645" s="13"/>
      <c r="BP645" s="21"/>
      <c r="BQ645" s="129"/>
      <c r="BR645" s="13"/>
      <c r="BS645" s="21"/>
      <c r="BT645" s="129"/>
      <c r="BU645" s="13"/>
      <c r="BV645" s="21"/>
      <c r="BW645" s="129"/>
      <c r="BX645" s="13"/>
      <c r="BY645" s="21"/>
      <c r="BZ645" s="129"/>
      <c r="CA645" s="13"/>
      <c r="CB645" s="21"/>
      <c r="CC645" s="140"/>
      <c r="CD645" s="13"/>
      <c r="CE645" s="21"/>
      <c r="CF645" s="129"/>
      <c r="CG645" s="13"/>
      <c r="CH645" s="21"/>
      <c r="CI645" s="129"/>
      <c r="CJ645" s="13"/>
      <c r="CK645" s="21"/>
      <c r="CL645" s="129"/>
      <c r="CM645" s="13"/>
      <c r="CN645" s="21"/>
      <c r="CO645" s="129"/>
      <c r="CP645" s="13"/>
      <c r="CQ645" s="21"/>
      <c r="CR645" s="129"/>
      <c r="CS645" s="11"/>
      <c r="CT645" s="21"/>
      <c r="CU645" s="129"/>
      <c r="CV645" s="8"/>
      <c r="CY645" s="8"/>
      <c r="DB645" s="8"/>
      <c r="DE645" s="8"/>
      <c r="DH645" s="8"/>
      <c r="DK645" s="8"/>
      <c r="DN645" s="8"/>
      <c r="DQ645" s="8"/>
      <c r="DT645" s="8"/>
      <c r="DW645" s="8"/>
      <c r="DZ645" s="8"/>
      <c r="EC645" s="8"/>
    </row>
    <row r="646" spans="1:234">
      <c r="A646" s="23"/>
      <c r="B646" s="24"/>
      <c r="E646" s="8"/>
      <c r="M646" s="11"/>
      <c r="N646" s="128"/>
      <c r="P646" s="11"/>
      <c r="Q646" s="128"/>
      <c r="S646" s="11"/>
      <c r="T646" s="128"/>
      <c r="V646" s="11"/>
      <c r="W646" s="21"/>
      <c r="X646" s="148"/>
      <c r="Y646" s="11"/>
      <c r="Z646" s="21"/>
      <c r="AA646" s="148"/>
      <c r="AB646" s="11"/>
      <c r="AC646" s="21"/>
      <c r="AD646" s="129"/>
      <c r="AE646" s="13"/>
      <c r="AF646" s="21"/>
      <c r="AG646" s="129"/>
      <c r="AH646" s="13"/>
      <c r="AI646" s="21"/>
      <c r="AJ646" s="129"/>
      <c r="AK646" s="13"/>
      <c r="AL646" s="21"/>
      <c r="AM646" s="140"/>
      <c r="AN646" s="13"/>
      <c r="AO646" s="21"/>
      <c r="AP646" s="140"/>
      <c r="AQ646" s="13"/>
      <c r="AR646" s="21"/>
      <c r="AS646" s="140"/>
      <c r="AT646" s="13"/>
      <c r="AU646" s="21"/>
      <c r="AV646" s="140"/>
      <c r="AW646" s="13"/>
      <c r="AX646" s="21"/>
      <c r="AY646" s="140"/>
      <c r="AZ646" s="13"/>
      <c r="BA646" s="21"/>
      <c r="BB646" s="140"/>
      <c r="BC646" s="13"/>
      <c r="BD646" s="21"/>
      <c r="BE646" s="140"/>
      <c r="BF646" s="13"/>
      <c r="BG646" s="21"/>
      <c r="BH646" s="6"/>
      <c r="BI646" s="13"/>
      <c r="BJ646" s="21"/>
      <c r="BK646" s="6"/>
      <c r="BL646" s="13"/>
      <c r="BM646" s="21"/>
      <c r="BN646" s="6"/>
      <c r="BO646" s="13"/>
      <c r="BP646" s="7"/>
      <c r="BQ646" s="6"/>
    </row>
    <row r="647" spans="1:234">
      <c r="A647" s="23"/>
      <c r="B647" s="24"/>
      <c r="E647" s="8"/>
      <c r="M647" s="11"/>
      <c r="N647" s="128"/>
      <c r="P647" s="11"/>
      <c r="Q647" s="128"/>
      <c r="S647" s="11"/>
      <c r="T647" s="128"/>
      <c r="V647" s="11"/>
      <c r="W647" s="128"/>
      <c r="X647" s="148"/>
      <c r="Y647" s="11"/>
      <c r="Z647" s="128"/>
      <c r="AA647" s="148"/>
      <c r="AB647" s="11"/>
      <c r="AC647" s="128"/>
      <c r="AD647" s="129"/>
      <c r="AE647" s="13"/>
      <c r="AF647" s="128"/>
      <c r="AG647" s="129"/>
      <c r="AH647" s="13"/>
      <c r="AI647" s="128"/>
      <c r="AJ647" s="129"/>
      <c r="AK647" s="13"/>
      <c r="AL647" s="128"/>
      <c r="AM647" s="129"/>
      <c r="AN647" s="13"/>
      <c r="AO647" s="128"/>
      <c r="AP647" s="129"/>
      <c r="AQ647" s="13"/>
      <c r="AR647" s="128"/>
      <c r="AS647" s="129"/>
      <c r="AT647" s="13"/>
      <c r="AU647" s="128"/>
      <c r="AV647" s="129"/>
      <c r="AW647" s="13"/>
      <c r="AX647" s="21"/>
      <c r="AY647" s="140"/>
      <c r="AZ647" s="13"/>
      <c r="BA647" s="21"/>
      <c r="BB647" s="140"/>
      <c r="BC647" s="13"/>
      <c r="BD647" s="21"/>
      <c r="BE647" s="140"/>
      <c r="BF647" s="13"/>
      <c r="BG647" s="21"/>
      <c r="BH647" s="6"/>
      <c r="BI647" s="13"/>
      <c r="BJ647" s="21"/>
      <c r="BK647" s="6"/>
      <c r="BL647" s="13"/>
      <c r="BM647" s="21"/>
      <c r="BN647" s="6"/>
      <c r="BO647" s="13"/>
      <c r="BP647" s="7"/>
      <c r="BQ647" s="6"/>
      <c r="CS647" s="8"/>
    </row>
    <row r="648" spans="1:234">
      <c r="A648" s="23"/>
      <c r="B648" s="24"/>
      <c r="E648" s="8"/>
      <c r="M648" s="11"/>
      <c r="N648" s="128"/>
      <c r="P648" s="11"/>
      <c r="Q648" s="128"/>
      <c r="S648" s="11"/>
      <c r="T648" s="128"/>
      <c r="V648" s="11"/>
      <c r="W648" s="128"/>
      <c r="X648" s="148"/>
      <c r="Y648" s="11"/>
      <c r="Z648" s="128"/>
      <c r="AA648" s="148"/>
      <c r="AB648" s="11"/>
      <c r="AC648" s="128"/>
      <c r="AD648" s="129"/>
      <c r="AE648" s="13"/>
      <c r="AF648" s="128"/>
      <c r="AG648" s="129"/>
      <c r="AH648" s="13"/>
      <c r="AI648" s="128"/>
      <c r="AJ648" s="129"/>
      <c r="AK648" s="13"/>
      <c r="AL648" s="128"/>
      <c r="AM648" s="129"/>
      <c r="AN648" s="13"/>
      <c r="AO648" s="21"/>
      <c r="AP648" s="140"/>
      <c r="AQ648" s="13"/>
      <c r="AR648" s="21"/>
      <c r="AS648" s="140"/>
      <c r="AT648" s="13"/>
      <c r="AU648" s="21"/>
      <c r="AV648" s="140"/>
      <c r="AW648" s="13"/>
      <c r="AX648" s="21"/>
      <c r="AY648" s="140"/>
      <c r="AZ648" s="13"/>
      <c r="BA648" s="21"/>
      <c r="BB648" s="140"/>
      <c r="BC648" s="13"/>
      <c r="BD648" s="21"/>
      <c r="BE648" s="140"/>
      <c r="BF648" s="13"/>
      <c r="BG648" s="21"/>
      <c r="BH648" s="6"/>
      <c r="BI648" s="13"/>
      <c r="BJ648" s="21"/>
      <c r="BK648" s="6"/>
      <c r="BL648" s="13"/>
      <c r="BM648" s="21"/>
      <c r="BN648" s="6"/>
      <c r="BO648" s="13"/>
      <c r="BP648" s="7"/>
      <c r="BQ648" s="6"/>
      <c r="CS648" s="8"/>
    </row>
    <row r="649" spans="1:234">
      <c r="A649" s="23"/>
      <c r="B649" s="24"/>
      <c r="E649" s="8"/>
      <c r="M649" s="11"/>
      <c r="N649" s="128"/>
      <c r="P649" s="11"/>
      <c r="Q649" s="128"/>
      <c r="S649" s="11"/>
      <c r="T649" s="128"/>
      <c r="V649" s="11"/>
      <c r="W649" s="128"/>
      <c r="X649" s="148"/>
      <c r="Y649" s="11"/>
      <c r="Z649" s="128"/>
      <c r="AA649" s="148"/>
      <c r="AB649" s="11"/>
      <c r="AC649" s="128"/>
      <c r="AD649" s="129"/>
      <c r="AE649" s="13"/>
      <c r="AF649" s="128"/>
      <c r="AG649" s="129"/>
      <c r="AH649" s="13"/>
      <c r="AI649" s="128"/>
      <c r="AJ649" s="129"/>
      <c r="AK649" s="13"/>
      <c r="AL649" s="128"/>
      <c r="AM649" s="129"/>
      <c r="AN649" s="13"/>
      <c r="AO649" s="21"/>
      <c r="AP649" s="140"/>
      <c r="AQ649" s="13"/>
      <c r="AR649" s="21"/>
      <c r="AS649" s="140"/>
      <c r="AT649" s="13"/>
      <c r="AU649" s="21"/>
      <c r="AV649" s="140"/>
      <c r="AW649" s="13"/>
      <c r="AX649" s="21"/>
      <c r="AY649" s="140"/>
      <c r="AZ649" s="13"/>
      <c r="BA649" s="21"/>
      <c r="BB649" s="140"/>
      <c r="BC649" s="13"/>
      <c r="BD649" s="21"/>
      <c r="BE649" s="140"/>
      <c r="BF649" s="13"/>
      <c r="BG649" s="21"/>
      <c r="BH649" s="6"/>
      <c r="BI649" s="13"/>
      <c r="BJ649" s="21"/>
      <c r="BK649" s="6"/>
      <c r="BL649" s="13"/>
      <c r="BM649" s="21"/>
      <c r="BN649" s="6"/>
      <c r="BO649" s="13"/>
      <c r="BP649" s="7"/>
      <c r="BQ649" s="6"/>
      <c r="CS649" s="8"/>
    </row>
    <row r="650" spans="1:234">
      <c r="A650" s="23"/>
      <c r="B650" s="24"/>
      <c r="E650" s="8"/>
      <c r="M650" s="11"/>
      <c r="N650" s="128"/>
      <c r="P650" s="11"/>
      <c r="Q650" s="128"/>
      <c r="S650" s="64"/>
      <c r="T650" s="21"/>
      <c r="V650" s="11"/>
      <c r="W650" s="21"/>
      <c r="X650" s="148"/>
      <c r="Y650" s="11"/>
      <c r="Z650" s="21"/>
      <c r="AA650" s="148"/>
      <c r="AB650" s="11"/>
      <c r="AC650" s="21"/>
      <c r="AD650" s="129"/>
      <c r="AE650" s="13"/>
      <c r="AF650" s="21"/>
      <c r="AG650" s="129"/>
      <c r="AH650" s="13"/>
      <c r="AI650" s="21"/>
      <c r="AJ650" s="129"/>
      <c r="AK650" s="13"/>
      <c r="AL650" s="21"/>
      <c r="AM650" s="140"/>
      <c r="AN650" s="13"/>
      <c r="AO650" s="21"/>
      <c r="AP650" s="140"/>
      <c r="AQ650" s="13"/>
      <c r="AR650" s="21"/>
      <c r="AS650" s="140"/>
      <c r="AT650" s="13"/>
      <c r="AU650" s="21"/>
      <c r="AV650" s="140"/>
      <c r="AW650" s="13"/>
      <c r="AX650" s="21"/>
      <c r="AY650" s="140"/>
      <c r="AZ650" s="13"/>
      <c r="BA650" s="21"/>
      <c r="BB650" s="140"/>
      <c r="BC650" s="13"/>
      <c r="BD650" s="21"/>
      <c r="BE650" s="140"/>
      <c r="BF650" s="13"/>
      <c r="BG650" s="21"/>
      <c r="BH650" s="6"/>
      <c r="BI650" s="13"/>
      <c r="BJ650" s="21"/>
      <c r="BK650" s="6"/>
      <c r="BL650" s="13"/>
      <c r="BM650" s="21"/>
      <c r="BN650" s="6"/>
      <c r="BO650" s="13"/>
      <c r="BP650" s="7"/>
      <c r="BQ650" s="6"/>
      <c r="CS650" s="29"/>
    </row>
    <row r="651" spans="1:234">
      <c r="A651" s="23"/>
      <c r="B651" s="20"/>
      <c r="E651" s="5"/>
      <c r="I651" s="57"/>
      <c r="N651" s="128"/>
      <c r="Q651" s="128"/>
      <c r="S651" s="21"/>
      <c r="T651" s="128"/>
      <c r="V651" s="21"/>
      <c r="W651" s="128"/>
      <c r="X651" s="148"/>
      <c r="Y651" s="63"/>
      <c r="Z651" s="128"/>
      <c r="AA651" s="148"/>
      <c r="AB651" s="64"/>
      <c r="AC651" s="21"/>
      <c r="AD651" s="131"/>
      <c r="AE651" s="13"/>
      <c r="AF651" s="21"/>
      <c r="AG651" s="129"/>
      <c r="AH651" s="13"/>
      <c r="AI651" s="21"/>
      <c r="AJ651" s="129"/>
      <c r="AK651" s="13"/>
      <c r="AL651" s="21"/>
      <c r="AM651" s="129"/>
      <c r="AN651" s="13"/>
      <c r="AO651" s="21"/>
      <c r="AP651" s="22"/>
      <c r="AQ651" s="13"/>
      <c r="AR651" s="21"/>
      <c r="AS651" s="22"/>
      <c r="AT651" s="13"/>
      <c r="AU651" s="7"/>
      <c r="AV651" s="22"/>
      <c r="AW651" s="13"/>
      <c r="AX651" s="7"/>
      <c r="AY651" s="22"/>
      <c r="AZ651" s="13"/>
      <c r="BA651" s="7"/>
      <c r="BB651" s="22"/>
      <c r="BC651" s="13"/>
      <c r="BD651" s="7"/>
      <c r="BE651" s="6"/>
      <c r="BF651" s="13"/>
      <c r="BG651" s="7"/>
      <c r="BH651" s="6"/>
      <c r="CS651" s="8"/>
      <c r="CV651" s="8"/>
      <c r="CY651" s="187"/>
      <c r="CZ651"/>
      <c r="DA651"/>
      <c r="DB651" s="187"/>
      <c r="DC651"/>
      <c r="DD651"/>
      <c r="DE651" s="187"/>
      <c r="DF651"/>
      <c r="DG651"/>
      <c r="DH651" s="187"/>
      <c r="DI651"/>
      <c r="DJ651"/>
      <c r="DK651" s="187"/>
      <c r="DL651"/>
      <c r="DM651"/>
      <c r="DN651" s="187"/>
      <c r="DO651"/>
      <c r="DP651"/>
      <c r="DQ651" s="187"/>
      <c r="DR651"/>
      <c r="DS651"/>
      <c r="DT651" s="187"/>
      <c r="DU651"/>
      <c r="DV651"/>
      <c r="DW651" s="187"/>
      <c r="EF651" s="8"/>
      <c r="EI651" s="8"/>
      <c r="EL651" s="8"/>
      <c r="EO651" s="8"/>
      <c r="ER651" s="8"/>
      <c r="EU651" s="8"/>
      <c r="EX651" s="8"/>
      <c r="FA651" s="8"/>
      <c r="FD651" s="8"/>
      <c r="FG651" s="8"/>
    </row>
    <row r="652" spans="1:234">
      <c r="A652" s="622"/>
      <c r="B652" s="24"/>
      <c r="E652" s="8"/>
      <c r="M652" s="11"/>
      <c r="N652" s="128"/>
      <c r="P652" s="11"/>
      <c r="Q652" s="128"/>
      <c r="S652" s="11"/>
      <c r="T652" s="128"/>
      <c r="V652" s="11"/>
      <c r="W652" s="21"/>
      <c r="X652" s="148"/>
      <c r="Y652" s="11"/>
      <c r="Z652" s="21"/>
      <c r="AA652" s="148"/>
      <c r="AB652" s="11"/>
      <c r="AC652" s="21"/>
      <c r="AD652" s="129"/>
      <c r="AE652" s="13"/>
      <c r="AF652" s="21"/>
      <c r="AG652" s="129"/>
      <c r="AH652" s="13"/>
      <c r="AI652" s="21"/>
      <c r="AJ652" s="129"/>
      <c r="AK652" s="13"/>
      <c r="AL652" s="21"/>
      <c r="AM652" s="140"/>
      <c r="AN652" s="13"/>
      <c r="AO652" s="21"/>
      <c r="AP652" s="140"/>
      <c r="AQ652" s="13"/>
      <c r="AR652" s="21"/>
      <c r="AS652" s="140"/>
      <c r="AT652" s="13"/>
      <c r="AU652" s="21"/>
      <c r="AV652" s="140"/>
      <c r="AW652" s="13"/>
      <c r="AX652" s="21"/>
      <c r="AY652" s="140"/>
      <c r="AZ652" s="13"/>
      <c r="BA652" s="21"/>
      <c r="BB652" s="140"/>
      <c r="BC652" s="13"/>
      <c r="BD652" s="21"/>
      <c r="BE652" s="140"/>
      <c r="BF652" s="13"/>
      <c r="BG652" s="21"/>
      <c r="BH652" s="6"/>
      <c r="BI652" s="13"/>
      <c r="BJ652" s="21"/>
      <c r="BK652" s="6"/>
      <c r="BL652" s="13"/>
      <c r="BM652" s="21"/>
      <c r="BN652" s="6"/>
      <c r="BO652" s="13"/>
      <c r="BP652" s="21"/>
      <c r="BQ652" s="6"/>
      <c r="BR652" s="13"/>
      <c r="BS652" s="7"/>
      <c r="BT652" s="6"/>
      <c r="CS652" s="8"/>
    </row>
    <row r="653" spans="1:234">
      <c r="A653" s="23"/>
      <c r="B653" s="24"/>
      <c r="E653" s="8"/>
      <c r="M653" s="11"/>
      <c r="N653" s="128"/>
      <c r="P653" s="11"/>
      <c r="Q653" s="128"/>
      <c r="S653" s="11"/>
      <c r="T653" s="128"/>
      <c r="V653" s="11"/>
      <c r="W653" s="21"/>
      <c r="X653" s="148"/>
      <c r="Y653" s="11"/>
      <c r="Z653" s="21"/>
      <c r="AA653" s="148"/>
      <c r="AB653" s="11"/>
      <c r="AC653" s="21"/>
      <c r="AD653" s="129"/>
      <c r="AE653" s="13"/>
      <c r="AF653" s="21"/>
      <c r="AG653" s="129"/>
      <c r="AH653" s="13"/>
      <c r="AI653" s="21"/>
      <c r="AJ653" s="129"/>
      <c r="AK653" s="13"/>
      <c r="AL653" s="21"/>
      <c r="AM653" s="140"/>
      <c r="AN653" s="13"/>
      <c r="AO653" s="21"/>
      <c r="AP653" s="140"/>
      <c r="AQ653" s="13"/>
      <c r="AR653" s="21"/>
      <c r="AS653" s="140"/>
      <c r="AT653" s="13"/>
      <c r="AU653" s="21"/>
      <c r="AV653" s="140"/>
      <c r="AW653" s="13"/>
      <c r="AX653" s="21"/>
      <c r="AY653" s="140"/>
      <c r="AZ653" s="13"/>
      <c r="BA653" s="21"/>
      <c r="BB653" s="140"/>
      <c r="BC653" s="13"/>
      <c r="BD653" s="21"/>
      <c r="BE653" s="140"/>
      <c r="BF653" s="13"/>
      <c r="BG653" s="21"/>
      <c r="BH653" s="6"/>
      <c r="BI653" s="13"/>
      <c r="BJ653" s="21"/>
      <c r="BK653" s="6"/>
      <c r="BL653" s="13"/>
      <c r="BM653" s="21"/>
      <c r="BN653" s="6"/>
      <c r="BO653" s="13"/>
      <c r="BP653" s="21"/>
      <c r="BQ653" s="6"/>
      <c r="BR653" s="13"/>
      <c r="BS653" s="7"/>
      <c r="BT653" s="6"/>
      <c r="CS653" s="8"/>
    </row>
    <row r="654" spans="1:234">
      <c r="A654" s="23"/>
      <c r="B654" s="20"/>
      <c r="E654" s="5"/>
      <c r="I654" s="57"/>
      <c r="N654" s="128"/>
      <c r="Q654" s="128"/>
      <c r="S654" s="21"/>
      <c r="T654" s="128"/>
      <c r="V654" s="21"/>
      <c r="W654" s="128"/>
      <c r="X654" s="148"/>
      <c r="Y654" s="63"/>
      <c r="Z654" s="128"/>
      <c r="AA654" s="148"/>
      <c r="AB654" s="64"/>
      <c r="AC654" s="21"/>
      <c r="AD654" s="131"/>
      <c r="AE654" s="13"/>
      <c r="AF654" s="21"/>
      <c r="AG654" s="129"/>
      <c r="AH654" s="13"/>
      <c r="AI654" s="21"/>
      <c r="AJ654" s="129"/>
      <c r="AK654" s="13"/>
      <c r="AL654" s="21"/>
      <c r="AM654" s="129"/>
      <c r="AN654" s="13"/>
      <c r="AO654" s="21"/>
      <c r="AP654" s="22"/>
      <c r="AQ654" s="13"/>
      <c r="AR654" s="21"/>
      <c r="AS654" s="22"/>
      <c r="AT654" s="13"/>
      <c r="AU654" s="7"/>
      <c r="AV654" s="22"/>
      <c r="AW654" s="13"/>
      <c r="AX654" s="7"/>
      <c r="AY654" s="22"/>
      <c r="AZ654" s="13"/>
      <c r="BA654" s="7"/>
      <c r="BB654" s="22"/>
      <c r="BC654" s="13"/>
      <c r="BD654" s="7"/>
      <c r="BE654" s="6"/>
      <c r="BF654" s="13"/>
      <c r="BG654" s="7"/>
      <c r="BH654" s="6"/>
      <c r="CM654" s="8"/>
      <c r="CP654" s="8"/>
      <c r="CS654" s="8"/>
      <c r="CV654" s="8"/>
      <c r="CY654" s="187"/>
      <c r="CZ654"/>
      <c r="DA654"/>
      <c r="DB654" s="187"/>
      <c r="DC654"/>
      <c r="DD654"/>
      <c r="DE654" s="187"/>
      <c r="DF654"/>
      <c r="DG654"/>
      <c r="DH654" s="187"/>
      <c r="DI654"/>
      <c r="DJ654"/>
      <c r="DK654" s="187"/>
      <c r="DL654"/>
      <c r="DM654"/>
      <c r="DN654" s="187"/>
      <c r="DO654"/>
      <c r="DP654"/>
      <c r="DQ654" s="187"/>
      <c r="DR654"/>
      <c r="DS654"/>
      <c r="DT654" s="187"/>
      <c r="DU654"/>
      <c r="DV654"/>
      <c r="DW654" s="187"/>
      <c r="EF654" s="8"/>
      <c r="EI654" s="8"/>
      <c r="EL654" s="8"/>
      <c r="EO654" s="8"/>
      <c r="ER654" s="8"/>
      <c r="EU654" s="8"/>
      <c r="EX654" s="8"/>
      <c r="FA654" s="8"/>
      <c r="FD654" s="8"/>
      <c r="FG654" s="8"/>
    </row>
    <row r="655" spans="1:234">
      <c r="A655" s="23"/>
      <c r="B655" s="24"/>
      <c r="M655" s="11"/>
      <c r="N655" s="128"/>
      <c r="P655" s="11"/>
      <c r="Q655" s="128"/>
      <c r="S655" s="11"/>
      <c r="T655" s="128"/>
      <c r="V655" s="11"/>
      <c r="W655" s="128"/>
      <c r="X655" s="148"/>
      <c r="Y655" s="11"/>
      <c r="Z655" s="128"/>
      <c r="AA655" s="148"/>
      <c r="AB655" s="11"/>
      <c r="AC655" s="128"/>
      <c r="AD655" s="129"/>
      <c r="AE655" s="13"/>
      <c r="AF655" s="128"/>
      <c r="AG655" s="129"/>
      <c r="AH655" s="13"/>
      <c r="AI655" s="128"/>
      <c r="AJ655" s="129"/>
      <c r="AK655" s="13"/>
      <c r="AL655" s="128"/>
      <c r="AM655" s="129"/>
      <c r="AN655" s="13"/>
      <c r="AO655" s="128"/>
      <c r="AP655" s="129"/>
      <c r="AQ655" s="13"/>
      <c r="AR655" s="128"/>
      <c r="AS655" s="129"/>
      <c r="AT655" s="13"/>
      <c r="AU655" s="21"/>
      <c r="AV655" s="129"/>
      <c r="AW655" s="13"/>
      <c r="AX655" s="21"/>
      <c r="AY655" s="140"/>
      <c r="AZ655" s="13"/>
      <c r="BA655" s="21"/>
      <c r="BB655" s="140"/>
      <c r="BC655" s="13"/>
      <c r="BD655" s="21"/>
      <c r="BE655" s="140"/>
      <c r="BF655" s="13"/>
      <c r="BG655" s="21"/>
      <c r="BH655" s="140"/>
      <c r="BI655" s="13"/>
      <c r="BJ655" s="21"/>
      <c r="BK655" s="6"/>
      <c r="BL655" s="13"/>
      <c r="BM655" s="21"/>
      <c r="BN655" s="6"/>
      <c r="BO655" s="13"/>
      <c r="BP655" s="21"/>
      <c r="BQ655" s="6"/>
      <c r="BR655" s="13"/>
      <c r="BS655" s="7"/>
      <c r="BT655" s="6"/>
      <c r="CM655" s="8"/>
      <c r="CP655" s="8"/>
      <c r="CS655" s="8"/>
    </row>
    <row r="656" spans="1:234">
      <c r="A656" s="23"/>
      <c r="B656" s="24"/>
      <c r="M656" s="11"/>
      <c r="N656" s="128"/>
      <c r="P656" s="11"/>
      <c r="Q656" s="128"/>
      <c r="S656" s="11"/>
      <c r="T656" s="128"/>
      <c r="V656" s="11"/>
      <c r="W656" s="128"/>
      <c r="X656" s="148"/>
      <c r="Y656" s="11"/>
      <c r="Z656" s="128"/>
      <c r="AA656" s="148"/>
      <c r="AB656" s="11"/>
      <c r="AC656" s="128"/>
      <c r="AD656" s="129"/>
      <c r="AE656" s="13"/>
      <c r="AF656" s="128"/>
      <c r="AG656" s="129"/>
      <c r="AH656" s="13"/>
      <c r="AI656" s="128"/>
      <c r="AJ656" s="129"/>
      <c r="AK656" s="13"/>
      <c r="AL656" s="128"/>
      <c r="AM656" s="129"/>
      <c r="AN656" s="13"/>
      <c r="AO656" s="128"/>
      <c r="AP656" s="129"/>
      <c r="AQ656" s="13"/>
      <c r="AR656" s="21"/>
      <c r="AS656" s="129"/>
      <c r="AT656" s="13"/>
      <c r="AU656" s="21"/>
      <c r="AV656" s="129"/>
      <c r="AW656" s="13"/>
      <c r="AX656" s="21"/>
      <c r="AY656" s="140"/>
      <c r="AZ656" s="13"/>
      <c r="BA656" s="21"/>
      <c r="BB656" s="140"/>
      <c r="BC656" s="13"/>
      <c r="BD656" s="21"/>
      <c r="BE656" s="140"/>
      <c r="BF656" s="13"/>
      <c r="BG656" s="21"/>
      <c r="BH656" s="140"/>
      <c r="BI656" s="13"/>
      <c r="BJ656" s="21"/>
      <c r="BK656" s="6"/>
      <c r="BL656" s="13"/>
      <c r="BM656" s="21"/>
      <c r="BN656" s="6"/>
      <c r="BO656" s="13"/>
      <c r="BP656" s="21"/>
      <c r="BQ656" s="6"/>
      <c r="BR656" s="13"/>
      <c r="BS656" s="7"/>
      <c r="BT656" s="6"/>
      <c r="CM656" s="8"/>
      <c r="CP656" s="8"/>
      <c r="CS656" s="8"/>
      <c r="CV656" s="8"/>
      <c r="CY656" s="8"/>
      <c r="DZ656" s="8"/>
    </row>
    <row r="657" spans="1:369">
      <c r="A657" s="23"/>
      <c r="B657" s="24"/>
      <c r="D657" s="40"/>
      <c r="M657" s="11"/>
      <c r="N657" s="128"/>
      <c r="P657" s="11"/>
      <c r="Q657" s="128"/>
      <c r="S657" s="11"/>
      <c r="T657" s="21"/>
      <c r="V657" s="64"/>
      <c r="W657" s="21"/>
      <c r="X657" s="148"/>
      <c r="Y657" s="11"/>
      <c r="Z657" s="21"/>
      <c r="AA657" s="148"/>
      <c r="AB657" s="11"/>
      <c r="AC657" s="21"/>
      <c r="AD657" s="129"/>
      <c r="AE657" s="13"/>
      <c r="AF657" s="21"/>
      <c r="AG657" s="129"/>
      <c r="AH657" s="13"/>
      <c r="AI657" s="21"/>
      <c r="AJ657" s="129"/>
      <c r="AK657" s="13"/>
      <c r="AL657" s="21"/>
      <c r="AM657" s="129"/>
      <c r="AN657" s="13"/>
      <c r="AO657" s="21"/>
      <c r="AP657" s="140"/>
      <c r="AQ657" s="13"/>
      <c r="AR657" s="21"/>
      <c r="AS657" s="140"/>
      <c r="AT657" s="13"/>
      <c r="AU657" s="21"/>
      <c r="AV657" s="140"/>
      <c r="AW657" s="13"/>
      <c r="AX657" s="21"/>
      <c r="AY657" s="140"/>
      <c r="AZ657" s="13"/>
      <c r="BA657" s="21"/>
      <c r="BB657" s="140"/>
      <c r="BC657" s="13"/>
      <c r="BD657" s="21"/>
      <c r="BE657" s="140"/>
      <c r="BF657" s="13"/>
      <c r="BG657" s="21"/>
      <c r="BH657" s="140"/>
      <c r="CL657"/>
      <c r="CM657" s="187"/>
      <c r="CN657"/>
      <c r="CO657"/>
      <c r="CP657" s="187"/>
      <c r="CQ657"/>
      <c r="CR657"/>
      <c r="CS657" s="18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</row>
    <row r="658" spans="1:369">
      <c r="A658" s="23"/>
      <c r="B658" s="24"/>
      <c r="D658" s="40"/>
      <c r="M658" s="11"/>
      <c r="N658" s="128"/>
      <c r="P658" s="11"/>
      <c r="Q658" s="128"/>
      <c r="S658" s="11"/>
      <c r="T658" s="128"/>
      <c r="V658" s="11"/>
      <c r="W658" s="128"/>
      <c r="X658" s="148"/>
      <c r="Y658" s="11"/>
      <c r="Z658" s="21"/>
      <c r="AA658" s="148"/>
      <c r="AB658" s="11"/>
      <c r="AC658" s="21"/>
      <c r="AD658" s="129"/>
      <c r="AE658" s="13"/>
      <c r="AF658" s="21"/>
      <c r="AG658" s="129"/>
      <c r="AH658" s="13"/>
      <c r="AI658" s="21"/>
      <c r="AJ658" s="129"/>
      <c r="AK658" s="13"/>
      <c r="AL658" s="21"/>
      <c r="AM658" s="129"/>
      <c r="AN658" s="13"/>
      <c r="AO658" s="21"/>
      <c r="AP658" s="140"/>
      <c r="AQ658" s="13"/>
      <c r="AR658" s="21"/>
      <c r="AS658" s="140"/>
      <c r="AT658" s="13"/>
      <c r="AU658" s="21"/>
      <c r="AV658" s="140"/>
      <c r="AW658" s="13"/>
      <c r="AX658" s="21"/>
      <c r="AY658" s="140"/>
      <c r="AZ658" s="13"/>
      <c r="BA658" s="21"/>
      <c r="BB658" s="140"/>
      <c r="BC658" s="13"/>
      <c r="BD658" s="21"/>
      <c r="BE658" s="140"/>
      <c r="BF658" s="13"/>
      <c r="BG658" s="21"/>
      <c r="BH658" s="140"/>
      <c r="CL658"/>
      <c r="CM658" s="187"/>
      <c r="CN658"/>
      <c r="CO658"/>
      <c r="CP658" s="187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</row>
    <row r="659" spans="1:369">
      <c r="A659" s="23"/>
      <c r="B659" s="24"/>
      <c r="D659" s="40"/>
      <c r="N659" s="128"/>
      <c r="Q659" s="128"/>
      <c r="S659" s="21"/>
      <c r="T659" s="128"/>
      <c r="V659" s="21"/>
      <c r="W659" s="128"/>
      <c r="X659" s="148"/>
      <c r="Y659" s="21"/>
      <c r="Z659" s="21"/>
      <c r="AA659" s="148"/>
      <c r="AB659" s="10"/>
      <c r="AC659" s="4"/>
      <c r="AD659" s="6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</row>
    <row r="660" spans="1:369">
      <c r="A660" s="23"/>
      <c r="B660" s="24"/>
      <c r="D660" s="40"/>
      <c r="M660" s="11"/>
      <c r="N660" s="128"/>
      <c r="P660" s="11"/>
      <c r="Q660" s="128"/>
      <c r="S660" s="11"/>
      <c r="T660" s="21"/>
      <c r="V660" s="64"/>
      <c r="W660" s="21"/>
      <c r="X660" s="148"/>
      <c r="Y660" s="11"/>
      <c r="Z660" s="21"/>
      <c r="AA660" s="148"/>
      <c r="AB660" s="11"/>
      <c r="AC660" s="21"/>
      <c r="AD660" s="129"/>
      <c r="AE660" s="13"/>
      <c r="AF660" s="21"/>
      <c r="AG660" s="129"/>
      <c r="AH660" s="13"/>
      <c r="AI660" s="21"/>
      <c r="AJ660" s="129"/>
      <c r="AK660" s="13"/>
      <c r="AL660" s="21"/>
      <c r="AM660" s="129"/>
      <c r="AN660" s="13"/>
      <c r="AO660" s="21"/>
      <c r="AP660" s="140"/>
      <c r="AQ660" s="13"/>
      <c r="AR660" s="21"/>
      <c r="AS660" s="140"/>
      <c r="AT660" s="13"/>
      <c r="AU660" s="21"/>
      <c r="AV660" s="140"/>
      <c r="AW660" s="13"/>
      <c r="AX660" s="21"/>
      <c r="AY660" s="140"/>
      <c r="AZ660" s="13"/>
      <c r="BA660" s="21"/>
      <c r="BB660" s="140"/>
      <c r="BC660" s="13"/>
      <c r="BD660" s="21"/>
      <c r="BE660" s="140"/>
      <c r="BF660" s="13"/>
      <c r="BG660" s="21"/>
      <c r="BH660" s="140"/>
      <c r="CL660"/>
      <c r="CM660" s="187"/>
      <c r="CN660"/>
      <c r="CO660"/>
      <c r="CP660" s="187"/>
      <c r="CQ660"/>
      <c r="CR660"/>
      <c r="CS660" s="187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</row>
    <row r="661" spans="1:369" s="65" customFormat="1">
      <c r="A661" s="23"/>
      <c r="B661" s="24"/>
      <c r="C661" s="15"/>
      <c r="D661" s="117"/>
      <c r="E661" s="1"/>
      <c r="F661" s="33"/>
      <c r="G661" s="144"/>
      <c r="H661" s="138"/>
      <c r="I661" s="101"/>
      <c r="J661" s="139"/>
      <c r="K661" s="130"/>
      <c r="L661" s="158"/>
      <c r="M661" s="21"/>
      <c r="N661" s="128"/>
      <c r="O661" s="148"/>
      <c r="P661" s="21"/>
      <c r="Q661" s="128"/>
      <c r="R661" s="148"/>
      <c r="S661" s="21"/>
      <c r="T661" s="128"/>
      <c r="U661" s="148"/>
      <c r="V661" s="21"/>
      <c r="W661" s="128"/>
      <c r="X661" s="148"/>
      <c r="Y661" s="21"/>
      <c r="Z661" s="128"/>
      <c r="AA661" s="148"/>
      <c r="AB661" s="21"/>
      <c r="AC661" s="128"/>
      <c r="AD661" s="129"/>
      <c r="AE661" s="14"/>
      <c r="AF661" s="128"/>
      <c r="AG661" s="129"/>
      <c r="AH661" s="14"/>
      <c r="AI661" s="128"/>
      <c r="AJ661" s="129"/>
      <c r="AK661" s="14"/>
      <c r="AL661" s="128"/>
      <c r="AM661" s="129"/>
      <c r="AN661" s="14"/>
      <c r="AO661" s="128"/>
      <c r="AP661" s="129"/>
      <c r="AQ661" s="14"/>
      <c r="AR661" s="128"/>
      <c r="AS661" s="129"/>
      <c r="AT661" s="14"/>
      <c r="AU661" s="128"/>
      <c r="AV661" s="129"/>
      <c r="AW661" s="14"/>
      <c r="AX661" s="128"/>
      <c r="AY661" s="129"/>
      <c r="AZ661" s="14"/>
      <c r="BA661" s="128"/>
      <c r="BB661" s="129"/>
      <c r="BC661" s="14"/>
      <c r="BD661" s="128"/>
      <c r="BE661" s="129"/>
      <c r="BF661" s="45"/>
      <c r="BG661" s="128"/>
      <c r="BH661" s="129"/>
      <c r="BI661" s="45"/>
      <c r="BJ661" s="128"/>
      <c r="BK661" s="129"/>
      <c r="BL661" s="45"/>
      <c r="BM661" s="128"/>
      <c r="BN661" s="129"/>
      <c r="BO661" s="14"/>
      <c r="BP661" s="128"/>
      <c r="BQ661" s="129"/>
      <c r="BR661" s="14"/>
      <c r="BS661" s="128"/>
      <c r="BT661" s="129"/>
      <c r="BU661" s="14"/>
      <c r="BV661" s="128"/>
      <c r="BW661" s="129"/>
      <c r="BX661" s="45"/>
      <c r="BY661" s="128"/>
      <c r="BZ661" s="131"/>
      <c r="CA661" s="46"/>
      <c r="CB661" s="21"/>
      <c r="CC661" s="131"/>
      <c r="CD661" s="29"/>
      <c r="CE661" s="8"/>
      <c r="CF661" s="8"/>
      <c r="CG661" s="29"/>
      <c r="CH661" s="8"/>
      <c r="CI661" s="8"/>
      <c r="CJ661" s="29"/>
      <c r="CK661" s="8"/>
      <c r="CL661"/>
      <c r="CM661" s="187"/>
      <c r="CN661"/>
      <c r="CO661"/>
      <c r="CP661" s="187"/>
      <c r="CQ661"/>
      <c r="CR661"/>
      <c r="CS661" s="187"/>
      <c r="CT661"/>
      <c r="CU661"/>
      <c r="CV661" s="187"/>
      <c r="CW661"/>
      <c r="CX661"/>
      <c r="CY661" s="187"/>
      <c r="CZ661"/>
      <c r="DA661"/>
      <c r="DB661" s="187"/>
      <c r="DC661"/>
      <c r="DD661"/>
      <c r="DE661" s="187"/>
      <c r="DF661"/>
      <c r="DG661"/>
      <c r="DH661" s="187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</row>
    <row r="662" spans="1:369" s="65" customFormat="1">
      <c r="A662" s="23"/>
      <c r="B662" s="24"/>
      <c r="C662" s="15"/>
      <c r="D662" s="117"/>
      <c r="E662" s="37"/>
      <c r="F662" s="33"/>
      <c r="G662" s="144"/>
      <c r="H662" s="138"/>
      <c r="I662" s="101"/>
      <c r="J662" s="139"/>
      <c r="K662" s="130"/>
      <c r="L662" s="158"/>
      <c r="M662" s="21"/>
      <c r="N662" s="128"/>
      <c r="O662" s="148"/>
      <c r="P662" s="21"/>
      <c r="Q662" s="128"/>
      <c r="R662" s="148"/>
      <c r="S662" s="21"/>
      <c r="T662" s="128"/>
      <c r="U662" s="148"/>
      <c r="V662" s="21"/>
      <c r="W662" s="128"/>
      <c r="X662" s="148"/>
      <c r="Y662" s="21"/>
      <c r="Z662" s="128"/>
      <c r="AA662" s="148"/>
      <c r="AB662" s="21"/>
      <c r="AC662" s="128"/>
      <c r="AD662" s="129"/>
      <c r="AE662" s="14"/>
      <c r="AF662" s="128"/>
      <c r="AG662" s="129"/>
      <c r="AH662" s="14"/>
      <c r="AI662" s="128"/>
      <c r="AJ662" s="129"/>
      <c r="AK662" s="14"/>
      <c r="AL662" s="128"/>
      <c r="AM662" s="129"/>
      <c r="AN662" s="14"/>
      <c r="AO662" s="128"/>
      <c r="AP662" s="129"/>
      <c r="AQ662" s="14"/>
      <c r="AR662" s="128"/>
      <c r="AS662" s="129"/>
      <c r="AT662" s="14"/>
      <c r="AU662" s="128"/>
      <c r="AV662" s="129"/>
      <c r="AW662" s="14"/>
      <c r="AX662" s="128"/>
      <c r="AY662" s="129"/>
      <c r="AZ662" s="14"/>
      <c r="BA662" s="128"/>
      <c r="BB662" s="129"/>
      <c r="BC662" s="14"/>
      <c r="BD662" s="128"/>
      <c r="BE662" s="129"/>
      <c r="BF662" s="45"/>
      <c r="BG662" s="128"/>
      <c r="BH662" s="129"/>
      <c r="BI662" s="45"/>
      <c r="BJ662" s="128"/>
      <c r="BK662" s="129"/>
      <c r="BL662" s="45"/>
      <c r="BM662" s="128"/>
      <c r="BN662" s="129"/>
      <c r="BO662" s="14"/>
      <c r="BP662" s="128"/>
      <c r="BQ662" s="129"/>
      <c r="BR662" s="14"/>
      <c r="BS662" s="128"/>
      <c r="BT662" s="129"/>
      <c r="BU662" s="14"/>
      <c r="BV662" s="128"/>
      <c r="BW662" s="129"/>
      <c r="BX662" s="45"/>
      <c r="BY662" s="128"/>
      <c r="BZ662" s="131"/>
      <c r="CA662" s="46"/>
      <c r="CB662" s="21"/>
      <c r="CC662" s="131"/>
      <c r="CD662" s="29"/>
      <c r="CE662" s="8"/>
      <c r="CF662" s="8"/>
      <c r="CG662" s="29"/>
      <c r="CH662" s="8"/>
      <c r="CI662" s="8"/>
      <c r="CJ662" s="29"/>
      <c r="CK662" s="8"/>
      <c r="CL662"/>
      <c r="CM662" s="187"/>
      <c r="CN662"/>
      <c r="CO662"/>
      <c r="CP662" s="187"/>
      <c r="CQ662"/>
      <c r="CR662"/>
      <c r="CS662" s="187"/>
      <c r="CT662"/>
      <c r="CU662"/>
      <c r="CV662" s="187"/>
      <c r="CW662"/>
      <c r="CX662"/>
      <c r="CY662" s="187"/>
      <c r="CZ662"/>
      <c r="DA662"/>
      <c r="DB662" s="187"/>
      <c r="DC662"/>
      <c r="DD662"/>
      <c r="DE662" s="187"/>
      <c r="DF662"/>
      <c r="DG662"/>
      <c r="DH662" s="187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</row>
    <row r="663" spans="1:369">
      <c r="A663" s="23"/>
      <c r="B663" s="24"/>
      <c r="D663" s="40"/>
      <c r="M663" s="11"/>
      <c r="N663" s="128"/>
      <c r="P663" s="11"/>
      <c r="Q663" s="128"/>
      <c r="S663" s="11"/>
      <c r="T663" s="128"/>
      <c r="V663" s="11"/>
      <c r="W663" s="128"/>
      <c r="X663" s="148"/>
      <c r="Y663" s="11"/>
      <c r="Z663" s="128"/>
      <c r="AA663" s="148"/>
      <c r="AB663" s="11"/>
      <c r="AC663" s="128"/>
      <c r="AD663" s="129"/>
      <c r="AE663" s="13"/>
      <c r="AF663" s="128"/>
      <c r="AG663" s="129"/>
      <c r="AH663" s="13"/>
      <c r="AI663" s="128"/>
      <c r="AJ663" s="129"/>
      <c r="AK663" s="13"/>
      <c r="AL663" s="21"/>
      <c r="AM663" s="129"/>
      <c r="AN663" s="13"/>
      <c r="AO663" s="21"/>
      <c r="AP663" s="140"/>
      <c r="AQ663" s="13"/>
      <c r="AR663" s="21"/>
      <c r="AS663" s="140"/>
      <c r="AT663" s="13"/>
      <c r="AU663" s="21"/>
      <c r="AV663" s="140"/>
      <c r="AW663" s="13"/>
      <c r="AX663" s="21"/>
      <c r="AY663" s="140"/>
      <c r="AZ663" s="13"/>
      <c r="BA663" s="21"/>
      <c r="BB663" s="140"/>
      <c r="BC663" s="13"/>
      <c r="BD663" s="21"/>
      <c r="BE663" s="140"/>
      <c r="BF663" s="13"/>
      <c r="BG663" s="21"/>
      <c r="BH663" s="140"/>
      <c r="CL663"/>
      <c r="CM663" s="187"/>
      <c r="CN663"/>
      <c r="CO663"/>
      <c r="CP663" s="187"/>
      <c r="CQ663"/>
      <c r="CR663"/>
      <c r="CS663" s="187"/>
      <c r="CT663"/>
      <c r="CU663"/>
      <c r="CV663" s="187"/>
      <c r="CW663"/>
      <c r="CX663"/>
      <c r="CY663" s="187"/>
      <c r="CZ663"/>
      <c r="DA663"/>
      <c r="DB663" s="187"/>
      <c r="DC663"/>
      <c r="DD663"/>
      <c r="DE663" s="187"/>
      <c r="DF663"/>
      <c r="DG663"/>
      <c r="DH663" s="187"/>
      <c r="DK663" s="8"/>
      <c r="DN663" s="8"/>
      <c r="DQ663" s="8"/>
      <c r="DT663" s="8"/>
      <c r="DW663" s="8"/>
      <c r="DZ663" s="8"/>
      <c r="EC663" s="8"/>
      <c r="EF663" s="8"/>
      <c r="EI663" s="8"/>
    </row>
    <row r="664" spans="1:369">
      <c r="A664" s="23"/>
      <c r="B664" s="24"/>
      <c r="M664" s="11"/>
      <c r="N664" s="128"/>
      <c r="P664" s="11"/>
      <c r="Q664" s="128"/>
      <c r="S664" s="11"/>
      <c r="T664" s="128"/>
      <c r="V664" s="11"/>
      <c r="W664" s="128"/>
      <c r="X664" s="148"/>
      <c r="Y664" s="11"/>
      <c r="Z664" s="21"/>
      <c r="AA664" s="148"/>
      <c r="AB664" s="11"/>
      <c r="AC664" s="21"/>
      <c r="AD664" s="129"/>
      <c r="AE664" s="13"/>
      <c r="AF664" s="21"/>
      <c r="AG664" s="129"/>
      <c r="AH664" s="13"/>
      <c r="AI664" s="21"/>
      <c r="AJ664" s="129"/>
      <c r="AK664" s="13"/>
      <c r="AL664" s="21"/>
      <c r="AM664" s="129"/>
      <c r="AN664" s="13"/>
      <c r="AO664" s="21"/>
      <c r="AP664" s="140"/>
      <c r="AQ664" s="13"/>
      <c r="AR664" s="21"/>
      <c r="AS664" s="140"/>
      <c r="AT664" s="13"/>
      <c r="AU664" s="21"/>
      <c r="AV664" s="140"/>
      <c r="AW664" s="13"/>
      <c r="AX664" s="21"/>
      <c r="AY664" s="140"/>
      <c r="AZ664" s="13"/>
      <c r="BA664" s="21"/>
      <c r="BB664" s="140"/>
      <c r="BC664" s="13"/>
      <c r="BD664" s="21"/>
      <c r="BE664" s="140"/>
      <c r="BF664" s="13"/>
      <c r="BG664" s="21"/>
      <c r="BH664" s="140"/>
      <c r="CL664"/>
      <c r="CM664" s="187"/>
      <c r="CN664"/>
      <c r="CO664"/>
      <c r="CP664" s="187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</row>
    <row r="665" spans="1:369" s="269" customFormat="1">
      <c r="A665" s="28"/>
      <c r="B665" s="31"/>
      <c r="C665" s="15"/>
      <c r="D665" s="117"/>
      <c r="E665" s="25"/>
      <c r="F665" s="33"/>
      <c r="G665" s="144"/>
      <c r="H665" s="144"/>
      <c r="I665" s="62"/>
      <c r="J665" s="145"/>
      <c r="K665" s="128"/>
      <c r="L665" s="158"/>
      <c r="M665" s="21"/>
      <c r="N665" s="128"/>
      <c r="O665" s="148"/>
      <c r="P665" s="21"/>
      <c r="Q665" s="128"/>
      <c r="R665" s="148"/>
      <c r="S665" s="84"/>
      <c r="T665" s="134"/>
      <c r="U665" s="577"/>
      <c r="V665" s="581"/>
      <c r="W665" s="134"/>
      <c r="X665" s="577"/>
      <c r="Y665" s="581"/>
      <c r="Z665" s="134"/>
      <c r="AA665" s="592"/>
      <c r="AB665" s="584"/>
      <c r="AC665" s="84"/>
      <c r="AD665" s="168"/>
      <c r="AE665" s="13"/>
      <c r="AF665" s="21"/>
      <c r="AG665" s="129"/>
      <c r="AH665" s="13"/>
      <c r="AI665" s="21"/>
      <c r="AJ665" s="129"/>
      <c r="AK665" s="13"/>
      <c r="AL665" s="21"/>
      <c r="AM665" s="129"/>
      <c r="AN665" s="13"/>
      <c r="AO665" s="21"/>
      <c r="AP665" s="129"/>
      <c r="AQ665" s="29"/>
      <c r="AR665" s="8"/>
      <c r="AS665" s="8"/>
      <c r="AT665" s="29"/>
      <c r="AU665" s="8"/>
      <c r="AV665" s="8"/>
      <c r="AW665" s="29"/>
      <c r="AX665" s="8"/>
      <c r="AY665" s="8"/>
      <c r="AZ665" s="29"/>
      <c r="BA665" s="8"/>
      <c r="BB665" s="8"/>
      <c r="BC665" s="29"/>
      <c r="BD665" s="8"/>
      <c r="BE665" s="8"/>
      <c r="BF665" s="29"/>
      <c r="BG665" s="8"/>
      <c r="BH665" s="8"/>
      <c r="BI665" s="71"/>
      <c r="BJ665" s="65"/>
      <c r="BK665" s="65"/>
      <c r="BL665" s="71"/>
      <c r="BM665" s="65"/>
      <c r="BN665" s="65"/>
      <c r="BO665" s="71"/>
      <c r="BP665" s="65"/>
      <c r="BQ665" s="65"/>
      <c r="BR665" s="71"/>
      <c r="BS665" s="65"/>
      <c r="BT665" s="65"/>
      <c r="BU665" s="71"/>
      <c r="BV665" s="65"/>
      <c r="BW665" s="65"/>
      <c r="BX665" s="71"/>
      <c r="BY665" s="65"/>
      <c r="BZ665" s="65"/>
      <c r="CA665" s="71"/>
      <c r="CB665" s="65"/>
      <c r="CC665" s="65"/>
      <c r="CD665" s="71"/>
      <c r="CE665" s="65"/>
      <c r="CF665" s="65"/>
      <c r="CG665" s="71"/>
      <c r="CH665" s="65"/>
      <c r="CI665" s="65"/>
      <c r="CJ665" s="71"/>
      <c r="CK665" s="65"/>
      <c r="CL665"/>
      <c r="CM665" s="187"/>
      <c r="CN665"/>
      <c r="CO665"/>
      <c r="CP665" s="187"/>
      <c r="CQ665"/>
      <c r="CR665"/>
      <c r="CS665" s="187"/>
      <c r="CT665"/>
      <c r="CU665"/>
      <c r="CV665" s="187"/>
      <c r="CW665"/>
      <c r="CX665"/>
      <c r="CY665" s="187"/>
      <c r="CZ665"/>
      <c r="DA665"/>
      <c r="DB665" s="187"/>
      <c r="DC665"/>
      <c r="DD665"/>
      <c r="DE665" s="187"/>
      <c r="DF665"/>
      <c r="DG665"/>
      <c r="DH665" s="187"/>
      <c r="DI665" s="65"/>
      <c r="DJ665" s="65"/>
      <c r="DK665" s="87"/>
      <c r="DL665" s="65"/>
      <c r="DM665" s="65"/>
      <c r="DN665" s="87"/>
      <c r="DO665" s="65"/>
      <c r="DP665" s="65"/>
      <c r="DQ665" s="87"/>
      <c r="DR665" s="65"/>
      <c r="DS665" s="65"/>
      <c r="DT665" s="87"/>
      <c r="DU665" s="65"/>
      <c r="DV665" s="65"/>
      <c r="DW665" s="87"/>
      <c r="DX665" s="65"/>
      <c r="DY665" s="65"/>
      <c r="DZ665" s="87"/>
      <c r="EA665" s="65"/>
      <c r="EB665" s="65"/>
      <c r="EC665" s="87"/>
      <c r="ED665" s="65"/>
      <c r="EE665" s="65"/>
      <c r="EF665" s="87"/>
      <c r="EG665" s="65"/>
      <c r="EH665" s="65"/>
      <c r="EI665" s="87"/>
      <c r="EJ665" s="65"/>
      <c r="EK665" s="65"/>
      <c r="EL665" s="87"/>
      <c r="EM665" s="65"/>
      <c r="EN665" s="65"/>
      <c r="EO665" s="87"/>
      <c r="EP665" s="65"/>
      <c r="EQ665" s="65"/>
      <c r="ER665" s="87"/>
      <c r="ES665" s="65"/>
      <c r="ET665" s="65"/>
      <c r="EU665" s="87"/>
      <c r="EV665" s="65"/>
      <c r="EW665" s="65"/>
      <c r="EX665" s="87"/>
      <c r="EY665" s="65"/>
      <c r="EZ665" s="65"/>
      <c r="FA665" s="87"/>
      <c r="FB665" s="65"/>
      <c r="FC665" s="65"/>
      <c r="FD665" s="87"/>
      <c r="FE665" s="65"/>
      <c r="FF665" s="65"/>
      <c r="FG665" s="87"/>
      <c r="FH665" s="65"/>
      <c r="FI665" s="65"/>
      <c r="FJ665" s="87"/>
      <c r="FK665" s="65"/>
      <c r="FL665" s="65"/>
      <c r="FM665" s="87"/>
      <c r="FN665" s="65"/>
      <c r="FO665" s="65"/>
      <c r="FP665" s="87"/>
      <c r="FQ665" s="65"/>
      <c r="FR665" s="65"/>
      <c r="FS665" s="87"/>
      <c r="FT665" s="65"/>
      <c r="FU665" s="65"/>
      <c r="FV665" s="87"/>
      <c r="FW665" s="65"/>
      <c r="FX665" s="65"/>
      <c r="FY665" s="87"/>
      <c r="FZ665" s="65"/>
      <c r="GA665" s="65"/>
      <c r="GB665" s="87"/>
      <c r="GC665" s="65"/>
      <c r="GD665" s="65"/>
      <c r="GE665" s="87"/>
      <c r="GF665" s="65"/>
      <c r="GG665" s="65"/>
      <c r="GH665" s="87"/>
      <c r="GI665" s="65"/>
      <c r="GJ665" s="65"/>
      <c r="GK665" s="87"/>
      <c r="GL665" s="65"/>
      <c r="GM665" s="65"/>
      <c r="GN665" s="87"/>
      <c r="GO665" s="65"/>
      <c r="GP665" s="65"/>
      <c r="GQ665" s="87"/>
      <c r="GR665" s="65"/>
      <c r="GS665" s="65"/>
      <c r="GT665" s="87"/>
      <c r="GU665" s="65"/>
      <c r="GV665" s="65"/>
      <c r="GW665" s="87"/>
      <c r="GX665" s="65"/>
      <c r="GY665" s="65"/>
      <c r="GZ665" s="87"/>
      <c r="HA665" s="65"/>
      <c r="HB665" s="65"/>
      <c r="HC665" s="87"/>
      <c r="HD665" s="65"/>
      <c r="HE665" s="65"/>
      <c r="HF665" s="87"/>
      <c r="HG665" s="65"/>
      <c r="HH665" s="65"/>
      <c r="HI665" s="87"/>
      <c r="HJ665" s="65"/>
      <c r="HK665" s="65"/>
      <c r="HL665" s="87"/>
      <c r="HM665" s="65"/>
      <c r="HN665" s="65"/>
      <c r="HO665" s="87"/>
      <c r="HP665" s="87"/>
      <c r="HQ665" s="87"/>
      <c r="HR665" s="87"/>
      <c r="HS665" s="87"/>
      <c r="HT665" s="87"/>
      <c r="HU665" s="87"/>
      <c r="HV665" s="87"/>
      <c r="HW665" s="87"/>
      <c r="HX665" s="87"/>
      <c r="HY665" s="87"/>
      <c r="HZ665" s="87"/>
      <c r="IA665" s="87"/>
      <c r="IB665" s="87"/>
      <c r="IC665" s="87"/>
      <c r="ID665" s="87"/>
      <c r="IE665" s="87"/>
      <c r="IF665" s="87"/>
      <c r="IG665" s="87"/>
      <c r="IH665" s="87"/>
      <c r="II665" s="87"/>
      <c r="IJ665" s="87"/>
      <c r="IK665" s="87"/>
      <c r="IL665" s="87"/>
      <c r="IM665" s="87"/>
      <c r="IN665" s="87"/>
      <c r="IO665" s="87"/>
      <c r="IP665" s="87"/>
      <c r="IQ665" s="87"/>
      <c r="IR665" s="87"/>
      <c r="IS665" s="87"/>
      <c r="IT665" s="87"/>
      <c r="IU665" s="87"/>
      <c r="IV665" s="87"/>
      <c r="IW665" s="65"/>
      <c r="IX665" s="65"/>
      <c r="IY665" s="65"/>
      <c r="IZ665" s="65"/>
      <c r="JA665" s="65"/>
      <c r="JB665" s="65"/>
      <c r="JC665" s="65"/>
      <c r="JD665" s="65"/>
      <c r="JE665" s="65"/>
      <c r="JF665" s="65"/>
      <c r="JG665" s="65"/>
      <c r="JH665" s="65"/>
      <c r="JI665" s="65"/>
      <c r="JJ665" s="65"/>
      <c r="JK665" s="65"/>
      <c r="JL665" s="65"/>
      <c r="JM665" s="65"/>
      <c r="JN665" s="65"/>
      <c r="JO665" s="65"/>
      <c r="JP665" s="65"/>
      <c r="JQ665" s="65"/>
      <c r="JR665" s="65"/>
      <c r="JS665" s="65"/>
      <c r="JT665" s="65"/>
      <c r="JU665" s="65"/>
      <c r="JV665" s="65"/>
      <c r="JW665" s="65"/>
      <c r="JX665" s="65"/>
      <c r="JY665" s="65"/>
      <c r="JZ665" s="65"/>
      <c r="KA665" s="65"/>
      <c r="KB665" s="65"/>
      <c r="KC665" s="65"/>
      <c r="KD665" s="65"/>
      <c r="KE665" s="65"/>
      <c r="KF665" s="65"/>
      <c r="KG665" s="65"/>
      <c r="KH665" s="65"/>
      <c r="KI665" s="65"/>
      <c r="KJ665" s="65"/>
      <c r="KK665" s="65"/>
      <c r="KL665" s="65"/>
      <c r="KM665" s="65"/>
      <c r="KN665" s="65"/>
      <c r="KO665" s="65"/>
      <c r="KP665" s="65"/>
      <c r="KQ665" s="65"/>
    </row>
    <row r="666" spans="1:369" s="269" customFormat="1">
      <c r="A666" s="28"/>
      <c r="B666" s="31"/>
      <c r="C666" s="15"/>
      <c r="D666" s="117"/>
      <c r="E666" s="25"/>
      <c r="F666" s="33"/>
      <c r="G666" s="144"/>
      <c r="H666" s="144"/>
      <c r="I666" s="62"/>
      <c r="J666" s="145"/>
      <c r="K666" s="128"/>
      <c r="L666" s="158"/>
      <c r="M666" s="21"/>
      <c r="N666" s="128"/>
      <c r="O666" s="148"/>
      <c r="P666" s="21"/>
      <c r="Q666" s="128"/>
      <c r="R666" s="148"/>
      <c r="S666" s="84"/>
      <c r="T666" s="134"/>
      <c r="U666" s="577"/>
      <c r="V666" s="581"/>
      <c r="W666" s="134"/>
      <c r="X666" s="577"/>
      <c r="Y666" s="581"/>
      <c r="Z666" s="134"/>
      <c r="AA666" s="592"/>
      <c r="AB666" s="584"/>
      <c r="AC666" s="84"/>
      <c r="AD666" s="168"/>
      <c r="AE666" s="13"/>
      <c r="AF666" s="21"/>
      <c r="AG666" s="129"/>
      <c r="AH666" s="13"/>
      <c r="AI666" s="21"/>
      <c r="AJ666" s="129"/>
      <c r="AK666" s="13"/>
      <c r="AL666" s="21"/>
      <c r="AM666" s="129"/>
      <c r="AN666" s="13"/>
      <c r="AO666" s="21"/>
      <c r="AP666" s="129"/>
      <c r="AQ666" s="29"/>
      <c r="AR666" s="8"/>
      <c r="AS666" s="8"/>
      <c r="AT666" s="29"/>
      <c r="AU666" s="8"/>
      <c r="AV666" s="8"/>
      <c r="AW666" s="29"/>
      <c r="AX666" s="8"/>
      <c r="AY666" s="8"/>
      <c r="AZ666" s="29"/>
      <c r="BA666" s="8"/>
      <c r="BB666" s="8"/>
      <c r="BC666" s="29"/>
      <c r="BD666" s="8"/>
      <c r="BE666" s="8"/>
      <c r="BF666" s="29"/>
      <c r="BG666" s="8"/>
      <c r="BH666" s="8"/>
      <c r="BI666" s="71"/>
      <c r="BJ666" s="65"/>
      <c r="BK666" s="65"/>
      <c r="BL666" s="71"/>
      <c r="BM666" s="65"/>
      <c r="BN666" s="65"/>
      <c r="BO666" s="71"/>
      <c r="BP666" s="65"/>
      <c r="BQ666" s="65"/>
      <c r="BR666" s="71"/>
      <c r="BS666" s="65"/>
      <c r="BT666" s="65"/>
      <c r="BU666" s="71"/>
      <c r="BV666" s="65"/>
      <c r="BW666" s="65"/>
      <c r="BX666" s="71"/>
      <c r="BY666" s="65"/>
      <c r="BZ666" s="65"/>
      <c r="CA666" s="71"/>
      <c r="CB666" s="65"/>
      <c r="CC666" s="65"/>
      <c r="CD666" s="71"/>
      <c r="CE666" s="65"/>
      <c r="CF666" s="65"/>
      <c r="CG666" s="71"/>
      <c r="CH666" s="65"/>
      <c r="CI666" s="65"/>
      <c r="CJ666" s="71"/>
      <c r="CK666" s="65"/>
      <c r="CL666"/>
      <c r="CM666" s="187"/>
      <c r="CN666"/>
      <c r="CO666"/>
      <c r="CP666" s="187"/>
      <c r="CQ666"/>
      <c r="CR666"/>
      <c r="CS666" s="187"/>
      <c r="CT666"/>
      <c r="CU666"/>
      <c r="CV666" s="187"/>
      <c r="CW666"/>
      <c r="CX666"/>
      <c r="CY666" s="187"/>
      <c r="CZ666"/>
      <c r="DA666"/>
      <c r="DB666" s="187"/>
      <c r="DC666"/>
      <c r="DD666"/>
      <c r="DE666" s="187"/>
      <c r="DF666"/>
      <c r="DG666"/>
      <c r="DH666" s="187"/>
      <c r="DI666" s="65"/>
      <c r="DJ666" s="65"/>
      <c r="DK666" s="87"/>
      <c r="DL666" s="65"/>
      <c r="DM666" s="65"/>
      <c r="DN666" s="87"/>
      <c r="DO666" s="65"/>
      <c r="DP666" s="65"/>
      <c r="DQ666" s="87"/>
      <c r="DR666" s="65"/>
      <c r="DS666" s="65"/>
      <c r="DT666" s="87"/>
      <c r="DU666" s="65"/>
      <c r="DV666" s="65"/>
      <c r="DW666" s="87"/>
      <c r="DX666" s="65"/>
      <c r="DY666" s="65"/>
      <c r="DZ666" s="87"/>
      <c r="EA666" s="65"/>
      <c r="EB666" s="65"/>
      <c r="EC666" s="87"/>
      <c r="ED666" s="65"/>
      <c r="EE666" s="65"/>
      <c r="EF666" s="87"/>
      <c r="EG666" s="65"/>
      <c r="EH666" s="65"/>
      <c r="EI666" s="87"/>
      <c r="EJ666" s="65"/>
      <c r="EK666" s="65"/>
      <c r="EL666" s="87"/>
      <c r="EM666" s="65"/>
      <c r="EN666" s="65"/>
      <c r="EO666" s="87"/>
      <c r="EP666" s="65"/>
      <c r="EQ666" s="65"/>
      <c r="ER666" s="87"/>
      <c r="ES666" s="65"/>
      <c r="ET666" s="65"/>
      <c r="EU666" s="87"/>
      <c r="EV666" s="65"/>
      <c r="EW666" s="65"/>
      <c r="EX666" s="87"/>
      <c r="EY666" s="65"/>
      <c r="EZ666" s="65"/>
      <c r="FA666" s="87"/>
      <c r="FB666" s="65"/>
      <c r="FC666" s="65"/>
      <c r="FD666" s="87"/>
      <c r="FE666" s="65"/>
      <c r="FF666" s="65"/>
      <c r="FG666" s="87"/>
      <c r="FH666" s="65"/>
      <c r="FI666" s="65"/>
      <c r="FJ666" s="87"/>
      <c r="FK666" s="65"/>
      <c r="FL666" s="65"/>
      <c r="FM666" s="87"/>
      <c r="FN666" s="65"/>
      <c r="FO666" s="65"/>
      <c r="FP666" s="87"/>
      <c r="FQ666" s="65"/>
      <c r="FR666" s="65"/>
      <c r="FS666" s="87"/>
      <c r="FT666" s="65"/>
      <c r="FU666" s="65"/>
      <c r="FV666" s="87"/>
      <c r="FW666" s="65"/>
      <c r="FX666" s="65"/>
      <c r="FY666" s="87"/>
      <c r="FZ666" s="65"/>
      <c r="GA666" s="65"/>
      <c r="GB666" s="87"/>
      <c r="GC666" s="65"/>
      <c r="GD666" s="65"/>
      <c r="GE666" s="87"/>
      <c r="GF666" s="65"/>
      <c r="GG666" s="65"/>
      <c r="GH666" s="87"/>
      <c r="GI666" s="65"/>
      <c r="GJ666" s="65"/>
      <c r="GK666" s="87"/>
      <c r="GL666" s="65"/>
      <c r="GM666" s="65"/>
      <c r="GN666" s="87"/>
      <c r="GO666" s="65"/>
      <c r="GP666" s="65"/>
      <c r="GQ666" s="87"/>
      <c r="GR666" s="65"/>
      <c r="GS666" s="65"/>
      <c r="GT666" s="87"/>
      <c r="GU666" s="65"/>
      <c r="GV666" s="65"/>
      <c r="GW666" s="87"/>
      <c r="GX666" s="65"/>
      <c r="GY666" s="65"/>
      <c r="GZ666" s="87"/>
      <c r="HA666" s="65"/>
      <c r="HB666" s="65"/>
      <c r="HC666" s="87"/>
      <c r="HD666" s="65"/>
      <c r="HE666" s="65"/>
      <c r="HF666" s="87"/>
      <c r="HG666" s="65"/>
      <c r="HH666" s="65"/>
      <c r="HI666" s="87"/>
      <c r="HJ666" s="65"/>
      <c r="HK666" s="65"/>
      <c r="HL666" s="87"/>
      <c r="HM666" s="65"/>
      <c r="HN666" s="65"/>
      <c r="HO666" s="87"/>
      <c r="HP666" s="87"/>
      <c r="HQ666" s="87"/>
      <c r="HR666" s="87"/>
      <c r="HS666" s="87"/>
      <c r="HT666" s="87"/>
      <c r="HU666" s="87"/>
      <c r="HV666" s="87"/>
      <c r="HW666" s="87"/>
      <c r="HX666" s="87"/>
      <c r="HY666" s="87"/>
      <c r="HZ666" s="87"/>
      <c r="IA666" s="87"/>
      <c r="IB666" s="87"/>
      <c r="IC666" s="87"/>
      <c r="ID666" s="87"/>
      <c r="IE666" s="87"/>
      <c r="IF666" s="87"/>
      <c r="IG666" s="87"/>
      <c r="IH666" s="87"/>
      <c r="II666" s="87"/>
      <c r="IJ666" s="87"/>
      <c r="IK666" s="87"/>
      <c r="IL666" s="87"/>
      <c r="IM666" s="87"/>
      <c r="IN666" s="87"/>
      <c r="IO666" s="87"/>
      <c r="IP666" s="87"/>
      <c r="IQ666" s="87"/>
      <c r="IR666" s="87"/>
      <c r="IS666" s="87"/>
      <c r="IT666" s="87"/>
      <c r="IU666" s="87"/>
      <c r="IV666" s="87"/>
      <c r="IW666" s="65"/>
      <c r="IX666" s="65"/>
      <c r="IY666" s="65"/>
      <c r="IZ666" s="65"/>
      <c r="JA666" s="65"/>
      <c r="JB666" s="65"/>
      <c r="JC666" s="65"/>
      <c r="JD666" s="65"/>
      <c r="JE666" s="65"/>
      <c r="JF666" s="65"/>
      <c r="JG666" s="65"/>
      <c r="JH666" s="65"/>
      <c r="JI666" s="65"/>
      <c r="JJ666" s="65"/>
      <c r="JK666" s="65"/>
      <c r="JL666" s="65"/>
      <c r="JM666" s="65"/>
      <c r="JN666" s="65"/>
      <c r="JO666" s="65"/>
      <c r="JP666" s="65"/>
      <c r="JQ666" s="65"/>
      <c r="JR666" s="65"/>
      <c r="JS666" s="65"/>
      <c r="JT666" s="65"/>
      <c r="JU666" s="65"/>
      <c r="JV666" s="65"/>
      <c r="JW666" s="65"/>
      <c r="JX666" s="65"/>
      <c r="JY666" s="65"/>
      <c r="JZ666" s="65"/>
      <c r="KA666" s="65"/>
      <c r="KB666" s="65"/>
      <c r="KC666" s="65"/>
      <c r="KD666" s="65"/>
      <c r="KE666" s="65"/>
      <c r="KF666" s="65"/>
      <c r="KG666" s="65"/>
      <c r="KH666" s="65"/>
      <c r="KI666" s="65"/>
      <c r="KJ666" s="65"/>
      <c r="KK666" s="65"/>
      <c r="KL666" s="65"/>
      <c r="KM666" s="65"/>
      <c r="KN666" s="65"/>
      <c r="KO666" s="65"/>
      <c r="KP666" s="65"/>
      <c r="KQ666" s="65"/>
    </row>
    <row r="667" spans="1:369" s="269" customFormat="1">
      <c r="A667" s="232"/>
      <c r="B667" s="188"/>
      <c r="C667" s="15"/>
      <c r="D667" s="79"/>
      <c r="E667" s="65"/>
      <c r="F667" s="184"/>
      <c r="G667" s="185"/>
      <c r="H667" s="161"/>
      <c r="I667" s="102"/>
      <c r="J667" s="162"/>
      <c r="K667" s="163"/>
      <c r="L667" s="158"/>
      <c r="M667" s="21"/>
      <c r="N667" s="128"/>
      <c r="O667" s="148"/>
      <c r="P667" s="21"/>
      <c r="Q667" s="128"/>
      <c r="R667" s="148"/>
      <c r="S667" s="21"/>
      <c r="T667" s="128"/>
      <c r="U667" s="148"/>
      <c r="V667" s="21"/>
      <c r="W667" s="128"/>
      <c r="X667" s="148"/>
      <c r="Y667" s="63"/>
      <c r="Z667" s="128"/>
      <c r="AA667" s="148"/>
      <c r="AB667" s="63"/>
      <c r="AC667" s="128"/>
      <c r="AD667" s="131"/>
      <c r="AE667" s="78"/>
      <c r="AF667" s="69"/>
      <c r="AG667" s="166"/>
      <c r="AH667" s="70"/>
      <c r="AI667" s="76"/>
      <c r="AJ667" s="165"/>
      <c r="AK667" s="70"/>
      <c r="AL667" s="76"/>
      <c r="AM667" s="167"/>
      <c r="AN667" s="71"/>
      <c r="AO667" s="65"/>
      <c r="AP667" s="175"/>
      <c r="AQ667" s="71"/>
      <c r="AR667" s="65"/>
      <c r="AS667" s="65"/>
      <c r="AT667" s="71"/>
      <c r="AU667" s="65"/>
      <c r="AV667" s="65"/>
      <c r="AW667" s="71"/>
      <c r="AX667" s="65"/>
      <c r="AY667" s="65"/>
      <c r="AZ667" s="71"/>
      <c r="BA667" s="65"/>
      <c r="BB667" s="65"/>
      <c r="BC667" s="71"/>
      <c r="BD667" s="65"/>
      <c r="BE667" s="65"/>
      <c r="BF667" s="71"/>
      <c r="BG667" s="65"/>
      <c r="BH667" s="65"/>
      <c r="BI667" s="74"/>
      <c r="BJ667" s="81"/>
      <c r="BK667" s="72"/>
      <c r="BL667" s="74"/>
      <c r="BM667" s="81"/>
      <c r="BN667" s="72"/>
      <c r="BO667" s="74"/>
      <c r="BP667" s="81"/>
      <c r="BQ667" s="72"/>
      <c r="BR667" s="74"/>
      <c r="BS667" s="81"/>
      <c r="BT667" s="72"/>
      <c r="BU667" s="74"/>
      <c r="BV667" s="81"/>
      <c r="BW667" s="72"/>
      <c r="BX667" s="74"/>
      <c r="BY667" s="81"/>
      <c r="BZ667" s="72"/>
      <c r="CA667" s="71"/>
      <c r="CB667" s="65"/>
      <c r="CC667" s="65"/>
      <c r="CD667" s="71"/>
      <c r="CE667" s="65"/>
      <c r="CF667" s="65"/>
      <c r="CG667" s="71"/>
      <c r="CH667" s="65"/>
      <c r="CI667" s="65"/>
      <c r="CJ667" s="71"/>
      <c r="CK667" s="65"/>
      <c r="CL667"/>
      <c r="CM667" s="187"/>
      <c r="CN667"/>
      <c r="CO667"/>
      <c r="CP667" s="187"/>
      <c r="CQ667"/>
      <c r="CR667"/>
      <c r="CS667" s="187"/>
      <c r="CT667"/>
      <c r="CU667"/>
      <c r="CV667" s="187"/>
      <c r="CW667"/>
      <c r="CX667"/>
      <c r="CY667" s="187"/>
      <c r="CZ667"/>
      <c r="DA667"/>
      <c r="DB667" s="187"/>
      <c r="DC667"/>
      <c r="DD667"/>
      <c r="DE667" s="187"/>
      <c r="DF667"/>
      <c r="DG667"/>
      <c r="DH667" s="187"/>
      <c r="DI667" s="65"/>
      <c r="DJ667" s="65"/>
      <c r="DK667" s="87"/>
      <c r="DL667" s="65"/>
      <c r="DM667" s="65"/>
      <c r="DN667" s="87"/>
      <c r="DO667" s="65"/>
      <c r="DP667" s="65"/>
      <c r="DQ667" s="87"/>
      <c r="DR667" s="65"/>
      <c r="DS667" s="65"/>
      <c r="DT667" s="87"/>
      <c r="DU667" s="65"/>
      <c r="DV667" s="65"/>
      <c r="DW667" s="87"/>
      <c r="DX667" s="65"/>
      <c r="DY667" s="65"/>
      <c r="DZ667" s="87"/>
      <c r="EA667" s="65"/>
      <c r="EB667" s="65"/>
      <c r="EC667" s="87"/>
      <c r="ED667" s="65"/>
      <c r="EE667" s="65"/>
      <c r="EF667" s="87"/>
      <c r="EG667" s="65"/>
      <c r="EH667" s="65"/>
      <c r="EI667" s="87"/>
      <c r="EJ667" s="65"/>
      <c r="EK667" s="65"/>
      <c r="EL667" s="87"/>
      <c r="EM667" s="65"/>
      <c r="EN667" s="65"/>
      <c r="EO667" s="87"/>
      <c r="EP667" s="65"/>
      <c r="EQ667" s="65"/>
      <c r="ER667" s="87"/>
      <c r="ES667" s="65"/>
      <c r="ET667" s="65"/>
      <c r="EU667" s="87"/>
      <c r="EV667" s="65"/>
      <c r="EW667" s="65"/>
      <c r="EX667" s="87"/>
      <c r="EY667" s="65"/>
      <c r="EZ667" s="65"/>
      <c r="FA667" s="87"/>
      <c r="FB667" s="65"/>
      <c r="FC667" s="65"/>
      <c r="FD667" s="87"/>
      <c r="FE667" s="65"/>
      <c r="FF667" s="65"/>
      <c r="FG667" s="87"/>
      <c r="FH667" s="65"/>
      <c r="FI667" s="65"/>
      <c r="FJ667" s="87"/>
      <c r="FK667" s="65"/>
      <c r="FL667" s="65"/>
      <c r="FM667" s="87"/>
      <c r="FN667" s="65"/>
      <c r="FO667" s="65"/>
      <c r="FP667" s="87"/>
      <c r="FQ667" s="65"/>
      <c r="FR667" s="65"/>
      <c r="FS667" s="65"/>
      <c r="FT667" s="65"/>
      <c r="FU667" s="65"/>
      <c r="FV667" s="65"/>
      <c r="FW667" s="65"/>
      <c r="FX667" s="65"/>
      <c r="FY667" s="65"/>
      <c r="FZ667" s="65"/>
      <c r="GA667" s="65"/>
      <c r="GB667" s="65"/>
      <c r="GC667" s="65"/>
      <c r="GD667" s="65"/>
      <c r="GE667" s="65"/>
      <c r="GF667" s="65"/>
      <c r="GG667" s="65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65"/>
      <c r="HJ667" s="65"/>
      <c r="HK667" s="65"/>
      <c r="HL667" s="65"/>
      <c r="HM667" s="65"/>
      <c r="HN667" s="65"/>
      <c r="HO667" s="87"/>
      <c r="HP667" s="87"/>
      <c r="HQ667" s="87"/>
      <c r="HR667" s="87"/>
      <c r="HS667" s="87"/>
      <c r="HT667" s="87"/>
      <c r="HU667" s="87"/>
      <c r="HV667" s="87"/>
      <c r="HW667" s="87"/>
      <c r="HX667" s="87"/>
      <c r="HY667" s="87"/>
      <c r="HZ667" s="87"/>
      <c r="IA667" s="87"/>
      <c r="IB667" s="87"/>
      <c r="IC667" s="87"/>
      <c r="ID667" s="87"/>
      <c r="IE667" s="87"/>
      <c r="IF667" s="87"/>
      <c r="IG667" s="87"/>
      <c r="IH667" s="87"/>
      <c r="II667" s="87"/>
      <c r="IJ667" s="87"/>
      <c r="IK667" s="87"/>
      <c r="IL667" s="87"/>
      <c r="IM667" s="87"/>
      <c r="IN667" s="87"/>
      <c r="IO667" s="87"/>
      <c r="IP667" s="87"/>
      <c r="IQ667" s="87"/>
      <c r="IR667" s="87"/>
      <c r="IS667" s="87"/>
      <c r="IT667" s="87"/>
      <c r="IU667" s="87"/>
      <c r="IV667" s="87"/>
      <c r="IW667" s="65"/>
      <c r="IX667" s="65"/>
      <c r="IY667" s="65"/>
      <c r="IZ667" s="65"/>
      <c r="JA667" s="65"/>
      <c r="JB667" s="65"/>
      <c r="JC667" s="65"/>
      <c r="JD667" s="65"/>
      <c r="JE667" s="65"/>
      <c r="JF667" s="65"/>
      <c r="JG667" s="65"/>
      <c r="JH667" s="65"/>
      <c r="JI667" s="65"/>
      <c r="JJ667" s="65"/>
      <c r="JK667" s="65"/>
      <c r="JL667" s="65"/>
      <c r="JM667" s="65"/>
      <c r="JN667" s="65"/>
      <c r="JO667" s="65"/>
      <c r="JP667" s="65"/>
      <c r="JQ667" s="65"/>
      <c r="JR667" s="65"/>
      <c r="JS667" s="65"/>
      <c r="JT667" s="65"/>
      <c r="JU667" s="65"/>
      <c r="JV667" s="65"/>
      <c r="JW667" s="65"/>
      <c r="JX667" s="65"/>
      <c r="JY667" s="65"/>
      <c r="JZ667" s="65"/>
      <c r="KA667" s="65"/>
      <c r="KB667" s="65"/>
      <c r="KC667" s="65"/>
      <c r="KD667" s="65"/>
      <c r="KE667" s="65"/>
      <c r="KF667" s="65"/>
      <c r="KG667" s="65"/>
      <c r="KH667" s="65"/>
      <c r="KI667" s="65"/>
      <c r="KJ667" s="65"/>
      <c r="KK667" s="65"/>
      <c r="KL667" s="65"/>
      <c r="KM667" s="65"/>
      <c r="KN667" s="65"/>
      <c r="KO667" s="65"/>
      <c r="KP667" s="65"/>
      <c r="KQ667" s="65"/>
    </row>
    <row r="668" spans="1:369" s="269" customFormat="1">
      <c r="A668" s="425"/>
      <c r="B668" s="426"/>
      <c r="C668" s="26"/>
      <c r="D668" s="427"/>
      <c r="E668" s="87"/>
      <c r="F668" s="184"/>
      <c r="G668" s="185"/>
      <c r="H668" s="429"/>
      <c r="I668" s="430"/>
      <c r="J668" s="432"/>
      <c r="K668" s="164"/>
      <c r="L668" s="158"/>
      <c r="M668" s="21"/>
      <c r="N668" s="128"/>
      <c r="O668" s="148"/>
      <c r="P668" s="21"/>
      <c r="Q668" s="128"/>
      <c r="R668" s="148"/>
      <c r="S668" s="275"/>
      <c r="T668" s="69"/>
      <c r="U668" s="305"/>
      <c r="V668" s="73"/>
      <c r="W668" s="69"/>
      <c r="X668" s="305"/>
      <c r="Y668" s="73"/>
      <c r="Z668" s="69"/>
      <c r="AA668" s="305"/>
      <c r="AB668" s="73"/>
      <c r="AC668" s="69"/>
      <c r="AD668" s="165"/>
      <c r="AE668" s="74"/>
      <c r="AF668" s="69"/>
      <c r="AG668" s="165"/>
      <c r="AH668" s="74"/>
      <c r="AI668" s="69"/>
      <c r="AJ668" s="165"/>
      <c r="AK668" s="74"/>
      <c r="AL668" s="69"/>
      <c r="AM668" s="165"/>
      <c r="AN668" s="74"/>
      <c r="AO668" s="69"/>
      <c r="AP668" s="433"/>
      <c r="AQ668" s="74"/>
      <c r="AR668" s="69"/>
      <c r="AS668" s="433"/>
      <c r="AT668" s="74"/>
      <c r="AU668" s="69"/>
      <c r="AV668" s="433"/>
      <c r="AW668" s="73"/>
      <c r="AX668" s="69"/>
      <c r="AY668" s="433"/>
      <c r="AZ668" s="73"/>
      <c r="BA668" s="69"/>
      <c r="BB668" s="433"/>
      <c r="BC668" s="73"/>
      <c r="BD668" s="69"/>
      <c r="BE668" s="433"/>
      <c r="BF668" s="73"/>
      <c r="BG668" s="69"/>
      <c r="BH668" s="433"/>
      <c r="BI668" s="73"/>
      <c r="BJ668" s="69"/>
      <c r="BK668" s="433"/>
      <c r="BL668" s="73"/>
      <c r="BM668" s="69"/>
      <c r="BN668" s="433"/>
      <c r="BO668" s="73"/>
      <c r="BP668" s="69"/>
      <c r="BQ668" s="433"/>
      <c r="BR668" s="73"/>
      <c r="BS668" s="69"/>
      <c r="BT668" s="433"/>
      <c r="BU668" s="73"/>
      <c r="BV668" s="69"/>
      <c r="BW668" s="433"/>
      <c r="BX668" s="73"/>
      <c r="BY668" s="69"/>
      <c r="BZ668" s="433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87"/>
      <c r="DJ668" s="87"/>
      <c r="DK668" s="87"/>
      <c r="DL668" s="87"/>
      <c r="DM668" s="87"/>
      <c r="DN668" s="87"/>
      <c r="DO668" s="87"/>
      <c r="DP668" s="87"/>
      <c r="DQ668" s="87"/>
      <c r="DR668" s="87"/>
      <c r="DS668" s="87"/>
      <c r="DT668" s="87"/>
      <c r="DU668" s="87"/>
      <c r="DV668" s="87"/>
      <c r="DW668" s="87"/>
      <c r="DX668" s="87"/>
      <c r="DY668" s="87"/>
      <c r="DZ668" s="87"/>
      <c r="EA668" s="87"/>
      <c r="EB668" s="87"/>
      <c r="EC668" s="87"/>
      <c r="ED668" s="87"/>
      <c r="EE668" s="87"/>
      <c r="EF668" s="87"/>
      <c r="EG668" s="87"/>
      <c r="EH668" s="87"/>
      <c r="EI668" s="87"/>
      <c r="EJ668" s="87"/>
      <c r="EK668" s="87"/>
      <c r="EL668" s="87"/>
      <c r="EM668" s="87"/>
      <c r="EN668" s="87"/>
      <c r="EO668" s="87"/>
      <c r="EP668" s="87"/>
      <c r="EQ668" s="87"/>
      <c r="ER668" s="87"/>
      <c r="ES668" s="87"/>
      <c r="ET668" s="87"/>
      <c r="EU668" s="87"/>
      <c r="EV668" s="87"/>
      <c r="EW668" s="87"/>
      <c r="EX668" s="87"/>
      <c r="EY668" s="87"/>
      <c r="EZ668" s="87"/>
      <c r="FA668" s="87"/>
      <c r="FB668" s="87"/>
      <c r="FC668" s="87"/>
      <c r="FD668" s="87"/>
      <c r="FE668" s="87"/>
      <c r="FF668" s="87"/>
      <c r="FG668" s="87"/>
      <c r="FH668" s="87"/>
      <c r="FI668" s="87"/>
      <c r="FJ668" s="87"/>
      <c r="FK668" s="87"/>
      <c r="FL668" s="87"/>
      <c r="FM668" s="87"/>
      <c r="FN668" s="87"/>
      <c r="FO668" s="87"/>
      <c r="FP668" s="87"/>
      <c r="FQ668" s="87"/>
      <c r="FR668" s="87"/>
      <c r="FS668" s="87"/>
      <c r="FT668" s="87"/>
      <c r="FU668" s="87"/>
      <c r="FV668" s="87"/>
      <c r="FW668" s="87"/>
      <c r="FX668" s="87"/>
      <c r="FY668" s="87"/>
      <c r="FZ668" s="87"/>
      <c r="GA668" s="87"/>
      <c r="GB668" s="87"/>
      <c r="GC668" s="87"/>
      <c r="GD668" s="87"/>
      <c r="GE668" s="87"/>
      <c r="GF668" s="87"/>
      <c r="GG668" s="87"/>
      <c r="GH668" s="87"/>
      <c r="GI668" s="87"/>
      <c r="GJ668" s="87"/>
      <c r="GK668" s="87"/>
      <c r="GL668" s="87"/>
      <c r="GM668" s="87"/>
      <c r="GN668" s="87"/>
      <c r="GO668" s="87"/>
      <c r="GP668" s="87"/>
      <c r="GQ668" s="87"/>
      <c r="GR668" s="87"/>
      <c r="GS668" s="87"/>
      <c r="GT668" s="87"/>
      <c r="GU668" s="87"/>
      <c r="GV668" s="87"/>
      <c r="GW668" s="87"/>
      <c r="GX668" s="87"/>
      <c r="GY668" s="87"/>
      <c r="GZ668" s="87"/>
      <c r="HA668" s="87"/>
      <c r="HB668" s="87"/>
      <c r="HC668" s="87"/>
      <c r="HD668" s="87"/>
      <c r="HE668" s="87"/>
      <c r="HF668" s="87"/>
      <c r="HG668" s="87"/>
      <c r="HH668" s="87"/>
      <c r="HI668" s="87"/>
      <c r="HJ668" s="87"/>
      <c r="HK668" s="87"/>
      <c r="HL668" s="87"/>
      <c r="HM668" s="87"/>
      <c r="HN668" s="87"/>
      <c r="HO668" s="87"/>
      <c r="HP668" s="87"/>
      <c r="HQ668" s="87"/>
      <c r="HR668" s="87"/>
      <c r="HS668" s="87"/>
      <c r="HT668" s="87"/>
      <c r="HU668" s="87"/>
      <c r="HV668" s="87"/>
      <c r="HW668" s="87"/>
      <c r="HX668" s="87"/>
      <c r="HY668" s="87"/>
      <c r="HZ668" s="87"/>
      <c r="IA668" s="87"/>
      <c r="IB668" s="87"/>
      <c r="IC668" s="87"/>
      <c r="ID668" s="87"/>
      <c r="IE668" s="87"/>
      <c r="IF668" s="87"/>
      <c r="IG668" s="87"/>
      <c r="IH668" s="87"/>
      <c r="II668" s="87"/>
      <c r="IJ668" s="87"/>
      <c r="IK668" s="87"/>
      <c r="IL668" s="87"/>
      <c r="IM668" s="87"/>
      <c r="IN668" s="87"/>
      <c r="IO668" s="87"/>
      <c r="IP668" s="87"/>
      <c r="IQ668" s="87"/>
      <c r="IR668" s="87"/>
      <c r="IS668" s="87"/>
      <c r="IT668" s="87"/>
      <c r="IU668" s="87"/>
      <c r="IV668" s="87"/>
      <c r="IW668" s="87"/>
      <c r="IX668" s="87"/>
      <c r="IY668" s="87"/>
      <c r="IZ668" s="87"/>
      <c r="JA668" s="87"/>
      <c r="JB668" s="87"/>
      <c r="JC668" s="87"/>
      <c r="JD668" s="87"/>
      <c r="JE668" s="87"/>
      <c r="JF668" s="87"/>
      <c r="JG668" s="87"/>
      <c r="JH668" s="87"/>
      <c r="JI668" s="87"/>
      <c r="JJ668" s="87"/>
      <c r="JK668" s="87"/>
      <c r="JL668" s="87"/>
      <c r="JM668" s="87"/>
      <c r="JN668" s="87"/>
      <c r="JO668" s="87"/>
      <c r="JP668" s="87"/>
      <c r="JQ668" s="87"/>
      <c r="JR668" s="87"/>
      <c r="JS668" s="87"/>
      <c r="JT668" s="87"/>
      <c r="JU668" s="87"/>
      <c r="JV668" s="87"/>
      <c r="JW668" s="87"/>
      <c r="JX668" s="87"/>
      <c r="JY668" s="87"/>
      <c r="JZ668" s="87"/>
      <c r="KA668" s="87"/>
      <c r="KB668" s="87"/>
      <c r="KC668" s="87"/>
      <c r="KD668" s="87"/>
      <c r="KE668" s="87"/>
      <c r="KF668" s="87"/>
      <c r="KG668" s="87"/>
      <c r="KH668" s="87"/>
      <c r="KI668" s="87"/>
      <c r="KJ668" s="87"/>
      <c r="KK668" s="87"/>
      <c r="KL668" s="87"/>
      <c r="KM668" s="87"/>
      <c r="KN668" s="87"/>
      <c r="KO668" s="87"/>
      <c r="KP668" s="87"/>
      <c r="KQ668" s="87"/>
      <c r="KR668" s="434"/>
      <c r="KS668" s="434"/>
      <c r="KT668" s="434"/>
      <c r="KU668" s="434"/>
      <c r="KV668" s="434"/>
      <c r="KW668" s="434"/>
      <c r="KX668" s="434"/>
      <c r="KY668" s="434"/>
      <c r="KZ668" s="434"/>
      <c r="LA668" s="434"/>
      <c r="LB668" s="434"/>
      <c r="LC668" s="434"/>
      <c r="LD668" s="434"/>
      <c r="LE668" s="434"/>
      <c r="LF668" s="434"/>
      <c r="LG668" s="434"/>
      <c r="LH668" s="434"/>
      <c r="LI668" s="434"/>
      <c r="LJ668" s="434"/>
      <c r="LK668" s="434"/>
      <c r="LL668" s="434"/>
      <c r="LM668" s="434"/>
      <c r="LN668" s="434"/>
      <c r="LO668" s="434"/>
      <c r="LP668" s="434"/>
      <c r="LQ668" s="434"/>
      <c r="LR668" s="434"/>
      <c r="LS668" s="434"/>
      <c r="LT668" s="434"/>
      <c r="LU668" s="434"/>
      <c r="LV668" s="434"/>
      <c r="LW668" s="434"/>
      <c r="LX668" s="434"/>
      <c r="LY668" s="434"/>
      <c r="LZ668" s="434"/>
      <c r="MA668" s="434"/>
      <c r="MB668" s="434"/>
      <c r="MC668" s="434"/>
      <c r="MD668" s="434"/>
      <c r="ME668" s="434"/>
      <c r="MF668" s="434"/>
      <c r="MG668" s="434"/>
      <c r="MH668" s="434"/>
      <c r="MI668" s="434"/>
      <c r="MJ668" s="434"/>
      <c r="MK668" s="434"/>
      <c r="ML668" s="434"/>
      <c r="MM668" s="434"/>
      <c r="MN668" s="434"/>
      <c r="MO668" s="434"/>
      <c r="MP668" s="434"/>
      <c r="MQ668" s="434"/>
      <c r="MR668" s="434"/>
      <c r="MS668" s="434"/>
      <c r="MT668" s="434"/>
      <c r="MU668" s="434"/>
      <c r="MV668" s="434"/>
      <c r="MW668" s="434"/>
      <c r="MX668" s="434"/>
      <c r="MY668" s="434"/>
      <c r="MZ668" s="434"/>
      <c r="NA668" s="434"/>
      <c r="NB668" s="434"/>
      <c r="NC668" s="434"/>
      <c r="ND668" s="434"/>
      <c r="NE668" s="434"/>
    </row>
    <row r="669" spans="1:369" s="269" customFormat="1">
      <c r="A669" s="23"/>
      <c r="B669" s="188"/>
      <c r="C669" s="15"/>
      <c r="D669" s="79"/>
      <c r="E669" s="65"/>
      <c r="F669" s="184"/>
      <c r="G669" s="185"/>
      <c r="H669" s="176"/>
      <c r="I669" s="80"/>
      <c r="J669" s="162"/>
      <c r="K669" s="163"/>
      <c r="L669" s="158"/>
      <c r="M669" s="11"/>
      <c r="N669" s="128"/>
      <c r="O669" s="148"/>
      <c r="P669" s="11"/>
      <c r="Q669" s="128"/>
      <c r="R669" s="148"/>
      <c r="S669" s="275"/>
      <c r="T669" s="247"/>
      <c r="U669" s="305"/>
      <c r="V669" s="73"/>
      <c r="W669" s="69"/>
      <c r="X669" s="305"/>
      <c r="Y669" s="73"/>
      <c r="Z669" s="69"/>
      <c r="AA669" s="305"/>
      <c r="AB669" s="73"/>
      <c r="AC669" s="69"/>
      <c r="AD669" s="165"/>
      <c r="AE669" s="74"/>
      <c r="AF669" s="69"/>
      <c r="AG669" s="165"/>
      <c r="AH669" s="74"/>
      <c r="AI669" s="69"/>
      <c r="AJ669" s="167"/>
      <c r="AK669" s="74"/>
      <c r="AL669" s="69"/>
      <c r="AM669" s="167"/>
      <c r="AN669" s="74"/>
      <c r="AO669" s="69"/>
      <c r="AP669" s="72"/>
      <c r="AQ669" s="74"/>
      <c r="AR669" s="69"/>
      <c r="AS669" s="72"/>
      <c r="AT669" s="74"/>
      <c r="AU669" s="69"/>
      <c r="AV669" s="72"/>
      <c r="AW669" s="74"/>
      <c r="AX669" s="81"/>
      <c r="AY669" s="72"/>
      <c r="AZ669" s="74"/>
      <c r="BA669" s="81"/>
      <c r="BB669" s="72"/>
      <c r="BC669" s="74"/>
      <c r="BD669" s="81"/>
      <c r="BE669" s="72"/>
      <c r="BF669" s="74"/>
      <c r="BG669" s="81"/>
      <c r="BH669" s="72"/>
      <c r="BI669" s="278"/>
      <c r="BJ669" s="178"/>
      <c r="BK669" s="178"/>
      <c r="BL669" s="278"/>
      <c r="BM669" s="178"/>
      <c r="BN669" s="178"/>
      <c r="BO669" s="278"/>
      <c r="BP669" s="178"/>
      <c r="BQ669" s="178"/>
      <c r="BR669" s="278"/>
      <c r="BS669" s="178"/>
      <c r="BT669" s="178"/>
      <c r="BU669" s="278"/>
      <c r="BV669" s="178"/>
      <c r="BW669" s="178"/>
      <c r="BX669" s="278"/>
      <c r="BY669" s="178"/>
      <c r="BZ669" s="178"/>
      <c r="CA669" s="278"/>
      <c r="CB669" s="178"/>
      <c r="CC669" s="178"/>
      <c r="CD669" s="278"/>
      <c r="CE669" s="178"/>
      <c r="CF669" s="178"/>
      <c r="CG669" s="278"/>
      <c r="CH669" s="178"/>
      <c r="CI669" s="178"/>
      <c r="CJ669" s="278"/>
      <c r="CK669" s="178"/>
      <c r="CL669" s="178"/>
      <c r="CM669" s="307"/>
      <c r="CN669" s="178"/>
      <c r="CO669" s="178"/>
      <c r="CP669" s="307"/>
      <c r="CQ669" s="178"/>
      <c r="CR669" s="178"/>
      <c r="CS669" s="178"/>
      <c r="CT669" s="178"/>
      <c r="CU669" s="178"/>
      <c r="CV669" s="178"/>
      <c r="CW669" s="178"/>
      <c r="CX669" s="178"/>
      <c r="CY669" s="178"/>
      <c r="CZ669" s="178"/>
      <c r="DA669" s="178"/>
      <c r="DB669" s="178"/>
      <c r="DC669" s="178"/>
      <c r="DD669" s="178"/>
      <c r="DE669" s="178"/>
      <c r="DF669" s="178"/>
      <c r="DG669" s="178"/>
      <c r="DH669" s="178"/>
      <c r="DI669" s="178"/>
      <c r="DJ669" s="178"/>
      <c r="DK669" s="178"/>
      <c r="DL669" s="178"/>
      <c r="DM669" s="178"/>
      <c r="DN669" s="178"/>
      <c r="DO669" s="178"/>
      <c r="DP669" s="178"/>
      <c r="DQ669" s="178"/>
      <c r="DR669" s="178"/>
      <c r="DS669" s="178"/>
      <c r="DT669" s="178"/>
      <c r="DU669" s="178"/>
      <c r="DV669" s="178"/>
      <c r="DW669" s="178"/>
      <c r="DX669" s="178"/>
      <c r="DY669" s="178"/>
      <c r="DZ669" s="178"/>
      <c r="EA669" s="178"/>
      <c r="EB669" s="178"/>
      <c r="EC669" s="178"/>
      <c r="ED669" s="178"/>
      <c r="EE669" s="178"/>
      <c r="EF669" s="178"/>
      <c r="EG669" s="178"/>
      <c r="EH669" s="178"/>
      <c r="EI669" s="178"/>
      <c r="EJ669" s="178"/>
      <c r="EK669" s="178"/>
      <c r="EL669" s="178"/>
      <c r="EM669" s="178"/>
      <c r="EN669" s="178"/>
      <c r="EO669" s="178"/>
      <c r="EP669" s="178"/>
      <c r="EQ669" s="178"/>
      <c r="ER669" s="178"/>
      <c r="ES669" s="178"/>
      <c r="ET669" s="178"/>
      <c r="EU669" s="178"/>
      <c r="EV669" s="178"/>
      <c r="EW669" s="178"/>
      <c r="EX669" s="178"/>
      <c r="EY669" s="178"/>
      <c r="EZ669" s="178"/>
      <c r="FA669" s="178"/>
      <c r="FB669" s="178"/>
      <c r="FC669" s="178"/>
      <c r="FD669" s="178"/>
      <c r="FE669" s="178"/>
      <c r="FF669" s="178"/>
      <c r="FG669" s="178"/>
      <c r="FH669" s="178"/>
      <c r="FI669" s="178"/>
      <c r="FJ669" s="178"/>
      <c r="FK669" s="178"/>
      <c r="FL669" s="178"/>
      <c r="FM669" s="178"/>
      <c r="FN669" s="178"/>
      <c r="FO669" s="178"/>
      <c r="FP669" s="65"/>
      <c r="FQ669" s="65"/>
      <c r="FR669" s="65"/>
      <c r="FS669" s="65"/>
      <c r="FT669" s="65"/>
      <c r="FU669" s="65"/>
      <c r="FV669" s="65"/>
      <c r="FW669" s="65"/>
      <c r="FX669" s="65"/>
      <c r="FY669" s="65"/>
      <c r="FZ669" s="65"/>
      <c r="GA669" s="65"/>
      <c r="GB669" s="65"/>
      <c r="GC669" s="65"/>
      <c r="GD669" s="65"/>
      <c r="GE669" s="65"/>
      <c r="GF669" s="65"/>
      <c r="GG669" s="65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65"/>
      <c r="HJ669" s="65"/>
      <c r="HK669" s="65"/>
      <c r="HL669" s="65"/>
      <c r="HM669" s="65"/>
      <c r="HN669" s="65"/>
      <c r="HO669" s="87"/>
      <c r="HP669" s="87"/>
      <c r="HQ669" s="87"/>
      <c r="HR669" s="87"/>
      <c r="HS669" s="87"/>
      <c r="HT669" s="87"/>
      <c r="HU669" s="87"/>
      <c r="HV669" s="87"/>
      <c r="HW669" s="87"/>
      <c r="HX669" s="87"/>
      <c r="HY669" s="87"/>
      <c r="HZ669" s="87"/>
      <c r="IA669" s="87"/>
      <c r="IB669" s="87"/>
      <c r="IC669" s="87"/>
      <c r="ID669" s="87"/>
      <c r="IE669" s="87"/>
      <c r="IF669" s="87"/>
      <c r="IG669" s="87"/>
      <c r="IH669" s="87"/>
      <c r="II669" s="87"/>
      <c r="IJ669" s="87"/>
      <c r="IK669" s="87"/>
      <c r="IL669" s="87"/>
      <c r="IM669" s="87"/>
      <c r="IN669" s="87"/>
      <c r="IO669" s="87"/>
      <c r="IP669" s="87"/>
      <c r="IQ669" s="87"/>
      <c r="IR669" s="87"/>
      <c r="IS669" s="87"/>
      <c r="IT669" s="87"/>
      <c r="IU669" s="87"/>
      <c r="IV669" s="87"/>
      <c r="IW669" s="65"/>
      <c r="IX669" s="65"/>
      <c r="IY669" s="65"/>
      <c r="IZ669" s="65"/>
      <c r="JA669" s="65"/>
      <c r="JB669" s="65"/>
      <c r="JC669" s="65"/>
      <c r="JD669" s="65"/>
      <c r="JE669" s="65"/>
      <c r="JF669" s="65"/>
      <c r="JG669" s="65"/>
      <c r="JH669" s="65"/>
      <c r="JI669" s="65"/>
      <c r="JJ669" s="65"/>
      <c r="JK669" s="65"/>
      <c r="JL669" s="65"/>
      <c r="JM669" s="65"/>
      <c r="JN669" s="65"/>
      <c r="JO669" s="65"/>
      <c r="JP669" s="65"/>
      <c r="JQ669" s="65"/>
      <c r="JR669" s="65"/>
      <c r="JS669" s="65"/>
      <c r="JT669" s="65"/>
      <c r="JU669" s="65"/>
      <c r="JV669" s="65"/>
      <c r="JW669" s="65"/>
      <c r="JX669" s="65"/>
      <c r="JY669" s="65"/>
      <c r="JZ669" s="65"/>
      <c r="KA669" s="65"/>
      <c r="KB669" s="65"/>
      <c r="KC669" s="65"/>
      <c r="KD669" s="65"/>
      <c r="KE669" s="65"/>
      <c r="KF669" s="65"/>
      <c r="KG669" s="65"/>
      <c r="KH669" s="65"/>
      <c r="KI669" s="65"/>
      <c r="KJ669" s="65"/>
      <c r="KK669" s="65"/>
      <c r="KL669" s="65"/>
      <c r="KM669" s="65"/>
      <c r="KN669" s="65"/>
      <c r="KO669" s="65"/>
      <c r="KP669" s="65"/>
      <c r="KQ669" s="65"/>
    </row>
    <row r="670" spans="1:369" s="269" customFormat="1">
      <c r="A670" s="232"/>
      <c r="B670" s="188"/>
      <c r="C670" s="15"/>
      <c r="D670" s="79"/>
      <c r="E670" s="273"/>
      <c r="F670" s="184"/>
      <c r="G670" s="185"/>
      <c r="H670" s="176"/>
      <c r="I670" s="102"/>
      <c r="J670" s="162"/>
      <c r="K670" s="163"/>
      <c r="L670" s="158"/>
      <c r="M670" s="21"/>
      <c r="N670" s="128"/>
      <c r="O670" s="148"/>
      <c r="P670" s="21"/>
      <c r="Q670" s="128"/>
      <c r="R670" s="148"/>
      <c r="S670" s="21"/>
      <c r="T670" s="128"/>
      <c r="U670" s="148"/>
      <c r="V670" s="21"/>
      <c r="W670" s="128"/>
      <c r="X670" s="148"/>
      <c r="Y670" s="21"/>
      <c r="Z670" s="128"/>
      <c r="AA670" s="148"/>
      <c r="AB670" s="21"/>
      <c r="AC670" s="128"/>
      <c r="AD670" s="148"/>
      <c r="AE670" s="21"/>
      <c r="AF670" s="128"/>
      <c r="AG670" s="148"/>
      <c r="AH670" s="21"/>
      <c r="AI670" s="128"/>
      <c r="AJ670" s="129"/>
      <c r="AK670" s="14"/>
      <c r="AL670" s="128"/>
      <c r="AM670" s="129"/>
      <c r="AN670" s="14"/>
      <c r="AO670" s="128"/>
      <c r="AP670" s="129"/>
      <c r="AQ670" s="14"/>
      <c r="AR670" s="128"/>
      <c r="AS670" s="129"/>
      <c r="AT670" s="14"/>
      <c r="AU670" s="128"/>
      <c r="AV670" s="129"/>
      <c r="AW670" s="14"/>
      <c r="AX670" s="128"/>
      <c r="AY670" s="129"/>
      <c r="AZ670" s="14"/>
      <c r="BA670" s="128"/>
      <c r="BB670" s="129"/>
      <c r="BC670" s="87"/>
      <c r="BD670" s="65"/>
      <c r="BE670" s="65"/>
      <c r="BF670" s="87"/>
      <c r="BG670" s="65"/>
      <c r="BH670" s="65"/>
      <c r="BI670" s="8"/>
      <c r="BJ670" s="1"/>
      <c r="BK670" s="1"/>
      <c r="BL670" s="8"/>
      <c r="BM670" s="1"/>
      <c r="BN670" s="1"/>
      <c r="BO670" s="8"/>
      <c r="BP670" s="1"/>
      <c r="BQ670" s="1"/>
      <c r="BR670" s="8"/>
      <c r="BS670" s="1"/>
      <c r="BT670" s="1"/>
      <c r="BU670" s="8"/>
      <c r="BV670" s="1"/>
      <c r="BW670" s="1"/>
      <c r="BX670" s="8"/>
      <c r="BY670" s="1"/>
      <c r="BZ670" s="1"/>
      <c r="CA670" s="8"/>
      <c r="CB670" s="1"/>
      <c r="CC670" s="1"/>
      <c r="CD670" s="8"/>
      <c r="CE670" s="1"/>
      <c r="CF670" s="1"/>
      <c r="CG670" s="8"/>
      <c r="CH670" s="1"/>
      <c r="CI670" s="1"/>
      <c r="CJ670" s="8"/>
      <c r="CK670" s="1"/>
      <c r="CL670" s="1"/>
      <c r="CM670" s="8"/>
      <c r="CN670" s="1"/>
      <c r="CO670" s="1"/>
      <c r="CP670" s="8"/>
      <c r="CQ670" s="1"/>
      <c r="CR670" s="1"/>
      <c r="CS670" s="8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8"/>
      <c r="DX670" s="1"/>
      <c r="DY670" s="1"/>
      <c r="DZ670" s="8"/>
      <c r="EA670" s="1"/>
      <c r="EB670" s="1"/>
      <c r="EC670" s="8"/>
      <c r="ED670" s="1"/>
      <c r="EE670" s="1"/>
      <c r="EF670" s="8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267"/>
      <c r="KS670" s="267"/>
      <c r="KT670" s="267"/>
      <c r="KU670" s="267"/>
      <c r="KV670" s="267"/>
      <c r="KW670" s="267"/>
      <c r="KX670" s="267"/>
      <c r="KY670" s="267"/>
      <c r="KZ670" s="267"/>
      <c r="LA670" s="267"/>
      <c r="LB670" s="267"/>
      <c r="LC670" s="267"/>
      <c r="LD670" s="267"/>
      <c r="LE670" s="267"/>
      <c r="LF670" s="267"/>
      <c r="LG670" s="267"/>
      <c r="LH670" s="267"/>
      <c r="LI670" s="267"/>
      <c r="LJ670" s="267"/>
      <c r="LK670" s="267"/>
      <c r="LL670" s="267"/>
      <c r="LM670" s="267"/>
      <c r="LN670" s="267"/>
      <c r="LO670" s="267"/>
      <c r="LP670" s="267"/>
      <c r="LQ670" s="267"/>
      <c r="LR670" s="267"/>
      <c r="LS670" s="267"/>
      <c r="LT670" s="267"/>
      <c r="LU670" s="267"/>
      <c r="LV670" s="267"/>
      <c r="LW670" s="267"/>
      <c r="LX670" s="267"/>
      <c r="LY670" s="267"/>
      <c r="LZ670" s="267"/>
      <c r="MA670" s="267"/>
      <c r="MB670" s="267"/>
      <c r="MC670" s="267"/>
      <c r="MD670" s="267"/>
      <c r="ME670" s="267"/>
      <c r="MF670" s="267"/>
      <c r="MG670" s="267"/>
      <c r="MH670" s="267"/>
      <c r="MI670" s="267"/>
      <c r="MJ670" s="267"/>
      <c r="MK670" s="267"/>
      <c r="ML670" s="267"/>
      <c r="MM670" s="267"/>
      <c r="MN670" s="267"/>
      <c r="MO670" s="267"/>
      <c r="MP670" s="267"/>
      <c r="MQ670" s="267"/>
      <c r="MR670" s="267"/>
      <c r="MS670" s="267"/>
      <c r="MT670" s="267"/>
      <c r="MU670" s="267"/>
      <c r="MV670" s="267"/>
      <c r="MW670" s="267"/>
      <c r="MX670" s="267"/>
      <c r="MY670" s="267"/>
      <c r="MZ670" s="267"/>
      <c r="NA670" s="267"/>
      <c r="NB670" s="267"/>
      <c r="NC670" s="267"/>
      <c r="ND670" s="267"/>
      <c r="NE670" s="267"/>
    </row>
    <row r="671" spans="1:369" s="267" customFormat="1">
      <c r="A671" s="232"/>
      <c r="B671" s="188"/>
      <c r="C671" s="15"/>
      <c r="D671" s="79"/>
      <c r="E671" s="65"/>
      <c r="F671" s="184"/>
      <c r="G671" s="185"/>
      <c r="H671" s="176"/>
      <c r="I671" s="80"/>
      <c r="J671" s="162"/>
      <c r="K671" s="163"/>
      <c r="L671" s="158"/>
      <c r="M671" s="21"/>
      <c r="N671" s="128"/>
      <c r="O671" s="148"/>
      <c r="P671" s="21"/>
      <c r="Q671" s="128"/>
      <c r="R671" s="148"/>
      <c r="S671" s="21"/>
      <c r="T671" s="128"/>
      <c r="U671" s="148"/>
      <c r="V671" s="21"/>
      <c r="W671" s="128"/>
      <c r="X671" s="148"/>
      <c r="Y671" s="21"/>
      <c r="Z671" s="128"/>
      <c r="AA671" s="148"/>
      <c r="AB671" s="21"/>
      <c r="AC671" s="128"/>
      <c r="AD671" s="129"/>
      <c r="AE671" s="14"/>
      <c r="AF671" s="128"/>
      <c r="AG671" s="129"/>
      <c r="AH671" s="14"/>
      <c r="AI671" s="128"/>
      <c r="AJ671" s="129"/>
      <c r="AK671" s="14"/>
      <c r="AL671" s="128"/>
      <c r="AM671" s="129"/>
      <c r="AN671" s="74"/>
      <c r="AO671" s="69"/>
      <c r="AP671" s="167"/>
      <c r="AQ671" s="74"/>
      <c r="AR671" s="81"/>
      <c r="AS671" s="72"/>
      <c r="AT671" s="74"/>
      <c r="AU671" s="81"/>
      <c r="AV671" s="72"/>
      <c r="AW671" s="73"/>
      <c r="AX671" s="81"/>
      <c r="AY671" s="72"/>
      <c r="AZ671" s="87"/>
      <c r="BA671" s="65"/>
      <c r="BB671" s="65"/>
      <c r="BC671" s="87"/>
      <c r="BD671" s="65"/>
      <c r="BE671" s="65"/>
      <c r="BF671" s="87"/>
      <c r="BG671" s="65"/>
      <c r="BH671" s="65"/>
      <c r="BI671" s="8"/>
      <c r="BJ671" s="1"/>
      <c r="BK671" s="1"/>
      <c r="BL671" s="8"/>
      <c r="BM671" s="1"/>
      <c r="BN671" s="1"/>
      <c r="BO671" s="8"/>
      <c r="BP671" s="1"/>
      <c r="BQ671" s="1"/>
      <c r="BR671" s="8"/>
      <c r="BS671" s="1"/>
      <c r="BT671" s="1"/>
      <c r="BU671" s="8"/>
      <c r="BV671" s="1"/>
      <c r="BW671" s="1"/>
      <c r="BX671" s="8"/>
      <c r="BY671" s="1"/>
      <c r="BZ671" s="1"/>
      <c r="CA671" s="8"/>
      <c r="CB671" s="1"/>
      <c r="CC671" s="1"/>
      <c r="CD671" s="8"/>
      <c r="CE671" s="1"/>
      <c r="CF671" s="1"/>
      <c r="CG671" s="8"/>
      <c r="CH671" s="1"/>
      <c r="CI671" s="1"/>
      <c r="CJ671" s="8"/>
      <c r="CK671" s="1"/>
      <c r="CL671" s="1"/>
      <c r="CM671" s="8"/>
      <c r="CN671" s="1"/>
      <c r="CO671" s="1"/>
      <c r="CP671" s="8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</row>
    <row r="672" spans="1:369" s="267" customFormat="1">
      <c r="A672" s="23"/>
      <c r="B672" s="24"/>
      <c r="C672" s="15"/>
      <c r="D672" s="117"/>
      <c r="E672" s="1"/>
      <c r="F672" s="33"/>
      <c r="G672" s="144"/>
      <c r="H672" s="138"/>
      <c r="I672" s="61"/>
      <c r="J672" s="139"/>
      <c r="K672" s="130"/>
      <c r="L672" s="158"/>
      <c r="M672" s="21"/>
      <c r="N672" s="21"/>
      <c r="O672" s="148"/>
      <c r="P672" s="21"/>
      <c r="Q672" s="21"/>
      <c r="R672" s="148"/>
      <c r="S672" s="21"/>
      <c r="T672" s="21"/>
      <c r="U672" s="148"/>
      <c r="V672" s="11"/>
      <c r="W672" s="21"/>
      <c r="X672" s="148"/>
      <c r="Y672" s="11"/>
      <c r="Z672" s="21"/>
      <c r="AA672" s="568"/>
      <c r="AB672" s="11"/>
      <c r="AC672" s="21"/>
      <c r="AD672" s="6"/>
      <c r="AE672" s="13"/>
      <c r="AF672" s="21"/>
      <c r="AG672" s="6"/>
      <c r="AH672" s="13"/>
      <c r="AI672" s="21"/>
      <c r="AJ672" s="6"/>
      <c r="AK672" s="11"/>
      <c r="AL672" s="7"/>
      <c r="AM672" s="6"/>
      <c r="AN672" s="11"/>
      <c r="AO672" s="7"/>
      <c r="AP672" s="6"/>
      <c r="AQ672" s="11"/>
      <c r="AR672" s="7"/>
      <c r="AS672" s="6"/>
      <c r="AT672" s="11"/>
      <c r="AU672" s="7"/>
      <c r="AV672" s="6"/>
      <c r="AW672" s="8"/>
      <c r="AX672" s="1"/>
      <c r="AY672" s="1"/>
      <c r="AZ672" s="8"/>
      <c r="BA672" s="1"/>
      <c r="BB672" s="1"/>
      <c r="BC672" s="8"/>
      <c r="BD672" s="1"/>
      <c r="BE672" s="1"/>
      <c r="BF672" s="8"/>
      <c r="BG672" s="1"/>
      <c r="BH672" s="1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</row>
    <row r="673" spans="1:303" s="401" customFormat="1">
      <c r="A673" s="383"/>
      <c r="B673" s="384"/>
      <c r="C673" s="385"/>
      <c r="D673" s="386"/>
      <c r="E673" s="383"/>
      <c r="F673" s="549"/>
      <c r="G673" s="530"/>
      <c r="H673" s="387"/>
      <c r="I673" s="388"/>
      <c r="J673" s="389"/>
      <c r="K673" s="390"/>
      <c r="L673" s="561"/>
      <c r="M673" s="396"/>
      <c r="N673" s="396"/>
      <c r="O673" s="570"/>
      <c r="P673" s="396"/>
      <c r="Q673" s="396"/>
      <c r="R673" s="570"/>
      <c r="S673" s="396"/>
      <c r="T673" s="396"/>
      <c r="U673" s="570"/>
      <c r="V673" s="396"/>
      <c r="W673" s="396"/>
      <c r="X673" s="570"/>
      <c r="Y673" s="396"/>
      <c r="Z673" s="396"/>
      <c r="AA673" s="570"/>
      <c r="AB673" s="396"/>
      <c r="AC673" s="396"/>
      <c r="AD673" s="393"/>
      <c r="AE673" s="391"/>
      <c r="AF673" s="396"/>
      <c r="AG673" s="393"/>
      <c r="AH673" s="397"/>
      <c r="AI673" s="396"/>
      <c r="AJ673" s="398"/>
      <c r="AK673" s="399"/>
      <c r="AL673" s="400"/>
      <c r="AM673" s="398"/>
      <c r="AN673" s="399"/>
      <c r="AO673" s="400"/>
      <c r="AP673" s="398"/>
      <c r="AQ673" s="399"/>
      <c r="AR673" s="400"/>
      <c r="AS673" s="398"/>
      <c r="AT673" s="399"/>
      <c r="AU673" s="400"/>
      <c r="AV673" s="398"/>
      <c r="AX673" s="383"/>
      <c r="AY673" s="383"/>
      <c r="BA673" s="383"/>
      <c r="BB673" s="383"/>
      <c r="BD673" s="383"/>
      <c r="BE673" s="383"/>
      <c r="BG673" s="383"/>
      <c r="BH673" s="383"/>
    </row>
    <row r="674" spans="1:303" s="267" customFormat="1">
      <c r="A674" s="28"/>
      <c r="B674" s="27"/>
      <c r="C674" s="26"/>
      <c r="D674" s="43"/>
      <c r="E674" s="8"/>
      <c r="F674" s="33"/>
      <c r="G674" s="144"/>
      <c r="H674" s="144"/>
      <c r="I674" s="62"/>
      <c r="J674" s="145"/>
      <c r="K674" s="128"/>
      <c r="L674" s="158"/>
      <c r="M674" s="21"/>
      <c r="N674" s="21"/>
      <c r="O674" s="148"/>
      <c r="P674" s="21"/>
      <c r="Q674" s="21"/>
      <c r="R674" s="148"/>
      <c r="S674" s="21"/>
      <c r="T674" s="21"/>
      <c r="U674" s="148"/>
      <c r="V674" s="21"/>
      <c r="W674" s="21"/>
      <c r="X674" s="148"/>
      <c r="Y674" s="21"/>
      <c r="Z674" s="21"/>
      <c r="AA674" s="148"/>
      <c r="AB674" s="21"/>
      <c r="AC674" s="21"/>
      <c r="AD674" s="129"/>
      <c r="AE674" s="13"/>
      <c r="AF674" s="21"/>
      <c r="AG674" s="22"/>
      <c r="AH674" s="13"/>
      <c r="AI674" s="21"/>
      <c r="AJ674" s="22"/>
      <c r="AK674" s="11"/>
      <c r="AL674" s="21"/>
      <c r="AM674" s="22"/>
      <c r="AN674" s="11"/>
      <c r="AO674" s="21"/>
      <c r="AP674" s="22"/>
      <c r="AQ674" s="11"/>
      <c r="AR674" s="21"/>
      <c r="AS674" s="22"/>
      <c r="AT674" s="11"/>
      <c r="AU674" s="21"/>
      <c r="AV674" s="22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</row>
    <row r="675" spans="1:303" s="267" customFormat="1">
      <c r="A675" s="28"/>
      <c r="B675" s="27"/>
      <c r="C675" s="26"/>
      <c r="D675" s="43"/>
      <c r="E675" s="8"/>
      <c r="F675" s="33"/>
      <c r="G675" s="144"/>
      <c r="H675" s="144"/>
      <c r="I675" s="62"/>
      <c r="J675" s="145"/>
      <c r="K675" s="128"/>
      <c r="L675" s="158"/>
      <c r="M675" s="21"/>
      <c r="N675" s="21"/>
      <c r="O675" s="148"/>
      <c r="P675" s="21"/>
      <c r="Q675" s="21"/>
      <c r="R675" s="148"/>
      <c r="S675" s="21"/>
      <c r="T675" s="21"/>
      <c r="U675" s="148"/>
      <c r="V675" s="21"/>
      <c r="W675" s="21"/>
      <c r="X675" s="148"/>
      <c r="Y675" s="21"/>
      <c r="Z675" s="21"/>
      <c r="AA675" s="148"/>
      <c r="AB675" s="21"/>
      <c r="AC675" s="21"/>
      <c r="AD675" s="129"/>
      <c r="AE675" s="13"/>
      <c r="AF675" s="21"/>
      <c r="AG675" s="22"/>
      <c r="AH675" s="13"/>
      <c r="AI675" s="21"/>
      <c r="AJ675" s="22"/>
      <c r="AK675" s="11"/>
      <c r="AL675" s="21"/>
      <c r="AM675" s="22"/>
      <c r="AN675" s="11"/>
      <c r="AO675" s="21"/>
      <c r="AP675" s="22"/>
      <c r="AQ675" s="11"/>
      <c r="AR675" s="21"/>
      <c r="AS675" s="22"/>
      <c r="AT675" s="11"/>
      <c r="AU675" s="21"/>
      <c r="AV675" s="22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</row>
    <row r="676" spans="1:303" s="267" customFormat="1">
      <c r="A676" s="28"/>
      <c r="B676" s="27"/>
      <c r="C676" s="26"/>
      <c r="D676" s="43"/>
      <c r="E676" s="8"/>
      <c r="F676" s="33"/>
      <c r="G676" s="144"/>
      <c r="H676" s="144"/>
      <c r="I676" s="62"/>
      <c r="J676" s="145"/>
      <c r="K676" s="128"/>
      <c r="L676" s="158"/>
      <c r="M676" s="21"/>
      <c r="N676" s="21"/>
      <c r="O676" s="148"/>
      <c r="P676" s="21"/>
      <c r="Q676" s="21"/>
      <c r="R676" s="148"/>
      <c r="S676" s="21"/>
      <c r="T676" s="21"/>
      <c r="U676" s="148"/>
      <c r="V676" s="21"/>
      <c r="W676" s="21"/>
      <c r="X676" s="148"/>
      <c r="Y676" s="21"/>
      <c r="Z676" s="21"/>
      <c r="AA676" s="148"/>
      <c r="AB676" s="11"/>
      <c r="AC676" s="21"/>
      <c r="AD676" s="22"/>
      <c r="AE676" s="13"/>
      <c r="AF676" s="21"/>
      <c r="AG676" s="22"/>
      <c r="AH676" s="13"/>
      <c r="AI676" s="21"/>
      <c r="AJ676" s="22"/>
      <c r="AK676" s="11"/>
      <c r="AL676" s="21"/>
      <c r="AM676" s="22"/>
      <c r="AN676" s="11"/>
      <c r="AO676" s="21"/>
      <c r="AP676" s="22"/>
      <c r="AQ676" s="11"/>
      <c r="AR676" s="21"/>
      <c r="AS676" s="22"/>
      <c r="AT676" s="11"/>
      <c r="AU676" s="21"/>
      <c r="AV676" s="22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</row>
    <row r="677" spans="1:303" s="295" customFormat="1" ht="14" thickBot="1">
      <c r="A677" s="279"/>
      <c r="B677" s="280"/>
      <c r="C677" s="281"/>
      <c r="D677" s="282"/>
      <c r="E677" s="284"/>
      <c r="F677" s="115"/>
      <c r="G677" s="285"/>
      <c r="H677" s="285"/>
      <c r="I677" s="299"/>
      <c r="J677" s="287"/>
      <c r="K677" s="288"/>
      <c r="L677" s="382"/>
      <c r="M677" s="291"/>
      <c r="N677" s="291"/>
      <c r="O677" s="170"/>
      <c r="P677" s="291"/>
      <c r="Q677" s="291"/>
      <c r="R677" s="170"/>
      <c r="S677" s="291"/>
      <c r="T677" s="291"/>
      <c r="U677" s="170"/>
      <c r="V677" s="291"/>
      <c r="W677" s="291"/>
      <c r="X677" s="170"/>
      <c r="Y677" s="291"/>
      <c r="Z677" s="291"/>
      <c r="AA677" s="170"/>
      <c r="AB677" s="290"/>
      <c r="AC677" s="291"/>
      <c r="AD677" s="298"/>
      <c r="AE677" s="292"/>
      <c r="AF677" s="291"/>
      <c r="AG677" s="298"/>
      <c r="AH677" s="292"/>
      <c r="AI677" s="291"/>
      <c r="AJ677" s="298"/>
      <c r="AK677" s="290"/>
      <c r="AL677" s="291"/>
      <c r="AM677" s="298"/>
      <c r="AN677" s="290"/>
      <c r="AO677" s="291"/>
      <c r="AP677" s="298"/>
      <c r="AQ677" s="290"/>
      <c r="AR677" s="291"/>
      <c r="AS677" s="298"/>
      <c r="AT677" s="290"/>
      <c r="AU677" s="291"/>
      <c r="AV677" s="298"/>
      <c r="AW677" s="284"/>
      <c r="AX677" s="284"/>
      <c r="AY677" s="284"/>
      <c r="AZ677" s="284"/>
      <c r="BA677" s="284"/>
      <c r="BB677" s="284"/>
      <c r="BC677" s="284"/>
      <c r="BD677" s="284"/>
      <c r="BE677" s="284"/>
      <c r="BF677" s="284"/>
      <c r="BG677" s="284"/>
      <c r="BH677" s="284"/>
      <c r="BI677" s="284"/>
      <c r="BJ677" s="284"/>
      <c r="BK677" s="284"/>
      <c r="BL677" s="284"/>
      <c r="BM677" s="284"/>
      <c r="BN677" s="284"/>
      <c r="BO677" s="284"/>
      <c r="BP677" s="284"/>
      <c r="BQ677" s="284"/>
      <c r="BR677" s="284"/>
      <c r="BS677" s="284"/>
      <c r="BT677" s="284"/>
      <c r="BU677" s="284"/>
      <c r="BV677" s="284"/>
      <c r="BW677" s="284"/>
      <c r="BX677" s="284"/>
      <c r="BY677" s="284"/>
      <c r="BZ677" s="284"/>
      <c r="CA677" s="284"/>
      <c r="CB677" s="284"/>
      <c r="CC677" s="284"/>
      <c r="CD677" s="284"/>
      <c r="CE677" s="284"/>
      <c r="CF677" s="284"/>
      <c r="CG677" s="284"/>
      <c r="CH677" s="284"/>
      <c r="CI677" s="284"/>
      <c r="CJ677" s="284"/>
      <c r="CK677" s="284"/>
      <c r="CL677" s="284"/>
      <c r="CM677" s="284"/>
      <c r="CN677" s="284"/>
      <c r="CO677" s="284"/>
      <c r="CP677" s="284"/>
      <c r="CQ677" s="284"/>
      <c r="CR677" s="284"/>
      <c r="CS677" s="284"/>
      <c r="CT677" s="284"/>
      <c r="CU677" s="284"/>
      <c r="CV677" s="284"/>
      <c r="CW677" s="284"/>
      <c r="CX677" s="284"/>
      <c r="CY677" s="284"/>
      <c r="CZ677" s="284"/>
      <c r="DA677" s="284"/>
      <c r="DB677" s="284"/>
      <c r="DC677" s="284"/>
      <c r="DD677" s="284"/>
      <c r="DE677" s="284"/>
      <c r="DF677" s="284"/>
      <c r="DG677" s="284"/>
      <c r="DH677" s="284"/>
      <c r="DI677" s="284"/>
      <c r="DJ677" s="284"/>
      <c r="DK677" s="284"/>
      <c r="DL677" s="284"/>
      <c r="DM677" s="284"/>
      <c r="DN677" s="284"/>
      <c r="DO677" s="284"/>
      <c r="DP677" s="284"/>
      <c r="DQ677" s="284"/>
      <c r="DR677" s="284"/>
      <c r="DS677" s="284"/>
      <c r="DT677" s="284"/>
      <c r="DU677" s="284"/>
      <c r="DV677" s="284"/>
      <c r="DW677" s="284"/>
      <c r="DX677" s="284"/>
      <c r="DY677" s="284"/>
      <c r="DZ677" s="284"/>
      <c r="EA677" s="284"/>
      <c r="EB677" s="284"/>
      <c r="EC677" s="284"/>
      <c r="ED677" s="284"/>
      <c r="EE677" s="284"/>
      <c r="EF677" s="284"/>
      <c r="EG677" s="284"/>
      <c r="EH677" s="284"/>
      <c r="EI677" s="284"/>
      <c r="EJ677" s="284"/>
      <c r="EK677" s="284"/>
      <c r="EL677" s="284"/>
      <c r="EM677" s="284"/>
      <c r="EN677" s="284"/>
      <c r="EO677" s="284"/>
      <c r="EP677" s="284"/>
      <c r="EQ677" s="284"/>
      <c r="ER677" s="284"/>
      <c r="ES677" s="284"/>
      <c r="ET677" s="284"/>
      <c r="EU677" s="284"/>
      <c r="EV677" s="284"/>
      <c r="EW677" s="284"/>
      <c r="EX677" s="284"/>
      <c r="EY677" s="284"/>
      <c r="EZ677" s="284"/>
      <c r="FA677" s="284"/>
      <c r="FB677" s="284"/>
      <c r="FC677" s="284"/>
      <c r="FD677" s="284"/>
      <c r="FE677" s="284"/>
      <c r="FF677" s="284"/>
      <c r="FG677" s="284"/>
      <c r="FH677" s="284"/>
      <c r="FI677" s="284"/>
      <c r="FJ677" s="284"/>
      <c r="FK677" s="284"/>
      <c r="FL677" s="284"/>
      <c r="FM677" s="284"/>
      <c r="FN677" s="284"/>
      <c r="FO677" s="284"/>
      <c r="FP677" s="284"/>
      <c r="FQ677" s="284"/>
      <c r="FR677" s="284"/>
      <c r="FS677" s="284"/>
      <c r="FT677" s="284"/>
      <c r="FU677" s="284"/>
      <c r="FV677" s="284"/>
      <c r="FW677" s="284"/>
      <c r="FX677" s="284"/>
      <c r="FY677" s="284"/>
      <c r="FZ677" s="284"/>
      <c r="GA677" s="284"/>
      <c r="GB677" s="284"/>
      <c r="GC677" s="284"/>
      <c r="GD677" s="284"/>
      <c r="GE677" s="284"/>
      <c r="GF677" s="284"/>
      <c r="GG677" s="284"/>
      <c r="GH677" s="284"/>
      <c r="GI677" s="284"/>
      <c r="GJ677" s="284"/>
      <c r="GK677" s="284"/>
      <c r="GL677" s="284"/>
      <c r="GM677" s="284"/>
      <c r="GN677" s="284"/>
      <c r="GO677" s="284"/>
      <c r="GP677" s="284"/>
      <c r="GQ677" s="284"/>
      <c r="GR677" s="284"/>
      <c r="GS677" s="284"/>
      <c r="GT677" s="284"/>
      <c r="GU677" s="284"/>
      <c r="GV677" s="284"/>
      <c r="GW677" s="284"/>
      <c r="GX677" s="284"/>
      <c r="GY677" s="284"/>
      <c r="GZ677" s="284"/>
      <c r="HA677" s="284"/>
      <c r="HB677" s="284"/>
      <c r="HC677" s="284"/>
      <c r="HD677" s="284"/>
      <c r="HE677" s="284"/>
      <c r="HF677" s="284"/>
      <c r="HG677" s="284"/>
      <c r="HH677" s="284"/>
      <c r="HI677" s="284"/>
      <c r="HJ677" s="284"/>
      <c r="HK677" s="284"/>
      <c r="HL677" s="284"/>
      <c r="HM677" s="284"/>
      <c r="HN677" s="284"/>
      <c r="HO677" s="284"/>
      <c r="HP677" s="284"/>
      <c r="HQ677" s="284"/>
      <c r="HR677" s="284"/>
      <c r="HS677" s="284"/>
      <c r="HT677" s="284"/>
      <c r="HU677" s="284"/>
      <c r="HV677" s="284"/>
      <c r="HW677" s="284"/>
      <c r="HX677" s="284"/>
      <c r="HY677" s="284"/>
      <c r="HZ677" s="284"/>
      <c r="IA677" s="284"/>
      <c r="IB677" s="284"/>
      <c r="IC677" s="284"/>
      <c r="ID677" s="284"/>
      <c r="IE677" s="284"/>
      <c r="IF677" s="284"/>
      <c r="IG677" s="284"/>
      <c r="IH677" s="284"/>
      <c r="II677" s="284"/>
      <c r="IJ677" s="284"/>
      <c r="IK677" s="284"/>
      <c r="IL677" s="284"/>
      <c r="IM677" s="284"/>
      <c r="IN677" s="284"/>
      <c r="IO677" s="284"/>
      <c r="IP677" s="284"/>
      <c r="IQ677" s="284"/>
      <c r="IR677" s="284"/>
      <c r="IS677" s="284"/>
      <c r="IT677" s="284"/>
      <c r="IU677" s="284"/>
      <c r="IV677" s="284"/>
      <c r="IW677" s="284"/>
      <c r="IX677" s="284"/>
      <c r="IY677" s="284"/>
      <c r="IZ677" s="284"/>
      <c r="JA677" s="284"/>
      <c r="JB677" s="284"/>
      <c r="JC677" s="284"/>
      <c r="JD677" s="284"/>
      <c r="JE677" s="284"/>
      <c r="JF677" s="284"/>
      <c r="JG677" s="284"/>
      <c r="JH677" s="284"/>
      <c r="JI677" s="284"/>
      <c r="JJ677" s="284"/>
      <c r="JK677" s="284"/>
      <c r="JL677" s="284"/>
      <c r="JM677" s="284"/>
      <c r="JN677" s="284"/>
      <c r="JO677" s="284"/>
      <c r="JP677" s="284"/>
      <c r="JQ677" s="284"/>
      <c r="JR677" s="284"/>
      <c r="JS677" s="284"/>
      <c r="JT677" s="284"/>
      <c r="JU677" s="284"/>
      <c r="JV677" s="284"/>
      <c r="JW677" s="284"/>
      <c r="JX677" s="284"/>
      <c r="JY677" s="284"/>
      <c r="JZ677" s="284"/>
      <c r="KA677" s="284"/>
      <c r="KB677" s="284"/>
      <c r="KC677" s="284"/>
      <c r="KD677" s="284"/>
      <c r="KE677" s="284"/>
      <c r="KF677" s="284"/>
      <c r="KG677" s="284"/>
      <c r="KH677" s="284"/>
      <c r="KI677" s="284"/>
      <c r="KJ677" s="284"/>
      <c r="KK677" s="284"/>
      <c r="KL677" s="284"/>
      <c r="KM677" s="284"/>
      <c r="KN677" s="284"/>
      <c r="KO677" s="284"/>
      <c r="KP677" s="284"/>
      <c r="KQ677" s="284"/>
    </row>
    <row r="678" spans="1:303" s="267" customFormat="1">
      <c r="A678" s="28"/>
      <c r="B678" s="27"/>
      <c r="C678" s="26"/>
      <c r="D678" s="43"/>
      <c r="E678" s="8"/>
      <c r="F678" s="33"/>
      <c r="G678" s="144"/>
      <c r="H678" s="144"/>
      <c r="I678" s="62"/>
      <c r="J678" s="145"/>
      <c r="K678" s="128"/>
      <c r="L678" s="158"/>
      <c r="M678" s="21"/>
      <c r="N678" s="21"/>
      <c r="O678" s="148"/>
      <c r="P678" s="21"/>
      <c r="Q678" s="21"/>
      <c r="R678" s="148"/>
      <c r="S678" s="21"/>
      <c r="T678" s="21"/>
      <c r="U678" s="148"/>
      <c r="V678" s="21"/>
      <c r="W678" s="21"/>
      <c r="X678" s="148"/>
      <c r="Y678" s="21"/>
      <c r="Z678" s="21"/>
      <c r="AA678" s="148"/>
      <c r="AB678" s="21"/>
      <c r="AC678" s="21"/>
      <c r="AD678" s="148"/>
      <c r="AE678" s="21"/>
      <c r="AF678" s="21"/>
      <c r="AG678" s="148"/>
      <c r="AH678" s="21"/>
      <c r="AI678" s="21"/>
      <c r="AJ678" s="148"/>
      <c r="AK678" s="11"/>
      <c r="AL678" s="21"/>
      <c r="AM678" s="22"/>
      <c r="AN678" s="11"/>
      <c r="AO678" s="21"/>
      <c r="AP678" s="22"/>
      <c r="AQ678" s="11"/>
      <c r="AR678" s="21"/>
      <c r="AS678" s="22"/>
      <c r="AT678" s="11"/>
      <c r="AU678" s="21"/>
      <c r="AV678" s="22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</row>
    <row r="679" spans="1:303">
      <c r="B679" s="24"/>
      <c r="N679" s="128"/>
      <c r="Q679" s="128"/>
      <c r="T679" s="21"/>
      <c r="V679" s="10"/>
      <c r="W679" s="21"/>
      <c r="X679" s="148"/>
      <c r="Y679" s="10"/>
      <c r="Z679" s="7"/>
      <c r="AA679" s="148"/>
      <c r="AB679" s="10"/>
      <c r="AC679" s="7"/>
      <c r="AD679" s="129"/>
      <c r="AE679" s="12"/>
      <c r="AF679" s="7"/>
      <c r="AG679" s="22"/>
      <c r="AH679" s="12"/>
      <c r="AI679" s="7"/>
      <c r="AJ679" s="22"/>
      <c r="AM679" s="8"/>
      <c r="AP679" s="8"/>
      <c r="AS679" s="8"/>
      <c r="CS679" s="8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</row>
    <row r="680" spans="1:303">
      <c r="B680" s="24"/>
      <c r="N680" s="128"/>
      <c r="Q680" s="128"/>
      <c r="T680" s="21"/>
      <c r="V680" s="10"/>
      <c r="W680" s="21"/>
      <c r="X680" s="148"/>
      <c r="Y680" s="10"/>
      <c r="Z680" s="7"/>
      <c r="AA680" s="148"/>
      <c r="AB680" s="10"/>
      <c r="AC680" s="7"/>
      <c r="AD680" s="129"/>
      <c r="AE680" s="12"/>
      <c r="AF680" s="7"/>
      <c r="AG680" s="22"/>
      <c r="AH680" s="12"/>
      <c r="AI680" s="7"/>
      <c r="AJ680" s="22"/>
      <c r="AM680" s="8"/>
      <c r="AP680" s="8"/>
      <c r="AS680" s="8"/>
      <c r="CS680" s="8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</row>
    <row r="681" spans="1:303">
      <c r="B681" s="24"/>
      <c r="E681" s="8"/>
      <c r="M681" s="11"/>
      <c r="N681" s="21"/>
      <c r="P681" s="11"/>
      <c r="Q681" s="21"/>
      <c r="S681" s="11"/>
      <c r="T681" s="21"/>
      <c r="V681" s="11"/>
      <c r="W681" s="21"/>
      <c r="X681" s="148"/>
      <c r="Y681" s="11"/>
      <c r="Z681" s="21"/>
      <c r="AA681" s="148"/>
      <c r="AB681" s="11"/>
      <c r="AC681" s="21"/>
      <c r="AD681" s="129"/>
      <c r="AE681" s="13"/>
      <c r="AF681" s="21"/>
      <c r="AG681" s="129"/>
      <c r="AH681" s="13"/>
      <c r="AI681" s="21"/>
      <c r="AJ681" s="129"/>
      <c r="AK681" s="13"/>
      <c r="AL681" s="21"/>
      <c r="AM681" s="129"/>
      <c r="AN681" s="13"/>
      <c r="AO681" s="21"/>
      <c r="AP681" s="129"/>
      <c r="AQ681" s="13"/>
      <c r="AR681" s="21"/>
      <c r="AS681" s="129"/>
      <c r="AT681" s="13"/>
      <c r="AU681" s="21"/>
      <c r="AV681" s="129"/>
      <c r="AW681" s="13"/>
      <c r="AX681" s="21"/>
      <c r="AY681" s="129"/>
      <c r="AZ681" s="13"/>
      <c r="BA681" s="21"/>
      <c r="BB681" s="129"/>
      <c r="BC681" s="13"/>
      <c r="BD681" s="21"/>
      <c r="BE681" s="129"/>
      <c r="BF681" s="13"/>
      <c r="BG681" s="21"/>
      <c r="BH681" s="129"/>
      <c r="BI681" s="13"/>
      <c r="BJ681" s="21"/>
      <c r="BK681" s="129"/>
      <c r="BL681" s="13"/>
      <c r="BM681" s="21"/>
      <c r="BN681" s="129"/>
      <c r="BO681" s="13"/>
      <c r="BP681" s="21"/>
      <c r="BQ681" s="129"/>
      <c r="BR681" s="13"/>
      <c r="BS681" s="21"/>
      <c r="BT681" s="129"/>
      <c r="BU681" s="13"/>
      <c r="BV681" s="21"/>
      <c r="BW681" s="129"/>
      <c r="BX681" s="13"/>
      <c r="BY681" s="21"/>
      <c r="BZ681" s="129"/>
      <c r="CA681" s="13"/>
      <c r="CB681" s="21"/>
      <c r="CC681" s="129"/>
      <c r="CD681" s="13"/>
      <c r="CE681" s="21"/>
      <c r="CF681" s="129"/>
      <c r="CG681" s="13"/>
      <c r="CH681" s="21"/>
      <c r="CI681" s="129"/>
      <c r="CJ681" s="13"/>
      <c r="CK681" s="21"/>
      <c r="CL681" s="129"/>
      <c r="CM681" s="13"/>
      <c r="CN681" s="21"/>
      <c r="CO681" s="129"/>
      <c r="CP681" s="13"/>
      <c r="CQ681" s="21"/>
      <c r="CR681" s="129"/>
      <c r="CS681" s="11"/>
      <c r="CT681" s="21"/>
      <c r="CU681" s="129"/>
      <c r="CV681" s="11"/>
      <c r="CW681" s="21"/>
      <c r="CX681" s="129"/>
      <c r="CY681" s="11"/>
      <c r="CZ681" s="21"/>
      <c r="DA681" s="129"/>
      <c r="DB681" s="8"/>
      <c r="DE681" s="8"/>
      <c r="DH681" s="8"/>
    </row>
    <row r="682" spans="1:303">
      <c r="B682" s="24"/>
      <c r="E682" s="8"/>
      <c r="M682" s="11"/>
      <c r="N682" s="21"/>
      <c r="P682" s="11"/>
      <c r="Q682" s="21"/>
      <c r="S682" s="11"/>
      <c r="T682" s="21"/>
      <c r="V682" s="11"/>
      <c r="W682" s="21"/>
      <c r="X682" s="148"/>
      <c r="Y682" s="11"/>
      <c r="Z682" s="21"/>
      <c r="AA682" s="148"/>
      <c r="AB682" s="11"/>
      <c r="AC682" s="21"/>
      <c r="AD682" s="129"/>
      <c r="AE682" s="13"/>
      <c r="AF682" s="21"/>
      <c r="AG682" s="129"/>
      <c r="AH682" s="13"/>
      <c r="AI682" s="21"/>
      <c r="AJ682" s="129"/>
      <c r="AK682" s="13"/>
      <c r="AL682" s="21"/>
      <c r="AM682" s="129"/>
      <c r="AN682" s="13"/>
      <c r="AO682" s="21"/>
      <c r="AP682" s="129"/>
      <c r="AQ682" s="13"/>
      <c r="AR682" s="21"/>
      <c r="AS682" s="129"/>
      <c r="AT682" s="13"/>
      <c r="AU682" s="21"/>
      <c r="AV682" s="129"/>
      <c r="AW682" s="13"/>
      <c r="AX682" s="21"/>
      <c r="AY682" s="129"/>
      <c r="AZ682" s="13"/>
      <c r="BA682" s="21"/>
      <c r="BB682" s="129"/>
      <c r="BC682" s="13"/>
      <c r="BD682" s="21"/>
      <c r="BE682" s="129"/>
      <c r="BF682" s="13"/>
      <c r="BG682" s="21"/>
      <c r="BH682" s="129"/>
      <c r="BI682" s="13"/>
      <c r="BJ682" s="21"/>
      <c r="BK682" s="129"/>
      <c r="BL682" s="13"/>
      <c r="BM682" s="21"/>
      <c r="BN682" s="129"/>
      <c r="BO682" s="13"/>
      <c r="BP682" s="21"/>
      <c r="BQ682" s="129"/>
      <c r="BR682" s="13"/>
      <c r="BS682" s="21"/>
      <c r="BT682" s="129"/>
      <c r="BU682" s="13"/>
      <c r="BV682" s="21"/>
      <c r="BW682" s="129"/>
      <c r="BX682" s="13"/>
      <c r="BY682" s="21"/>
      <c r="BZ682" s="129"/>
      <c r="CA682" s="13"/>
      <c r="CB682" s="21"/>
      <c r="CC682" s="129"/>
      <c r="CD682" s="13"/>
      <c r="CE682" s="21"/>
      <c r="CF682" s="129"/>
      <c r="CG682" s="13"/>
      <c r="CH682" s="21"/>
      <c r="CI682" s="129"/>
      <c r="CJ682" s="13"/>
      <c r="CK682" s="21"/>
      <c r="CL682" s="129"/>
      <c r="CM682" s="13"/>
      <c r="CN682" s="21"/>
      <c r="CO682" s="129"/>
      <c r="CP682" s="13"/>
      <c r="CQ682" s="21"/>
      <c r="CR682" s="129"/>
      <c r="CS682" s="11"/>
      <c r="CT682" s="21"/>
      <c r="CU682" s="129"/>
      <c r="CV682" s="11"/>
      <c r="CW682" s="21"/>
      <c r="CX682" s="129"/>
      <c r="CY682" s="11"/>
      <c r="CZ682" s="21"/>
      <c r="DA682" s="129"/>
      <c r="DB682" s="8"/>
      <c r="DE682" s="8"/>
    </row>
    <row r="683" spans="1:303">
      <c r="B683" s="24"/>
      <c r="N683" s="128"/>
      <c r="Q683" s="128"/>
      <c r="T683" s="21"/>
      <c r="V683" s="10"/>
      <c r="W683" s="21"/>
      <c r="X683" s="148"/>
      <c r="Y683" s="10"/>
      <c r="Z683" s="7"/>
      <c r="AA683" s="148"/>
      <c r="AB683" s="10"/>
      <c r="AC683" s="7"/>
      <c r="AD683" s="129"/>
      <c r="AE683" s="12"/>
      <c r="AF683" s="7"/>
      <c r="AG683" s="22"/>
      <c r="AH683" s="12"/>
      <c r="AI683" s="7"/>
      <c r="AJ683" s="22"/>
      <c r="AM683" s="8"/>
      <c r="AP683" s="8"/>
      <c r="AS683" s="8"/>
      <c r="CS683" s="8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</row>
    <row r="684" spans="1:303">
      <c r="B684" s="24"/>
      <c r="N684" s="128"/>
      <c r="Q684" s="128"/>
      <c r="T684" s="21"/>
      <c r="V684" s="10"/>
      <c r="W684" s="21"/>
      <c r="X684" s="148"/>
      <c r="Y684" s="10"/>
      <c r="Z684" s="7"/>
      <c r="AA684" s="148"/>
      <c r="AB684" s="10"/>
      <c r="AC684" s="7"/>
      <c r="AD684" s="129"/>
      <c r="AE684" s="12"/>
      <c r="AF684" s="7"/>
      <c r="AG684" s="22"/>
      <c r="AH684" s="12"/>
      <c r="AI684" s="7"/>
      <c r="AJ684" s="22"/>
      <c r="AM684" s="8"/>
      <c r="AP684" s="8"/>
      <c r="AS684" s="8"/>
      <c r="CS684" s="8"/>
      <c r="CU684"/>
      <c r="CV684" s="187"/>
      <c r="CW684"/>
      <c r="CX684"/>
      <c r="CY684"/>
      <c r="CZ684"/>
      <c r="DA684"/>
      <c r="DB684"/>
      <c r="DC684"/>
      <c r="DD684"/>
      <c r="DE684"/>
      <c r="DF684"/>
      <c r="DG684"/>
      <c r="DH684"/>
    </row>
    <row r="685" spans="1:303">
      <c r="B685" s="24"/>
      <c r="N685" s="128"/>
      <c r="Q685" s="128"/>
      <c r="S685" s="21"/>
      <c r="T685" s="128"/>
      <c r="V685" s="21"/>
      <c r="W685" s="128"/>
      <c r="X685" s="148"/>
      <c r="Y685" s="21"/>
      <c r="Z685" s="128"/>
      <c r="AA685" s="148"/>
      <c r="AB685" s="21"/>
      <c r="AC685" s="128"/>
      <c r="AD685" s="148"/>
      <c r="AE685" s="12"/>
      <c r="AF685" s="7"/>
      <c r="AG685" s="22"/>
      <c r="AH685" s="12"/>
      <c r="AI685" s="7"/>
      <c r="AJ685" s="22"/>
      <c r="AM685" s="8"/>
      <c r="AP685" s="8"/>
      <c r="AS685" s="8"/>
      <c r="CS685" s="8"/>
      <c r="CU685"/>
      <c r="CV685" s="187"/>
      <c r="CW685"/>
      <c r="CX685"/>
      <c r="CY685" s="187"/>
      <c r="CZ685"/>
      <c r="DA685"/>
      <c r="DB685" s="187"/>
      <c r="DC685"/>
      <c r="DD685"/>
      <c r="DE685" s="187"/>
      <c r="DF685"/>
      <c r="DG685"/>
      <c r="DH685" s="187"/>
    </row>
    <row r="686" spans="1:303">
      <c r="B686" s="24"/>
      <c r="N686" s="128"/>
      <c r="Q686" s="128"/>
      <c r="S686" s="21"/>
      <c r="T686" s="128"/>
      <c r="V686" s="21"/>
      <c r="W686" s="128"/>
      <c r="X686" s="148"/>
      <c r="Y686" s="21"/>
      <c r="Z686" s="128"/>
      <c r="AA686" s="148"/>
      <c r="AB686" s="21"/>
      <c r="AC686" s="128"/>
      <c r="AD686" s="129"/>
      <c r="AE686" s="14"/>
      <c r="AF686" s="128"/>
      <c r="AG686" s="129"/>
      <c r="AH686" s="14"/>
      <c r="AI686" s="128"/>
      <c r="AJ686" s="129"/>
      <c r="AK686" s="45"/>
      <c r="AL686" s="128"/>
      <c r="AM686" s="129"/>
      <c r="AN686" s="45"/>
      <c r="AO686" s="128"/>
      <c r="AP686" s="129"/>
      <c r="AQ686" s="45"/>
      <c r="AR686" s="128"/>
      <c r="AS686" s="129"/>
      <c r="AT686" s="14"/>
      <c r="AU686" s="128"/>
      <c r="AV686" s="129"/>
      <c r="AW686" s="14"/>
      <c r="AX686" s="128"/>
      <c r="AY686" s="129"/>
      <c r="AZ686" s="14"/>
      <c r="BA686" s="128"/>
      <c r="BB686" s="129"/>
      <c r="BC686" s="45"/>
      <c r="BD686" s="128"/>
      <c r="BE686" s="131"/>
      <c r="BF686" s="45"/>
      <c r="BG686" s="128"/>
      <c r="BH686" s="131"/>
      <c r="BI686" s="45"/>
      <c r="BJ686" s="128"/>
      <c r="BK686" s="131"/>
      <c r="BL686" s="45"/>
      <c r="BM686" s="10"/>
      <c r="BN686" s="131"/>
      <c r="BO686" s="12"/>
      <c r="BP686" s="10"/>
      <c r="BQ686" s="129"/>
      <c r="BR686" s="12"/>
      <c r="BS686" s="10"/>
      <c r="BT686" s="129"/>
      <c r="BU686" s="12"/>
      <c r="BV686" s="10"/>
      <c r="BW686" s="129"/>
      <c r="BX686" s="13"/>
      <c r="BY686" s="21"/>
      <c r="BZ686" s="129"/>
      <c r="CA686" s="13"/>
      <c r="CB686" s="21"/>
      <c r="CC686" s="129"/>
      <c r="CS686" s="8"/>
      <c r="CV686" s="8"/>
      <c r="CY686" s="8"/>
      <c r="DB686" s="8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T686" s="8"/>
      <c r="DW686" s="8"/>
      <c r="DZ686" s="8"/>
      <c r="EC686" s="8"/>
      <c r="EF686" s="8"/>
      <c r="EI686" s="8"/>
      <c r="EL686" s="8"/>
    </row>
    <row r="687" spans="1:303">
      <c r="B687" s="24"/>
      <c r="N687" s="128"/>
      <c r="Q687" s="128"/>
      <c r="S687" s="21"/>
      <c r="T687" s="128"/>
      <c r="V687" s="21"/>
      <c r="W687" s="128"/>
      <c r="X687" s="148"/>
      <c r="Y687" s="21"/>
      <c r="Z687" s="128"/>
      <c r="AA687" s="148"/>
      <c r="AB687" s="21"/>
      <c r="AC687" s="128"/>
      <c r="AD687" s="148"/>
      <c r="AE687" s="21"/>
      <c r="AF687" s="128"/>
      <c r="AG687" s="148"/>
      <c r="AH687" s="21"/>
      <c r="AI687" s="128"/>
      <c r="AJ687" s="129"/>
      <c r="AK687" s="14"/>
      <c r="AL687" s="128"/>
      <c r="AM687" s="129"/>
      <c r="AN687" s="45"/>
      <c r="AO687" s="128"/>
      <c r="AP687" s="129"/>
      <c r="AQ687" s="45"/>
      <c r="AR687" s="128"/>
      <c r="AS687" s="129"/>
      <c r="AT687" s="14"/>
      <c r="AU687" s="128"/>
      <c r="AV687" s="129"/>
      <c r="AW687" s="14"/>
      <c r="AX687" s="128"/>
      <c r="AY687" s="129"/>
      <c r="AZ687" s="14"/>
      <c r="BA687" s="128"/>
      <c r="BB687" s="129"/>
      <c r="BC687" s="45"/>
      <c r="BD687" s="128"/>
      <c r="BE687" s="131"/>
      <c r="BF687" s="45"/>
      <c r="BG687" s="128"/>
      <c r="BH687" s="131"/>
      <c r="BI687" s="45"/>
      <c r="BJ687" s="128"/>
      <c r="BK687" s="131"/>
      <c r="BL687" s="45"/>
      <c r="BM687" s="10"/>
      <c r="BN687" s="131"/>
      <c r="BO687" s="12"/>
      <c r="BP687" s="10"/>
      <c r="BQ687" s="129"/>
      <c r="BR687" s="12"/>
      <c r="BS687" s="10"/>
      <c r="BT687" s="129"/>
      <c r="BU687" s="12"/>
      <c r="BV687" s="10"/>
      <c r="BW687" s="129"/>
      <c r="BX687" s="13"/>
      <c r="BY687" s="21"/>
      <c r="BZ687" s="129"/>
      <c r="CA687" s="13"/>
      <c r="CB687" s="21"/>
      <c r="CC687" s="129"/>
      <c r="CS687" s="29"/>
      <c r="CV687" s="29"/>
      <c r="CY687" s="8"/>
      <c r="DB687" s="8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T687" s="8"/>
      <c r="DW687" s="8"/>
      <c r="DZ687" s="8"/>
      <c r="EC687" s="8"/>
      <c r="EF687" s="8"/>
      <c r="EI687" s="8"/>
      <c r="EL687" s="8"/>
    </row>
    <row r="688" spans="1:303">
      <c r="B688" s="24"/>
      <c r="N688" s="128"/>
      <c r="Q688" s="128"/>
      <c r="S688" s="21"/>
      <c r="T688" s="128"/>
      <c r="V688" s="21"/>
      <c r="W688" s="128"/>
      <c r="X688" s="148"/>
      <c r="Y688" s="21"/>
      <c r="Z688" s="128"/>
      <c r="AA688" s="148"/>
      <c r="AB688" s="21"/>
      <c r="AC688" s="128"/>
      <c r="AD688" s="129"/>
      <c r="AE688" s="14"/>
      <c r="AF688" s="128"/>
      <c r="AG688" s="129"/>
      <c r="AH688" s="14"/>
      <c r="AI688" s="128"/>
      <c r="AJ688" s="129"/>
      <c r="AK688" s="45"/>
      <c r="AL688" s="128"/>
      <c r="AM688" s="129"/>
      <c r="AN688" s="45"/>
      <c r="AO688" s="128"/>
      <c r="AP688" s="129"/>
      <c r="AQ688" s="45"/>
      <c r="AR688" s="128"/>
      <c r="AS688" s="129"/>
      <c r="AT688" s="14"/>
      <c r="AU688" s="128"/>
      <c r="AV688" s="129"/>
      <c r="AW688" s="14"/>
      <c r="AX688" s="128"/>
      <c r="AY688" s="129"/>
      <c r="AZ688" s="14"/>
      <c r="BA688" s="128"/>
      <c r="BB688" s="129"/>
      <c r="BC688" s="45"/>
      <c r="BD688" s="128"/>
      <c r="BE688" s="131"/>
      <c r="BF688" s="45"/>
      <c r="BG688" s="128"/>
      <c r="BH688" s="131"/>
      <c r="CS688" s="29"/>
      <c r="CU688"/>
      <c r="CV688" s="187"/>
      <c r="CW688"/>
      <c r="CX688"/>
      <c r="CY688" s="187"/>
      <c r="CZ688"/>
      <c r="DA688"/>
      <c r="DB688" s="187"/>
      <c r="DC688"/>
      <c r="DD688"/>
      <c r="DE688" s="187"/>
      <c r="DF688"/>
      <c r="DG688"/>
      <c r="DH688" s="187"/>
      <c r="DK688" s="8"/>
      <c r="DN688" s="8"/>
      <c r="DQ688" s="8"/>
      <c r="DT688" s="8"/>
      <c r="DW688" s="8"/>
      <c r="DZ688" s="8"/>
      <c r="EC688" s="8"/>
      <c r="EF688" s="8"/>
      <c r="EI688" s="8"/>
      <c r="EL688" s="8"/>
      <c r="EO688" s="8"/>
      <c r="ER688" s="8"/>
      <c r="EU688" s="8"/>
      <c r="EX688" s="8"/>
      <c r="FA688" s="8"/>
      <c r="FD688" s="8"/>
      <c r="FG688" s="8"/>
      <c r="FJ688" s="8"/>
      <c r="FM688" s="8"/>
      <c r="FP688" s="8"/>
      <c r="FS688" s="8"/>
    </row>
    <row r="689" spans="1:417" s="107" customFormat="1">
      <c r="A689" s="8"/>
      <c r="B689" s="24"/>
      <c r="C689" s="15"/>
      <c r="D689" s="43"/>
      <c r="E689" s="1"/>
      <c r="F689" s="33"/>
      <c r="G689" s="144"/>
      <c r="H689" s="138"/>
      <c r="I689" s="61"/>
      <c r="J689" s="139"/>
      <c r="K689" s="130"/>
      <c r="L689" s="158"/>
      <c r="M689" s="21"/>
      <c r="N689" s="128"/>
      <c r="O689" s="148"/>
      <c r="P689" s="21"/>
      <c r="Q689" s="128"/>
      <c r="R689" s="148"/>
      <c r="S689" s="21"/>
      <c r="T689" s="128"/>
      <c r="U689" s="148"/>
      <c r="V689" s="21"/>
      <c r="W689" s="128"/>
      <c r="X689" s="148"/>
      <c r="Y689" s="21"/>
      <c r="Z689" s="128"/>
      <c r="AA689" s="148"/>
      <c r="AB689" s="21"/>
      <c r="AC689" s="128"/>
      <c r="AD689" s="129"/>
      <c r="AE689" s="14"/>
      <c r="AF689" s="128"/>
      <c r="AG689" s="129"/>
      <c r="AH689" s="14"/>
      <c r="AI689" s="128"/>
      <c r="AJ689" s="129"/>
      <c r="AK689" s="14"/>
      <c r="AL689" s="128"/>
      <c r="AM689" s="129"/>
      <c r="AN689" s="14"/>
      <c r="AO689" s="130"/>
      <c r="AP689" s="129"/>
      <c r="AQ689" s="14"/>
      <c r="AR689" s="128"/>
      <c r="AS689" s="129"/>
      <c r="AT689" s="29"/>
      <c r="AU689" s="1"/>
      <c r="AV689" s="1"/>
      <c r="AW689" s="29"/>
      <c r="AX689" s="1"/>
      <c r="AY689" s="1"/>
      <c r="AZ689" s="29"/>
      <c r="BA689" s="1"/>
      <c r="BB689" s="1"/>
      <c r="BC689" s="29"/>
      <c r="BD689" s="1"/>
      <c r="BE689" s="1"/>
      <c r="BF689" s="29"/>
      <c r="BG689" s="1"/>
      <c r="BH689" s="1"/>
      <c r="BI689" s="29"/>
      <c r="BJ689" s="1"/>
      <c r="BK689" s="1"/>
      <c r="BL689" s="29"/>
      <c r="BM689" s="1"/>
      <c r="BN689" s="1"/>
      <c r="BO689" s="29"/>
      <c r="BP689" s="1"/>
      <c r="BQ689" s="1"/>
      <c r="BR689" s="29"/>
      <c r="BS689" s="1"/>
      <c r="BT689" s="1"/>
      <c r="BU689" s="29"/>
      <c r="BV689" s="1"/>
      <c r="BW689" s="1"/>
      <c r="BX689" s="29"/>
      <c r="BY689" s="1"/>
      <c r="BZ689" s="1"/>
      <c r="CA689" s="29"/>
      <c r="CB689" s="1"/>
      <c r="CC689" s="1"/>
      <c r="CD689" s="29"/>
      <c r="CE689" s="1"/>
      <c r="CF689" s="1"/>
      <c r="CG689" s="29"/>
      <c r="CH689" s="1"/>
      <c r="CI689" s="1"/>
      <c r="CJ689" s="29"/>
      <c r="CK689" s="1"/>
      <c r="CL689" s="1"/>
      <c r="CM689" s="29"/>
      <c r="CN689" s="1"/>
      <c r="CO689" s="1"/>
      <c r="CP689" s="29"/>
      <c r="CQ689" s="1"/>
      <c r="CR689" s="1"/>
      <c r="CS689" s="8"/>
      <c r="CT689" s="1"/>
      <c r="CU689" s="1"/>
      <c r="CV689" s="8"/>
      <c r="CW689" s="1"/>
      <c r="CX689" s="1"/>
      <c r="CY689" s="8"/>
      <c r="CZ689" s="1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</row>
    <row r="690" spans="1:417">
      <c r="A690" s="8"/>
      <c r="B690" s="24"/>
      <c r="D690" s="43"/>
      <c r="E690" s="8"/>
      <c r="N690" s="128"/>
      <c r="Q690" s="128"/>
      <c r="S690" s="21"/>
      <c r="T690" s="128"/>
      <c r="V690" s="21"/>
      <c r="W690" s="128"/>
      <c r="X690" s="148"/>
      <c r="Y690" s="21"/>
      <c r="Z690" s="128"/>
      <c r="AA690" s="148"/>
      <c r="AB690" s="21"/>
      <c r="AC690" s="128"/>
      <c r="AD690" s="148"/>
      <c r="AE690" s="21"/>
      <c r="AF690" s="128"/>
      <c r="AG690" s="129"/>
      <c r="AH690" s="14"/>
      <c r="AI690" s="128"/>
      <c r="AJ690" s="129"/>
      <c r="AK690" s="14"/>
      <c r="AL690" s="128"/>
      <c r="AM690" s="129"/>
      <c r="BI690" s="109"/>
      <c r="BJ690" s="107"/>
      <c r="BK690" s="107"/>
      <c r="BL690" s="109"/>
      <c r="BM690" s="107"/>
      <c r="BN690" s="107"/>
      <c r="BO690" s="109"/>
      <c r="BP690" s="107"/>
      <c r="BQ690" s="107"/>
      <c r="BR690" s="109"/>
      <c r="BS690" s="107"/>
      <c r="BT690" s="107"/>
      <c r="BU690" s="109"/>
      <c r="BV690" s="107"/>
      <c r="BW690" s="107"/>
      <c r="BX690" s="109"/>
      <c r="BY690" s="107"/>
      <c r="BZ690" s="107"/>
      <c r="CA690" s="109"/>
      <c r="CB690" s="107"/>
      <c r="CC690" s="107"/>
      <c r="CD690" s="109"/>
      <c r="CE690" s="107"/>
      <c r="CF690" s="107"/>
      <c r="CG690" s="109"/>
      <c r="CH690" s="107"/>
      <c r="CI690" s="107"/>
      <c r="CJ690" s="109"/>
      <c r="CK690" s="107"/>
      <c r="CL690" s="107"/>
      <c r="CM690" s="109"/>
      <c r="CN690" s="107"/>
      <c r="CO690" s="107"/>
      <c r="CP690" s="109"/>
      <c r="CQ690" s="107"/>
      <c r="CR690" s="107"/>
      <c r="CS690" s="114"/>
      <c r="CT690" s="107"/>
      <c r="CU690"/>
      <c r="CV690" s="187"/>
      <c r="CW690"/>
      <c r="CX690"/>
      <c r="CY690" s="187"/>
      <c r="CZ690"/>
      <c r="DA690"/>
      <c r="DB690" s="187"/>
      <c r="DC690"/>
      <c r="DD690"/>
      <c r="DE690" s="187"/>
      <c r="DF690"/>
      <c r="DG690"/>
      <c r="DH690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14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14"/>
      <c r="HP690" s="114"/>
      <c r="HQ690" s="114"/>
      <c r="HR690" s="114"/>
      <c r="HS690" s="114"/>
      <c r="HT690" s="114"/>
      <c r="HU690" s="114"/>
      <c r="HV690" s="114"/>
      <c r="HW690" s="114"/>
      <c r="HX690" s="114"/>
      <c r="HY690" s="114"/>
      <c r="HZ690" s="114"/>
      <c r="IA690" s="114"/>
      <c r="IB690" s="114"/>
      <c r="IC690" s="114"/>
      <c r="ID690" s="114"/>
      <c r="IE690" s="114"/>
      <c r="IF690" s="114"/>
      <c r="IG690" s="114"/>
      <c r="IH690" s="114"/>
      <c r="II690" s="114"/>
      <c r="IJ690" s="114"/>
      <c r="IK690" s="114"/>
      <c r="IL690" s="114"/>
      <c r="IM690" s="114"/>
      <c r="IN690" s="114"/>
      <c r="IO690" s="114"/>
      <c r="IP690" s="114"/>
      <c r="IQ690" s="114"/>
      <c r="IR690" s="114"/>
      <c r="IS690" s="114"/>
      <c r="IT690" s="114"/>
      <c r="IU690" s="114"/>
      <c r="IV690" s="114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  <c r="JN690" s="107"/>
      <c r="JO690" s="107"/>
      <c r="JP690" s="107"/>
      <c r="JQ690" s="107"/>
      <c r="JR690" s="107"/>
      <c r="JS690" s="107"/>
      <c r="JT690" s="107"/>
      <c r="JU690" s="107"/>
      <c r="JV690" s="107"/>
      <c r="JW690" s="107"/>
      <c r="JX690" s="107"/>
      <c r="JY690" s="107"/>
      <c r="JZ690" s="107"/>
      <c r="KA690" s="107"/>
      <c r="KB690" s="107"/>
      <c r="KC690" s="107"/>
      <c r="KD690" s="107"/>
      <c r="KE690" s="107"/>
      <c r="KF690" s="107"/>
      <c r="KG690" s="107"/>
      <c r="KH690" s="107"/>
      <c r="KI690" s="107"/>
      <c r="KJ690" s="107"/>
      <c r="KK690" s="107"/>
      <c r="KL690" s="107"/>
      <c r="KM690" s="107"/>
      <c r="KN690" s="107"/>
      <c r="KO690" s="107"/>
      <c r="KP690" s="107"/>
      <c r="KQ690" s="107"/>
      <c r="KR690" s="107"/>
      <c r="KS690" s="107"/>
      <c r="KT690" s="107"/>
      <c r="KU690" s="107"/>
      <c r="KV690" s="107"/>
      <c r="KW690" s="107"/>
      <c r="KX690" s="107"/>
      <c r="KY690" s="107"/>
      <c r="KZ690" s="107"/>
      <c r="LA690" s="107"/>
      <c r="LB690" s="107"/>
      <c r="LC690" s="107"/>
      <c r="LD690" s="107"/>
      <c r="LE690" s="107"/>
      <c r="LF690" s="107"/>
      <c r="LG690" s="107"/>
      <c r="LH690" s="107"/>
      <c r="LI690" s="107"/>
      <c r="LJ690" s="107"/>
      <c r="LK690" s="107"/>
      <c r="LL690" s="107"/>
      <c r="LM690" s="107"/>
      <c r="LN690" s="107"/>
      <c r="LO690" s="107"/>
      <c r="LP690" s="107"/>
      <c r="LQ690" s="107"/>
      <c r="LR690" s="107"/>
      <c r="LS690" s="107"/>
      <c r="LT690" s="107"/>
      <c r="LU690" s="107"/>
      <c r="LV690" s="107"/>
      <c r="LW690" s="107"/>
      <c r="LX690" s="107"/>
      <c r="LY690" s="107"/>
      <c r="LZ690" s="107"/>
      <c r="MA690" s="107"/>
      <c r="MB690" s="107"/>
      <c r="MC690" s="107"/>
      <c r="MD690" s="107"/>
      <c r="ME690" s="107"/>
      <c r="MF690" s="107"/>
      <c r="MG690" s="107"/>
      <c r="MH690" s="107"/>
      <c r="MI690" s="107"/>
      <c r="MJ690" s="107"/>
      <c r="MK690" s="107"/>
      <c r="ML690" s="107"/>
      <c r="MM690" s="107"/>
      <c r="MN690" s="107"/>
      <c r="MO690" s="107"/>
      <c r="MP690" s="107"/>
      <c r="MQ690" s="107"/>
      <c r="MR690" s="107"/>
      <c r="MS690" s="107"/>
      <c r="MT690" s="107"/>
      <c r="MU690" s="107"/>
      <c r="MV690" s="107"/>
      <c r="MW690" s="107"/>
      <c r="MX690" s="107"/>
      <c r="MY690" s="107"/>
      <c r="MZ690" s="107"/>
      <c r="NA690" s="107"/>
      <c r="NB690" s="107"/>
      <c r="NC690" s="107"/>
      <c r="ND690" s="107"/>
      <c r="NE690" s="107"/>
    </row>
    <row r="691" spans="1:417" s="28" customFormat="1">
      <c r="A691" s="23"/>
      <c r="B691" s="24"/>
      <c r="C691" s="15"/>
      <c r="D691" s="42"/>
      <c r="E691" s="23"/>
      <c r="F691" s="302"/>
      <c r="G691" s="262"/>
      <c r="H691" s="153"/>
      <c r="I691" s="192"/>
      <c r="J691" s="154"/>
      <c r="K691" s="155"/>
      <c r="L691" s="347"/>
      <c r="M691" s="31"/>
      <c r="N691" s="127"/>
      <c r="O691" s="143"/>
      <c r="P691" s="31"/>
      <c r="Q691" s="127"/>
      <c r="R691" s="143"/>
      <c r="S691" s="31"/>
      <c r="T691" s="127"/>
      <c r="U691" s="143"/>
      <c r="V691" s="31"/>
      <c r="W691" s="127"/>
      <c r="X691" s="143"/>
      <c r="Y691" s="31"/>
      <c r="Z691" s="127"/>
      <c r="AA691" s="143"/>
      <c r="AB691" s="31"/>
      <c r="AC691" s="127"/>
      <c r="AD691" s="143"/>
      <c r="AE691" s="31"/>
      <c r="AF691" s="127"/>
      <c r="AG691" s="143"/>
      <c r="AH691" s="31"/>
      <c r="AI691" s="127"/>
      <c r="AJ691" s="133"/>
      <c r="AK691" s="83"/>
      <c r="AL691" s="127"/>
      <c r="AM691" s="133"/>
      <c r="AN691" s="83"/>
      <c r="AO691" s="127"/>
      <c r="AP691" s="133"/>
      <c r="AQ691" s="83"/>
      <c r="AR691" s="127"/>
      <c r="AS691" s="133"/>
      <c r="AT691" s="83"/>
      <c r="AU691" s="127"/>
      <c r="AV691" s="133"/>
      <c r="AW691" s="83"/>
      <c r="AX691" s="127"/>
      <c r="AY691" s="133"/>
      <c r="AZ691" s="83"/>
      <c r="BA691" s="127"/>
      <c r="BB691" s="133"/>
      <c r="BC691" s="83"/>
      <c r="BD691" s="127"/>
      <c r="BE691" s="133"/>
      <c r="BF691" s="83"/>
      <c r="BG691" s="127"/>
      <c r="BH691" s="133"/>
      <c r="BI691" s="83"/>
      <c r="BJ691" s="127"/>
      <c r="BK691" s="133"/>
      <c r="BL691" s="83"/>
      <c r="BM691" s="127"/>
      <c r="BN691" s="133"/>
      <c r="BO691" s="83"/>
      <c r="BP691" s="127"/>
      <c r="BQ691" s="133"/>
      <c r="BR691" s="83"/>
      <c r="BS691" s="127"/>
      <c r="BT691" s="133"/>
      <c r="BU691" s="83"/>
      <c r="BV691" s="127"/>
      <c r="BW691" s="133"/>
      <c r="BX691" s="83"/>
      <c r="BY691" s="127"/>
      <c r="BZ691" s="133"/>
      <c r="CA691" s="83"/>
      <c r="CB691" s="127"/>
      <c r="CC691" s="133"/>
      <c r="CD691" s="83"/>
      <c r="CE691" s="127"/>
      <c r="CF691" s="133"/>
      <c r="CG691" s="348"/>
      <c r="CH691" s="349"/>
      <c r="CI691" s="136"/>
      <c r="CJ691" s="348"/>
      <c r="CK691" s="349"/>
      <c r="CL691" s="136"/>
      <c r="CM691" s="348"/>
      <c r="CN691" s="349"/>
      <c r="CO691" s="136"/>
      <c r="CP691" s="348"/>
      <c r="CQ691" s="349"/>
      <c r="CR691" s="136"/>
      <c r="CS691" s="348"/>
      <c r="CT691" s="349"/>
      <c r="CU691" s="136"/>
      <c r="CV691" s="348"/>
      <c r="CW691" s="349"/>
      <c r="CX691" s="136"/>
      <c r="CY691" s="83"/>
      <c r="CZ691" s="127"/>
      <c r="DA691" s="133"/>
      <c r="DB691" s="83"/>
      <c r="DC691" s="127"/>
      <c r="DD691" s="133"/>
      <c r="DE691" s="83"/>
      <c r="DF691" s="127"/>
      <c r="DG691" s="133"/>
      <c r="DH691" s="44"/>
      <c r="DI691" s="127"/>
      <c r="DJ691" s="133"/>
      <c r="DK691" s="19"/>
      <c r="DL691" s="31"/>
      <c r="DM691" s="133"/>
      <c r="DN691" s="258"/>
      <c r="DO691" s="258"/>
      <c r="DP691" s="258"/>
      <c r="DQ691" s="258"/>
      <c r="DR691" s="258"/>
      <c r="DS691" s="258"/>
      <c r="DT691" s="258"/>
      <c r="DU691" s="258"/>
      <c r="DV691" s="258"/>
      <c r="DW691" s="258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</row>
    <row r="692" spans="1:417" s="28" customFormat="1">
      <c r="A692" s="23"/>
      <c r="B692" s="24"/>
      <c r="C692" s="15"/>
      <c r="D692" s="193"/>
      <c r="E692" s="23"/>
      <c r="F692" s="302"/>
      <c r="G692" s="262"/>
      <c r="H692" s="153"/>
      <c r="I692" s="192"/>
      <c r="J692" s="154"/>
      <c r="K692" s="155"/>
      <c r="L692" s="347"/>
      <c r="M692" s="31"/>
      <c r="N692" s="127"/>
      <c r="O692" s="143"/>
      <c r="P692" s="31"/>
      <c r="Q692" s="127"/>
      <c r="R692" s="143"/>
      <c r="S692" s="31"/>
      <c r="T692" s="127"/>
      <c r="U692" s="143"/>
      <c r="V692" s="31"/>
      <c r="W692" s="127"/>
      <c r="X692" s="143"/>
      <c r="Y692" s="31"/>
      <c r="Z692" s="127"/>
      <c r="AA692" s="143"/>
      <c r="AB692" s="31"/>
      <c r="AC692" s="127"/>
      <c r="AD692" s="133"/>
      <c r="AE692" s="83"/>
      <c r="AF692" s="127"/>
      <c r="AG692" s="133"/>
      <c r="AH692" s="83"/>
      <c r="AI692" s="127"/>
      <c r="AJ692" s="133"/>
      <c r="AK692" s="83"/>
      <c r="AL692" s="127"/>
      <c r="AM692" s="133"/>
      <c r="AN692" s="83"/>
      <c r="AO692" s="127"/>
      <c r="AP692" s="133"/>
      <c r="AQ692" s="83"/>
      <c r="AR692" s="127"/>
      <c r="AS692" s="133"/>
      <c r="AT692" s="83"/>
      <c r="AU692" s="127"/>
      <c r="AV692" s="133"/>
      <c r="AW692" s="83"/>
      <c r="AX692" s="127"/>
      <c r="AY692" s="133"/>
      <c r="AZ692" s="83"/>
      <c r="BA692" s="127"/>
      <c r="BB692" s="133"/>
      <c r="BC692" s="83"/>
      <c r="BD692" s="127"/>
      <c r="BE692" s="133"/>
      <c r="BF692" s="83"/>
      <c r="BG692" s="127"/>
      <c r="BH692" s="133"/>
      <c r="BI692" s="257"/>
      <c r="BJ692" s="23"/>
      <c r="BK692" s="23"/>
      <c r="BL692" s="257"/>
      <c r="BM692" s="23"/>
      <c r="BN692" s="23"/>
      <c r="BO692" s="257"/>
      <c r="BP692" s="23"/>
      <c r="BQ692" s="23"/>
      <c r="BR692" s="257"/>
      <c r="BS692" s="23"/>
      <c r="BT692" s="23"/>
      <c r="BU692" s="257"/>
      <c r="BV692" s="23"/>
      <c r="BW692" s="23"/>
      <c r="BX692" s="257"/>
      <c r="BY692" s="23"/>
      <c r="BZ692" s="23"/>
      <c r="CA692" s="257"/>
      <c r="CB692" s="23"/>
      <c r="CC692" s="23"/>
      <c r="CD692" s="257"/>
      <c r="CE692" s="23"/>
      <c r="CF692" s="23"/>
      <c r="CG692" s="257"/>
      <c r="CH692" s="23"/>
      <c r="CI692" s="23"/>
      <c r="CJ692" s="257"/>
      <c r="CK692" s="23"/>
      <c r="CL692" s="23"/>
      <c r="CM692" s="257"/>
      <c r="CN692" s="23"/>
      <c r="CO692" s="23"/>
      <c r="CP692" s="257"/>
      <c r="CQ692" s="23"/>
      <c r="CR692" s="23"/>
      <c r="CT692" s="23"/>
      <c r="CU692" s="258"/>
      <c r="CV692" s="264"/>
      <c r="CW692" s="258"/>
      <c r="CX692" s="258"/>
      <c r="CY692" s="258"/>
      <c r="CZ692" s="258"/>
      <c r="DA692" s="258"/>
      <c r="DB692" s="258"/>
      <c r="DC692" s="258"/>
      <c r="DD692" s="258"/>
      <c r="DE692" s="258"/>
      <c r="DF692" s="258"/>
      <c r="DG692" s="258"/>
      <c r="DH692" s="258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</row>
    <row r="693" spans="1:417" s="28" customFormat="1">
      <c r="A693" s="23"/>
      <c r="B693" s="24"/>
      <c r="C693" s="15"/>
      <c r="D693" s="42"/>
      <c r="E693" s="23"/>
      <c r="F693" s="302"/>
      <c r="G693" s="262"/>
      <c r="H693" s="153"/>
      <c r="I693" s="192"/>
      <c r="J693" s="154"/>
      <c r="K693" s="155"/>
      <c r="L693" s="347"/>
      <c r="M693" s="31"/>
      <c r="N693" s="127"/>
      <c r="O693" s="143"/>
      <c r="P693" s="31"/>
      <c r="Q693" s="127"/>
      <c r="R693" s="143"/>
      <c r="S693" s="31"/>
      <c r="T693" s="127"/>
      <c r="U693" s="143"/>
      <c r="V693" s="31"/>
      <c r="W693" s="127"/>
      <c r="X693" s="143"/>
      <c r="Y693" s="31"/>
      <c r="Z693" s="127"/>
      <c r="AA693" s="143"/>
      <c r="AB693" s="31"/>
      <c r="AC693" s="127"/>
      <c r="AD693" s="133"/>
      <c r="AE693" s="83"/>
      <c r="AF693" s="127"/>
      <c r="AG693" s="133"/>
      <c r="AH693" s="83"/>
      <c r="AI693" s="127"/>
      <c r="AJ693" s="133"/>
      <c r="AK693" s="31"/>
      <c r="AL693" s="127"/>
      <c r="AM693" s="133"/>
      <c r="AN693" s="31"/>
      <c r="AO693" s="127"/>
      <c r="AP693" s="133"/>
      <c r="AQ693" s="31"/>
      <c r="AR693" s="127"/>
      <c r="AS693" s="133"/>
      <c r="AT693" s="31"/>
      <c r="AU693" s="127"/>
      <c r="AV693" s="133"/>
      <c r="AW693" s="86"/>
      <c r="AX693" s="349"/>
      <c r="AY693" s="136"/>
      <c r="AZ693" s="86"/>
      <c r="BA693" s="349"/>
      <c r="BB693" s="136"/>
      <c r="BC693" s="86"/>
      <c r="BD693" s="349"/>
      <c r="BE693" s="136"/>
      <c r="BF693" s="86"/>
      <c r="BG693" s="349"/>
      <c r="BH693" s="136"/>
      <c r="BI693" s="86"/>
      <c r="BJ693" s="349"/>
      <c r="BK693" s="136"/>
      <c r="BL693" s="86"/>
      <c r="BM693" s="349"/>
      <c r="BN693" s="136"/>
      <c r="BO693" s="31"/>
      <c r="BP693" s="127"/>
      <c r="BQ693" s="133"/>
      <c r="BR693" s="31"/>
      <c r="BS693" s="127"/>
      <c r="BT693" s="133"/>
      <c r="BU693" s="31"/>
      <c r="BV693" s="127"/>
      <c r="BW693" s="133"/>
      <c r="BX693" s="274"/>
      <c r="BY693" s="127"/>
      <c r="BZ693" s="133"/>
      <c r="CA693" s="30"/>
      <c r="CB693" s="31"/>
      <c r="CC693" s="133"/>
      <c r="CE693" s="23"/>
      <c r="CF693" s="23"/>
      <c r="CH693" s="23"/>
      <c r="CI693" s="23"/>
      <c r="CK693" s="23"/>
      <c r="CL693" s="23"/>
      <c r="CN693" s="23"/>
      <c r="CO693" s="23"/>
      <c r="CQ693" s="23"/>
      <c r="CR693" s="23"/>
      <c r="CT693" s="23"/>
      <c r="CU693" s="23"/>
      <c r="CW693" s="23"/>
      <c r="CX693" s="23"/>
      <c r="CZ693" s="23"/>
      <c r="DA693" s="23"/>
      <c r="DC693" s="23"/>
      <c r="DD693" s="23"/>
      <c r="DF693" s="23"/>
      <c r="DG693" s="258"/>
      <c r="DH693" s="258"/>
      <c r="DI693" s="258"/>
      <c r="DJ693" s="258"/>
      <c r="DK693" s="258"/>
      <c r="DL693" s="258"/>
      <c r="DM693" s="258"/>
      <c r="DN693" s="258"/>
      <c r="DO693" s="258"/>
      <c r="DP693" s="258"/>
      <c r="DQ693" s="258"/>
      <c r="DR693" s="258"/>
      <c r="DS693" s="258"/>
      <c r="DT693" s="258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</row>
    <row r="694" spans="1:417" s="28" customFormat="1">
      <c r="A694" s="23"/>
      <c r="B694" s="24"/>
      <c r="C694" s="15"/>
      <c r="D694" s="42"/>
      <c r="E694" s="23"/>
      <c r="F694" s="302"/>
      <c r="G694" s="262"/>
      <c r="H694" s="153"/>
      <c r="I694" s="192"/>
      <c r="J694" s="154"/>
      <c r="K694" s="155"/>
      <c r="L694" s="347"/>
      <c r="M694" s="31"/>
      <c r="N694" s="127"/>
      <c r="O694" s="143"/>
      <c r="P694" s="31"/>
      <c r="Q694" s="127"/>
      <c r="R694" s="143"/>
      <c r="S694" s="31"/>
      <c r="T694" s="127"/>
      <c r="U694" s="143"/>
      <c r="V694" s="31"/>
      <c r="W694" s="127"/>
      <c r="X694" s="143"/>
      <c r="Y694" s="31"/>
      <c r="Z694" s="127"/>
      <c r="AA694" s="143"/>
      <c r="AB694" s="31"/>
      <c r="AC694" s="127"/>
      <c r="AD694" s="133"/>
      <c r="AE694" s="83"/>
      <c r="AF694" s="127"/>
      <c r="AG694" s="133"/>
      <c r="AH694" s="83"/>
      <c r="AI694" s="127"/>
      <c r="AJ694" s="133"/>
      <c r="AK694" s="31"/>
      <c r="AL694" s="127"/>
      <c r="AM694" s="133"/>
      <c r="AN694" s="31"/>
      <c r="AO694" s="127"/>
      <c r="AP694" s="133"/>
      <c r="AQ694" s="31"/>
      <c r="AR694" s="127"/>
      <c r="AS694" s="133"/>
      <c r="AT694" s="31"/>
      <c r="AU694" s="127"/>
      <c r="AV694" s="133"/>
      <c r="AW694" s="86"/>
      <c r="AX694" s="349"/>
      <c r="AY694" s="136"/>
      <c r="AZ694" s="86"/>
      <c r="BA694" s="349"/>
      <c r="BB694" s="136"/>
      <c r="BC694" s="86"/>
      <c r="BD694" s="349"/>
      <c r="BE694" s="136"/>
      <c r="BF694" s="86"/>
      <c r="BG694" s="349"/>
      <c r="BH694" s="136"/>
      <c r="BI694" s="86"/>
      <c r="BJ694" s="349"/>
      <c r="BK694" s="136"/>
      <c r="BL694" s="86"/>
      <c r="BM694" s="349"/>
      <c r="BN694" s="136"/>
      <c r="BO694" s="31"/>
      <c r="BP694" s="127"/>
      <c r="BQ694" s="133"/>
      <c r="BR694" s="31"/>
      <c r="BS694" s="127"/>
      <c r="BT694" s="133"/>
      <c r="BU694" s="31"/>
      <c r="BV694" s="127"/>
      <c r="BW694" s="133"/>
      <c r="BX694" s="274"/>
      <c r="BY694" s="127"/>
      <c r="BZ694" s="133"/>
      <c r="CA694" s="30"/>
      <c r="CB694" s="31"/>
      <c r="CC694" s="133"/>
      <c r="CE694" s="23"/>
      <c r="CF694" s="23"/>
      <c r="CH694" s="23"/>
      <c r="CI694" s="23"/>
      <c r="CK694" s="23"/>
      <c r="CL694" s="23"/>
      <c r="CN694" s="23"/>
      <c r="CO694" s="23"/>
      <c r="CQ694" s="23"/>
      <c r="CR694" s="23"/>
      <c r="CS694" s="23"/>
      <c r="CT694" s="23"/>
      <c r="CU694" s="23"/>
      <c r="CW694" s="23"/>
      <c r="CX694" s="23"/>
      <c r="CZ694" s="23"/>
      <c r="DA694" s="23"/>
      <c r="DC694" s="23"/>
      <c r="DD694" s="23"/>
      <c r="DF694" s="23"/>
      <c r="DG694" s="258"/>
      <c r="DH694" s="258"/>
      <c r="DI694" s="258"/>
      <c r="DJ694" s="258"/>
      <c r="DK694" s="258"/>
      <c r="DL694" s="258"/>
      <c r="DM694" s="258"/>
      <c r="DN694" s="258"/>
      <c r="DO694" s="258"/>
      <c r="DP694" s="258"/>
      <c r="DQ694" s="258"/>
      <c r="DR694" s="258"/>
      <c r="DS694" s="258"/>
      <c r="DT694" s="258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</row>
    <row r="695" spans="1:417" s="28" customFormat="1">
      <c r="A695" s="23"/>
      <c r="B695" s="24"/>
      <c r="C695" s="15"/>
      <c r="D695" s="193"/>
      <c r="E695" s="23"/>
      <c r="F695" s="302"/>
      <c r="G695" s="262"/>
      <c r="H695" s="153"/>
      <c r="I695" s="192"/>
      <c r="J695" s="154"/>
      <c r="K695" s="155"/>
      <c r="L695" s="347"/>
      <c r="M695" s="31"/>
      <c r="N695" s="127"/>
      <c r="O695" s="143"/>
      <c r="P695" s="31"/>
      <c r="Q695" s="127"/>
      <c r="R695" s="143"/>
      <c r="S695" s="31"/>
      <c r="T695" s="127"/>
      <c r="U695" s="143"/>
      <c r="V695" s="31"/>
      <c r="W695" s="127"/>
      <c r="X695" s="143"/>
      <c r="Y695" s="31"/>
      <c r="Z695" s="127"/>
      <c r="AA695" s="143"/>
      <c r="AB695" s="31"/>
      <c r="AC695" s="127"/>
      <c r="AD695" s="133"/>
      <c r="AE695" s="19"/>
      <c r="AF695" s="31"/>
      <c r="AG695" s="133"/>
      <c r="AH695" s="19"/>
      <c r="AI695" s="31"/>
      <c r="AJ695" s="133"/>
      <c r="AK695" s="19"/>
      <c r="AL695" s="31"/>
      <c r="AM695" s="133"/>
      <c r="AN695" s="19"/>
      <c r="AO695" s="31"/>
      <c r="AP695" s="133"/>
      <c r="AQ695" s="19"/>
      <c r="AR695" s="31"/>
      <c r="AS695" s="133"/>
      <c r="AT695" s="19"/>
      <c r="AU695" s="31"/>
      <c r="AV695" s="142"/>
      <c r="AW695" s="19"/>
      <c r="AX695" s="31"/>
      <c r="AY695" s="18"/>
      <c r="AZ695" s="19"/>
      <c r="BA695" s="31"/>
      <c r="BB695" s="18"/>
      <c r="BC695" s="19"/>
      <c r="BD695" s="17"/>
      <c r="BE695" s="18"/>
      <c r="BF695" s="19"/>
      <c r="BG695" s="17"/>
      <c r="BH695" s="18"/>
      <c r="BI695" s="257"/>
      <c r="BJ695" s="23"/>
      <c r="BK695" s="23"/>
      <c r="BL695" s="257"/>
      <c r="BM695" s="23"/>
      <c r="BN695" s="23"/>
      <c r="BO695" s="257"/>
      <c r="BP695" s="23"/>
      <c r="BQ695" s="23"/>
      <c r="BR695" s="257"/>
      <c r="BS695" s="23"/>
      <c r="BT695" s="23"/>
      <c r="BU695" s="257"/>
      <c r="BV695" s="23"/>
      <c r="BW695" s="23"/>
      <c r="BX695" s="257"/>
      <c r="BY695" s="23"/>
      <c r="BZ695" s="23"/>
      <c r="CA695" s="257"/>
      <c r="CB695" s="23"/>
      <c r="CC695" s="23"/>
      <c r="CD695" s="257"/>
      <c r="CE695" s="23"/>
      <c r="CF695" s="23"/>
      <c r="CG695" s="257"/>
      <c r="CH695" s="23"/>
      <c r="CI695" s="23"/>
      <c r="CJ695" s="257"/>
      <c r="CK695" s="23"/>
      <c r="CL695" s="23"/>
      <c r="CM695" s="257"/>
      <c r="CN695" s="23"/>
      <c r="CO695" s="23"/>
      <c r="CP695" s="257"/>
      <c r="CQ695" s="23"/>
      <c r="CR695" s="23"/>
      <c r="CT695" s="23"/>
      <c r="CU695" s="258"/>
      <c r="CV695" s="264"/>
      <c r="CW695" s="258"/>
      <c r="CX695" s="258"/>
      <c r="CY695" s="258"/>
      <c r="CZ695" s="258"/>
      <c r="DA695" s="258"/>
      <c r="DB695" s="258"/>
      <c r="DC695" s="258"/>
      <c r="DD695" s="258"/>
      <c r="DE695" s="258"/>
      <c r="DF695" s="258"/>
      <c r="DG695" s="258"/>
      <c r="DH695" s="258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</row>
    <row r="696" spans="1:417" s="28" customFormat="1">
      <c r="A696" s="23"/>
      <c r="B696" s="24"/>
      <c r="C696" s="15"/>
      <c r="D696" s="193"/>
      <c r="E696" s="23"/>
      <c r="F696" s="302"/>
      <c r="G696" s="262"/>
      <c r="H696" s="153"/>
      <c r="I696" s="192"/>
      <c r="J696" s="154"/>
      <c r="K696" s="155"/>
      <c r="L696" s="347"/>
      <c r="M696" s="31"/>
      <c r="N696" s="127"/>
      <c r="O696" s="143"/>
      <c r="P696" s="31"/>
      <c r="Q696" s="127"/>
      <c r="R696" s="143"/>
      <c r="S696" s="31"/>
      <c r="T696" s="127"/>
      <c r="U696" s="143"/>
      <c r="V696" s="31"/>
      <c r="W696" s="127"/>
      <c r="X696" s="143"/>
      <c r="Y696" s="31"/>
      <c r="Z696" s="127"/>
      <c r="AA696" s="143"/>
      <c r="AB696" s="31"/>
      <c r="AC696" s="127"/>
      <c r="AD696" s="143"/>
      <c r="AE696" s="31"/>
      <c r="AF696" s="127"/>
      <c r="AG696" s="143"/>
      <c r="AH696" s="31"/>
      <c r="AI696" s="127"/>
      <c r="AJ696" s="133"/>
      <c r="AK696" s="83"/>
      <c r="AL696" s="127"/>
      <c r="AM696" s="133"/>
      <c r="AN696" s="83"/>
      <c r="AO696" s="127"/>
      <c r="AP696" s="133"/>
      <c r="AQ696" s="83"/>
      <c r="AR696" s="127"/>
      <c r="AS696" s="133"/>
      <c r="AT696" s="83"/>
      <c r="AU696" s="127"/>
      <c r="AV696" s="133"/>
      <c r="AW696" s="83"/>
      <c r="AX696" s="127"/>
      <c r="AY696" s="133"/>
      <c r="AZ696" s="19"/>
      <c r="BA696" s="31"/>
      <c r="BB696" s="18"/>
      <c r="BC696" s="19"/>
      <c r="BD696" s="17"/>
      <c r="BE696" s="18"/>
      <c r="BF696" s="19"/>
      <c r="BG696" s="17"/>
      <c r="BH696" s="18"/>
      <c r="BI696" s="257"/>
      <c r="BJ696" s="23"/>
      <c r="BK696" s="23"/>
      <c r="BL696" s="257"/>
      <c r="BM696" s="23"/>
      <c r="BN696" s="23"/>
      <c r="BO696" s="257"/>
      <c r="BP696" s="23"/>
      <c r="BQ696" s="23"/>
      <c r="BR696" s="257"/>
      <c r="BS696" s="23"/>
      <c r="BT696" s="23"/>
      <c r="BU696" s="257"/>
      <c r="BV696" s="23"/>
      <c r="BW696" s="23"/>
      <c r="BX696" s="257"/>
      <c r="BY696" s="23"/>
      <c r="BZ696" s="23"/>
      <c r="CA696" s="257"/>
      <c r="CB696" s="23"/>
      <c r="CC696" s="23"/>
      <c r="CD696" s="257"/>
      <c r="CE696" s="23"/>
      <c r="CF696" s="23"/>
      <c r="CG696" s="257"/>
      <c r="CH696" s="23"/>
      <c r="CI696" s="23"/>
      <c r="CJ696" s="257"/>
      <c r="CK696" s="23"/>
      <c r="CL696" s="23"/>
      <c r="CM696" s="257"/>
      <c r="CN696" s="23"/>
      <c r="CO696" s="23"/>
      <c r="CP696" s="257"/>
      <c r="CQ696" s="23"/>
      <c r="CR696" s="23"/>
      <c r="CT696" s="23"/>
      <c r="CU696" s="258"/>
      <c r="CV696" s="258"/>
      <c r="CW696" s="258"/>
      <c r="CX696" s="258"/>
      <c r="CY696" s="258"/>
      <c r="CZ696" s="258"/>
      <c r="DA696" s="258"/>
      <c r="DB696" s="258"/>
      <c r="DC696" s="258"/>
      <c r="DD696" s="258"/>
      <c r="DE696" s="258"/>
      <c r="DF696" s="258"/>
      <c r="DG696" s="258"/>
      <c r="DH696" s="258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</row>
    <row r="697" spans="1:417" s="28" customFormat="1">
      <c r="A697" s="23"/>
      <c r="B697" s="24"/>
      <c r="C697" s="15"/>
      <c r="D697" s="193"/>
      <c r="E697" s="23"/>
      <c r="F697" s="302"/>
      <c r="G697" s="262"/>
      <c r="H697" s="153"/>
      <c r="I697" s="197"/>
      <c r="J697" s="154"/>
      <c r="K697" s="155"/>
      <c r="L697" s="347"/>
      <c r="M697" s="31"/>
      <c r="N697" s="127"/>
      <c r="O697" s="143"/>
      <c r="P697" s="31"/>
      <c r="Q697" s="127"/>
      <c r="R697" s="143"/>
      <c r="S697" s="31"/>
      <c r="T697" s="127"/>
      <c r="U697" s="143"/>
      <c r="V697" s="31"/>
      <c r="W697" s="127"/>
      <c r="X697" s="143"/>
      <c r="Y697" s="31"/>
      <c r="Z697" s="127"/>
      <c r="AA697" s="143"/>
      <c r="AB697" s="31"/>
      <c r="AC697" s="127"/>
      <c r="AD697" s="143"/>
      <c r="AE697" s="31"/>
      <c r="AF697" s="127"/>
      <c r="AG697" s="143"/>
      <c r="AH697" s="31"/>
      <c r="AI697" s="127"/>
      <c r="AJ697" s="143"/>
      <c r="AK697" s="31"/>
      <c r="AL697" s="127"/>
      <c r="AM697" s="143"/>
      <c r="AN697" s="31"/>
      <c r="AO697" s="127"/>
      <c r="AP697" s="133"/>
      <c r="AQ697" s="83"/>
      <c r="AR697" s="127"/>
      <c r="AS697" s="133"/>
      <c r="AT697" s="83"/>
      <c r="AU697" s="127"/>
      <c r="AV697" s="133"/>
      <c r="AW697" s="83"/>
      <c r="AX697" s="127"/>
      <c r="AY697" s="133"/>
      <c r="AZ697" s="83"/>
      <c r="BA697" s="127"/>
      <c r="BB697" s="133"/>
      <c r="BC697" s="83"/>
      <c r="BD697" s="127"/>
      <c r="BE697" s="133"/>
      <c r="BF697" s="83"/>
      <c r="BG697" s="127"/>
      <c r="BH697" s="133"/>
      <c r="BI697" s="83"/>
      <c r="BJ697" s="127"/>
      <c r="BK697" s="133"/>
      <c r="BL697" s="83"/>
      <c r="BM697" s="127"/>
      <c r="BN697" s="133"/>
      <c r="BO697" s="83"/>
      <c r="BP697" s="127"/>
      <c r="BQ697" s="133"/>
      <c r="BR697" s="83"/>
      <c r="BS697" s="127"/>
      <c r="BT697" s="133"/>
      <c r="BU697" s="83"/>
      <c r="BV697" s="127"/>
      <c r="BW697" s="133"/>
      <c r="BX697" s="83"/>
      <c r="BY697" s="127"/>
      <c r="BZ697" s="133"/>
      <c r="CA697" s="83"/>
      <c r="CB697" s="127"/>
      <c r="CC697" s="133"/>
      <c r="CD697" s="83"/>
      <c r="CE697" s="127"/>
      <c r="CF697" s="133"/>
      <c r="CG697" s="83"/>
      <c r="CH697" s="127"/>
      <c r="CI697" s="133"/>
      <c r="CJ697" s="83"/>
      <c r="CK697" s="127"/>
      <c r="CL697" s="133"/>
      <c r="CM697" s="83"/>
      <c r="CN697" s="127"/>
      <c r="CO697" s="133"/>
      <c r="CP697" s="83"/>
      <c r="CQ697" s="127"/>
      <c r="CR697" s="133"/>
      <c r="CS697" s="83"/>
      <c r="CT697" s="127"/>
      <c r="CU697" s="133"/>
      <c r="CV697" s="83"/>
      <c r="CW697" s="127"/>
      <c r="CX697" s="133"/>
      <c r="CY697" s="31"/>
      <c r="CZ697" s="127"/>
      <c r="DA697" s="133"/>
      <c r="DB697" s="31"/>
      <c r="DC697" s="127"/>
      <c r="DD697" s="133"/>
      <c r="DE697" s="31"/>
      <c r="DF697" s="127"/>
      <c r="DG697" s="133"/>
      <c r="DH697" s="31"/>
      <c r="DI697" s="127"/>
      <c r="DJ697" s="133"/>
      <c r="DK697" s="31"/>
      <c r="DL697" s="127"/>
      <c r="DM697" s="133"/>
      <c r="DN697" s="31"/>
      <c r="DO697" s="127"/>
      <c r="DP697" s="133"/>
      <c r="DQ697" s="31"/>
      <c r="DR697" s="127"/>
      <c r="DS697" s="133"/>
      <c r="DT697" s="31"/>
      <c r="DU697" s="127"/>
      <c r="DV697" s="133"/>
      <c r="DW697" s="31"/>
      <c r="DX697" s="127"/>
      <c r="DY697" s="133"/>
      <c r="DZ697" s="31"/>
      <c r="EA697" s="127"/>
      <c r="EB697" s="13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</row>
    <row r="698" spans="1:417" s="28" customFormat="1">
      <c r="A698" s="23"/>
      <c r="B698" s="24"/>
      <c r="C698" s="15"/>
      <c r="D698" s="193"/>
      <c r="E698" s="23"/>
      <c r="F698" s="302"/>
      <c r="G698" s="262"/>
      <c r="H698" s="153"/>
      <c r="I698" s="197"/>
      <c r="J698" s="154"/>
      <c r="K698" s="155"/>
      <c r="L698" s="347"/>
      <c r="M698" s="31"/>
      <c r="N698" s="127"/>
      <c r="O698" s="143"/>
      <c r="P698" s="31"/>
      <c r="Q698" s="127"/>
      <c r="R698" s="143"/>
      <c r="S698" s="31"/>
      <c r="T698" s="127"/>
      <c r="U698" s="143"/>
      <c r="V698" s="31"/>
      <c r="W698" s="127"/>
      <c r="X698" s="143"/>
      <c r="Y698" s="31"/>
      <c r="Z698" s="127"/>
      <c r="AA698" s="143"/>
      <c r="AB698" s="31"/>
      <c r="AC698" s="127"/>
      <c r="AD698" s="143"/>
      <c r="AE698" s="31"/>
      <c r="AF698" s="127"/>
      <c r="AG698" s="143"/>
      <c r="AH698" s="31"/>
      <c r="AI698" s="127"/>
      <c r="AJ698" s="133"/>
      <c r="AK698" s="83"/>
      <c r="AL698" s="127"/>
      <c r="AM698" s="133"/>
      <c r="AN698" s="83"/>
      <c r="AO698" s="127"/>
      <c r="AP698" s="133"/>
      <c r="AQ698" s="83"/>
      <c r="AR698" s="127"/>
      <c r="AS698" s="133"/>
      <c r="AT698" s="83"/>
      <c r="AU698" s="127"/>
      <c r="AV698" s="133"/>
      <c r="AW698" s="83"/>
      <c r="AX698" s="127"/>
      <c r="AY698" s="133"/>
      <c r="AZ698" s="83"/>
      <c r="BA698" s="127"/>
      <c r="BB698" s="133"/>
      <c r="BC698" s="83"/>
      <c r="BD698" s="127"/>
      <c r="BE698" s="133"/>
      <c r="BF698" s="83"/>
      <c r="BG698" s="127"/>
      <c r="BH698" s="133"/>
      <c r="BI698" s="83"/>
      <c r="BJ698" s="127"/>
      <c r="BK698" s="133"/>
      <c r="BL698" s="83"/>
      <c r="BM698" s="127"/>
      <c r="BN698" s="133"/>
      <c r="BO698" s="83"/>
      <c r="BP698" s="127"/>
      <c r="BQ698" s="133"/>
      <c r="BR698" s="83"/>
      <c r="BS698" s="127"/>
      <c r="BT698" s="133"/>
      <c r="BU698" s="83"/>
      <c r="BV698" s="127"/>
      <c r="BW698" s="133"/>
      <c r="BX698" s="83"/>
      <c r="BY698" s="127"/>
      <c r="BZ698" s="133"/>
      <c r="CA698" s="83"/>
      <c r="CB698" s="127"/>
      <c r="CC698" s="133"/>
      <c r="CD698" s="83"/>
      <c r="CE698" s="127"/>
      <c r="CF698" s="133"/>
      <c r="CG698" s="83"/>
      <c r="CH698" s="127"/>
      <c r="CI698" s="133"/>
      <c r="CJ698" s="83"/>
      <c r="CK698" s="127"/>
      <c r="CL698" s="133"/>
      <c r="CM698" s="83"/>
      <c r="CN698" s="127"/>
      <c r="CO698" s="133"/>
      <c r="CP698" s="83"/>
      <c r="CQ698" s="127"/>
      <c r="CR698" s="133"/>
      <c r="CS698" s="31"/>
      <c r="CT698" s="127"/>
      <c r="CU698" s="133"/>
      <c r="CV698" s="31"/>
      <c r="CW698" s="127"/>
      <c r="CX698" s="133"/>
      <c r="CY698" s="31"/>
      <c r="CZ698" s="127"/>
      <c r="DA698" s="133"/>
      <c r="DB698" s="31"/>
      <c r="DC698" s="127"/>
      <c r="DD698" s="133"/>
      <c r="DE698" s="31"/>
      <c r="DF698" s="127"/>
      <c r="DG698" s="133"/>
      <c r="DH698" s="31"/>
      <c r="DI698" s="127"/>
      <c r="DJ698" s="133"/>
      <c r="DK698" s="31"/>
      <c r="DL698" s="127"/>
      <c r="DM698" s="13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</row>
    <row r="699" spans="1:417" s="28" customFormat="1">
      <c r="A699" s="23"/>
      <c r="B699" s="24"/>
      <c r="C699" s="15"/>
      <c r="D699" s="193"/>
      <c r="E699" s="23"/>
      <c r="F699" s="302"/>
      <c r="G699" s="262"/>
      <c r="H699" s="153"/>
      <c r="I699" s="192"/>
      <c r="J699" s="154"/>
      <c r="K699" s="155"/>
      <c r="L699" s="347"/>
      <c r="M699" s="31"/>
      <c r="N699" s="127"/>
      <c r="O699" s="143"/>
      <c r="P699" s="31"/>
      <c r="Q699" s="127"/>
      <c r="R699" s="143"/>
      <c r="S699" s="31"/>
      <c r="T699" s="127"/>
      <c r="U699" s="143"/>
      <c r="V699" s="31"/>
      <c r="W699" s="127"/>
      <c r="X699" s="143"/>
      <c r="Y699" s="31"/>
      <c r="Z699" s="127"/>
      <c r="AA699" s="143"/>
      <c r="AB699" s="31"/>
      <c r="AC699" s="127"/>
      <c r="AD699" s="143"/>
      <c r="AE699" s="31"/>
      <c r="AF699" s="127"/>
      <c r="AG699" s="143"/>
      <c r="AH699" s="31"/>
      <c r="AI699" s="127"/>
      <c r="AJ699" s="133"/>
      <c r="AK699" s="354"/>
      <c r="AL699" s="355"/>
      <c r="AM699" s="355"/>
      <c r="AN699" s="354"/>
      <c r="AO699" s="355"/>
      <c r="AP699" s="355"/>
      <c r="AQ699" s="354"/>
      <c r="AR699" s="355"/>
      <c r="AS699" s="355"/>
      <c r="AT699" s="354"/>
      <c r="AU699" s="355"/>
      <c r="AV699" s="355"/>
      <c r="AW699" s="354"/>
      <c r="AX699" s="355"/>
      <c r="AY699" s="355"/>
      <c r="AZ699" s="354"/>
      <c r="BA699" s="355"/>
      <c r="BB699" s="355"/>
      <c r="BC699" s="354"/>
      <c r="BD699" s="355"/>
      <c r="BE699" s="355"/>
      <c r="BF699" s="354"/>
      <c r="BG699" s="355"/>
      <c r="BH699" s="355"/>
      <c r="BI699" s="354"/>
      <c r="BJ699" s="355"/>
      <c r="BK699" s="355"/>
      <c r="BL699" s="354"/>
      <c r="BM699" s="355"/>
      <c r="BN699" s="355"/>
      <c r="BO699" s="354"/>
      <c r="BP699" s="355"/>
      <c r="BQ699" s="355"/>
      <c r="BR699" s="354"/>
      <c r="BS699" s="355"/>
      <c r="BT699" s="355"/>
      <c r="BU699" s="354"/>
      <c r="BV699" s="355"/>
      <c r="BW699" s="355"/>
      <c r="BX699" s="354"/>
      <c r="BY699" s="355"/>
      <c r="BZ699" s="355"/>
      <c r="CA699" s="354"/>
      <c r="CB699" s="355"/>
      <c r="CC699" s="355"/>
      <c r="CD699" s="354"/>
      <c r="CE699" s="355"/>
      <c r="CF699" s="355"/>
      <c r="CG699" s="354"/>
      <c r="CH699" s="355"/>
      <c r="CI699" s="355"/>
      <c r="CJ699" s="354"/>
      <c r="CK699" s="355"/>
      <c r="CL699" s="355"/>
      <c r="CM699" s="354"/>
      <c r="CN699" s="355"/>
      <c r="CO699" s="355"/>
      <c r="CP699" s="354"/>
      <c r="CQ699" s="355"/>
      <c r="CR699" s="355"/>
      <c r="CS699" s="354"/>
      <c r="CT699" s="355"/>
      <c r="CU699" s="355"/>
      <c r="CV699" s="354"/>
      <c r="CW699" s="355"/>
      <c r="CX699" s="355"/>
      <c r="CY699" s="354"/>
      <c r="CZ699" s="355"/>
      <c r="DA699" s="355"/>
      <c r="DB699" s="354"/>
      <c r="DC699" s="355"/>
      <c r="DD699" s="355"/>
      <c r="DE699" s="354"/>
      <c r="DF699" s="355"/>
      <c r="DG699" s="355"/>
      <c r="DH699" s="354"/>
      <c r="DI699" s="355"/>
      <c r="DJ699" s="355"/>
      <c r="DK699" s="354"/>
      <c r="DL699" s="355"/>
      <c r="DM699" s="355"/>
      <c r="DN699" s="354"/>
      <c r="DO699" s="355"/>
      <c r="DP699" s="355"/>
      <c r="DQ699" s="354"/>
      <c r="DR699" s="355"/>
      <c r="DS699" s="355"/>
      <c r="DT699" s="354"/>
      <c r="DU699" s="355"/>
      <c r="DV699" s="355"/>
      <c r="DW699" s="356"/>
      <c r="DX699" s="355"/>
      <c r="DY699" s="355"/>
      <c r="DZ699" s="356"/>
      <c r="EA699" s="355"/>
      <c r="EB699" s="355"/>
      <c r="EC699" s="356"/>
      <c r="ED699" s="355"/>
      <c r="EE699" s="355"/>
      <c r="EF699" s="355"/>
      <c r="EG699" s="355"/>
      <c r="EH699" s="355"/>
      <c r="EI699" s="355"/>
      <c r="EJ699" s="355"/>
      <c r="EK699" s="355"/>
      <c r="EL699" s="355"/>
      <c r="EM699" s="355"/>
      <c r="EN699" s="355"/>
      <c r="EO699" s="355"/>
      <c r="EP699" s="355"/>
      <c r="EQ699" s="355"/>
      <c r="ER699" s="355"/>
      <c r="ES699" s="355"/>
      <c r="ET699" s="355"/>
      <c r="EU699" s="355"/>
      <c r="EV699" s="355"/>
      <c r="EW699" s="355"/>
      <c r="EX699" s="355"/>
      <c r="EY699" s="355"/>
      <c r="EZ699" s="355"/>
      <c r="FA699" s="355"/>
      <c r="FB699" s="355"/>
      <c r="FC699" s="355"/>
      <c r="FD699" s="355"/>
      <c r="FE699" s="355"/>
      <c r="FF699" s="355"/>
      <c r="FG699" s="355"/>
      <c r="FH699" s="355"/>
      <c r="FI699" s="355"/>
      <c r="FJ699" s="355"/>
      <c r="FK699" s="355"/>
      <c r="FL699" s="355"/>
      <c r="FM699" s="355"/>
      <c r="FN699" s="355"/>
      <c r="FO699" s="355"/>
      <c r="FP699" s="355"/>
      <c r="FQ699" s="355"/>
      <c r="FR699" s="355"/>
      <c r="FS699" s="355"/>
      <c r="FT699" s="355"/>
      <c r="FU699" s="355"/>
      <c r="FV699" s="355"/>
      <c r="FW699" s="355"/>
      <c r="FX699" s="355"/>
      <c r="FY699" s="355"/>
      <c r="FZ699" s="355"/>
      <c r="GA699" s="355"/>
      <c r="GB699" s="355"/>
      <c r="GC699" s="355"/>
      <c r="GD699" s="355"/>
      <c r="GE699" s="355"/>
      <c r="GF699" s="355"/>
      <c r="GG699" s="355"/>
      <c r="GH699" s="355"/>
      <c r="GI699" s="355"/>
      <c r="GJ699" s="355"/>
      <c r="GK699" s="355"/>
      <c r="GL699" s="355"/>
      <c r="GM699" s="355"/>
      <c r="GN699" s="355"/>
      <c r="GO699" s="355"/>
      <c r="GP699" s="355"/>
      <c r="GQ699" s="355"/>
      <c r="GR699" s="355"/>
      <c r="GS699" s="355"/>
      <c r="GT699" s="355"/>
      <c r="GU699" s="355"/>
      <c r="GV699" s="355"/>
      <c r="GW699" s="355"/>
      <c r="GX699" s="355"/>
      <c r="GY699" s="355"/>
      <c r="GZ699" s="355"/>
      <c r="HA699" s="355"/>
      <c r="HB699" s="355"/>
      <c r="HC699" s="355"/>
      <c r="HD699" s="355"/>
      <c r="HE699" s="355"/>
      <c r="HF699" s="355"/>
      <c r="HG699" s="355"/>
      <c r="HH699" s="355"/>
      <c r="HI699" s="355"/>
      <c r="HJ699" s="355"/>
      <c r="HK699" s="355"/>
      <c r="HL699" s="355"/>
      <c r="HM699" s="355"/>
      <c r="HN699" s="355"/>
      <c r="HO699" s="356"/>
      <c r="HP699" s="356"/>
      <c r="HQ699" s="356"/>
      <c r="HR699" s="356"/>
      <c r="HS699" s="356"/>
      <c r="HT699" s="356"/>
      <c r="HU699" s="356"/>
      <c r="HV699" s="356"/>
      <c r="HW699" s="356"/>
      <c r="HX699" s="356"/>
      <c r="HY699" s="356"/>
      <c r="HZ699" s="356"/>
      <c r="IA699" s="356"/>
      <c r="IB699" s="356"/>
      <c r="IC699" s="356"/>
      <c r="ID699" s="356"/>
      <c r="IE699" s="356"/>
      <c r="IF699" s="356"/>
      <c r="IG699" s="356"/>
      <c r="IH699" s="356"/>
      <c r="II699" s="356"/>
      <c r="IJ699" s="356"/>
      <c r="IK699" s="356"/>
      <c r="IL699" s="356"/>
      <c r="IM699" s="356"/>
      <c r="IN699" s="356"/>
      <c r="IO699" s="356"/>
      <c r="IP699" s="356"/>
      <c r="IQ699" s="356"/>
      <c r="IR699" s="356"/>
      <c r="IS699" s="356"/>
      <c r="IT699" s="356"/>
      <c r="IU699" s="356"/>
      <c r="IV699" s="356"/>
      <c r="IW699" s="355"/>
      <c r="IX699" s="355"/>
      <c r="IY699" s="355"/>
      <c r="IZ699" s="355"/>
      <c r="JA699" s="355"/>
      <c r="JB699" s="355"/>
      <c r="JC699" s="355"/>
      <c r="JD699" s="355"/>
      <c r="JE699" s="355"/>
      <c r="JF699" s="355"/>
      <c r="JG699" s="355"/>
      <c r="JH699" s="355"/>
      <c r="JI699" s="355"/>
      <c r="JJ699" s="355"/>
      <c r="JK699" s="355"/>
      <c r="JL699" s="355"/>
      <c r="JM699" s="355"/>
      <c r="JN699" s="355"/>
      <c r="JO699" s="355"/>
      <c r="JP699" s="355"/>
      <c r="JQ699" s="355"/>
      <c r="JR699" s="355"/>
      <c r="JS699" s="355"/>
      <c r="JT699" s="355"/>
      <c r="JU699" s="355"/>
      <c r="JV699" s="355"/>
      <c r="JW699" s="355"/>
      <c r="JX699" s="355"/>
      <c r="JY699" s="355"/>
      <c r="JZ699" s="355"/>
      <c r="KA699" s="355"/>
      <c r="KB699" s="355"/>
      <c r="KC699" s="355"/>
      <c r="KD699" s="355"/>
      <c r="KE699" s="355"/>
      <c r="KF699" s="355"/>
      <c r="KG699" s="355"/>
      <c r="KH699" s="355"/>
      <c r="KI699" s="355"/>
      <c r="KJ699" s="355"/>
      <c r="KK699" s="355"/>
      <c r="KL699" s="355"/>
      <c r="KM699" s="355"/>
      <c r="KN699" s="355"/>
      <c r="KO699" s="355"/>
      <c r="KP699" s="355"/>
      <c r="KQ699" s="355"/>
      <c r="KR699" s="355"/>
      <c r="KS699" s="355"/>
      <c r="KT699" s="355"/>
      <c r="KU699" s="355"/>
      <c r="KV699" s="355"/>
      <c r="KW699" s="355"/>
      <c r="KX699" s="355"/>
      <c r="KY699" s="355"/>
      <c r="KZ699" s="355"/>
      <c r="LA699" s="355"/>
      <c r="LB699" s="355"/>
      <c r="LC699" s="355"/>
      <c r="LD699" s="355"/>
      <c r="LE699" s="355"/>
      <c r="LF699" s="355"/>
      <c r="LG699" s="355"/>
      <c r="LH699" s="355"/>
      <c r="LI699" s="355"/>
      <c r="LJ699" s="355"/>
      <c r="LK699" s="355"/>
      <c r="LL699" s="355"/>
      <c r="LM699" s="355"/>
      <c r="LN699" s="355"/>
      <c r="LO699" s="355"/>
      <c r="LP699" s="355"/>
      <c r="LQ699" s="355"/>
      <c r="LR699" s="355"/>
      <c r="LS699" s="355"/>
      <c r="LT699" s="355"/>
      <c r="LU699" s="355"/>
      <c r="LV699" s="355"/>
      <c r="LW699" s="355"/>
      <c r="LX699" s="355"/>
      <c r="LY699" s="355"/>
      <c r="LZ699" s="355"/>
      <c r="MA699" s="355"/>
      <c r="MB699" s="355"/>
      <c r="MC699" s="355"/>
      <c r="MD699" s="355"/>
      <c r="ME699" s="355"/>
      <c r="MF699" s="355"/>
      <c r="MG699" s="355"/>
      <c r="MH699" s="355"/>
      <c r="MI699" s="355"/>
      <c r="MJ699" s="355"/>
      <c r="MK699" s="355"/>
      <c r="ML699" s="355"/>
      <c r="MM699" s="355"/>
      <c r="MN699" s="355"/>
      <c r="MO699" s="355"/>
      <c r="MP699" s="355"/>
      <c r="MQ699" s="355"/>
      <c r="MR699" s="355"/>
      <c r="MS699" s="355"/>
      <c r="MT699" s="355"/>
      <c r="MU699" s="355"/>
      <c r="MV699" s="355"/>
      <c r="MW699" s="355"/>
      <c r="MX699" s="355"/>
      <c r="MY699" s="355"/>
      <c r="MZ699" s="355"/>
      <c r="NA699" s="355"/>
      <c r="NB699" s="355"/>
      <c r="NC699" s="355"/>
      <c r="ND699" s="355"/>
      <c r="NE699" s="355"/>
    </row>
    <row r="700" spans="1:417" s="28" customFormat="1">
      <c r="A700" s="383"/>
      <c r="B700" s="384"/>
      <c r="C700" s="385"/>
      <c r="D700" s="386"/>
      <c r="E700" s="383"/>
      <c r="F700" s="549"/>
      <c r="G700" s="530"/>
      <c r="H700" s="387"/>
      <c r="I700" s="388"/>
      <c r="J700" s="389"/>
      <c r="K700" s="390"/>
      <c r="L700" s="561"/>
      <c r="M700" s="396"/>
      <c r="N700" s="395"/>
      <c r="O700" s="570"/>
      <c r="P700" s="396"/>
      <c r="Q700" s="395"/>
      <c r="R700" s="570"/>
      <c r="S700" s="396"/>
      <c r="T700" s="395"/>
      <c r="U700" s="143"/>
      <c r="V700" s="31"/>
      <c r="W700" s="127"/>
      <c r="X700" s="143"/>
      <c r="Y700" s="31"/>
      <c r="Z700" s="127"/>
      <c r="AA700" s="143"/>
      <c r="AB700" s="31"/>
      <c r="AC700" s="127"/>
      <c r="AD700" s="133"/>
      <c r="AE700" s="350"/>
      <c r="AF700" s="351"/>
      <c r="AG700" s="352"/>
      <c r="AH700" s="350"/>
      <c r="AI700" s="351"/>
      <c r="AJ700" s="353"/>
      <c r="AK700" s="354"/>
      <c r="AL700" s="355"/>
      <c r="AM700" s="355"/>
      <c r="AN700" s="354"/>
      <c r="AO700" s="355"/>
      <c r="AP700" s="355"/>
      <c r="AQ700" s="354"/>
      <c r="AR700" s="355"/>
      <c r="AS700" s="355"/>
      <c r="AT700" s="354"/>
      <c r="AU700" s="355"/>
      <c r="AV700" s="355"/>
      <c r="AW700" s="354"/>
      <c r="AX700" s="355"/>
      <c r="AY700" s="355"/>
      <c r="AZ700" s="354"/>
      <c r="BA700" s="355"/>
      <c r="BB700" s="355"/>
      <c r="BC700" s="354"/>
      <c r="BD700" s="355"/>
      <c r="BE700" s="355"/>
      <c r="BF700" s="354"/>
      <c r="BG700" s="355"/>
      <c r="BH700" s="355"/>
      <c r="BI700" s="354"/>
      <c r="BJ700" s="355"/>
      <c r="BK700" s="355"/>
      <c r="BL700" s="354"/>
      <c r="BM700" s="355"/>
      <c r="BN700" s="355"/>
      <c r="BO700" s="354"/>
      <c r="BP700" s="355"/>
      <c r="BQ700" s="355"/>
      <c r="BR700" s="354"/>
      <c r="BS700" s="355"/>
      <c r="BT700" s="355"/>
      <c r="BU700" s="354"/>
      <c r="BV700" s="355"/>
      <c r="BW700" s="355"/>
      <c r="BX700" s="354"/>
      <c r="BY700" s="355"/>
      <c r="BZ700" s="355"/>
      <c r="CA700" s="354"/>
      <c r="CB700" s="355"/>
      <c r="CC700" s="355"/>
      <c r="CD700" s="354"/>
      <c r="CE700" s="355"/>
      <c r="CF700" s="355"/>
      <c r="CG700" s="354"/>
      <c r="CH700" s="355"/>
      <c r="CI700" s="355"/>
      <c r="CJ700" s="354"/>
      <c r="CK700" s="355"/>
      <c r="CL700" s="355"/>
      <c r="CM700" s="354"/>
      <c r="CN700" s="355"/>
      <c r="CO700" s="355"/>
      <c r="CP700" s="354"/>
      <c r="CQ700" s="355"/>
      <c r="CR700" s="355"/>
      <c r="CS700" s="356"/>
      <c r="CT700" s="355"/>
      <c r="CU700" s="355"/>
      <c r="CV700" s="356"/>
      <c r="CW700" s="355"/>
      <c r="CX700" s="355"/>
      <c r="CY700" s="356"/>
      <c r="CZ700" s="355"/>
      <c r="DA700" s="355"/>
      <c r="DB700" s="356"/>
      <c r="DC700" s="355"/>
      <c r="DD700" s="355"/>
      <c r="DE700" s="356"/>
      <c r="DF700" s="355"/>
      <c r="DG700" s="355"/>
      <c r="DH700" s="356"/>
      <c r="DI700" s="355"/>
      <c r="DJ700" s="355"/>
      <c r="DK700" s="355"/>
      <c r="DL700" s="355"/>
      <c r="DM700" s="355"/>
      <c r="DN700" s="355"/>
      <c r="DO700" s="355"/>
      <c r="DP700" s="355"/>
      <c r="DQ700" s="355"/>
      <c r="DR700" s="355"/>
      <c r="DS700" s="355"/>
      <c r="DT700" s="355"/>
      <c r="DU700" s="355"/>
      <c r="DV700" s="355"/>
      <c r="DW700" s="355"/>
      <c r="DX700" s="355"/>
      <c r="DY700" s="355"/>
      <c r="DZ700" s="355"/>
      <c r="EA700" s="355"/>
      <c r="EB700" s="355"/>
      <c r="EC700" s="355"/>
      <c r="ED700" s="355"/>
      <c r="EE700" s="355"/>
      <c r="EF700" s="355"/>
      <c r="EG700" s="355"/>
      <c r="EH700" s="355"/>
      <c r="EI700" s="355"/>
      <c r="EJ700" s="355"/>
      <c r="EK700" s="355"/>
      <c r="EL700" s="355"/>
      <c r="EM700" s="355"/>
      <c r="EN700" s="355"/>
      <c r="EO700" s="355"/>
      <c r="EP700" s="355"/>
      <c r="EQ700" s="355"/>
      <c r="ER700" s="355"/>
      <c r="ES700" s="355"/>
      <c r="ET700" s="355"/>
      <c r="EU700" s="355"/>
      <c r="EV700" s="355"/>
      <c r="EW700" s="355"/>
      <c r="EX700" s="355"/>
      <c r="EY700" s="355"/>
      <c r="EZ700" s="355"/>
      <c r="FA700" s="355"/>
      <c r="FB700" s="355"/>
      <c r="FC700" s="355"/>
      <c r="FD700" s="355"/>
      <c r="FE700" s="355"/>
      <c r="FF700" s="355"/>
      <c r="FG700" s="355"/>
      <c r="FH700" s="355"/>
      <c r="FI700" s="355"/>
      <c r="FJ700" s="355"/>
      <c r="FK700" s="355"/>
      <c r="FL700" s="355"/>
      <c r="FM700" s="355"/>
      <c r="FN700" s="355"/>
      <c r="FO700" s="355"/>
      <c r="FP700" s="355"/>
      <c r="FQ700" s="355"/>
      <c r="FR700" s="355"/>
      <c r="FS700" s="355"/>
      <c r="FT700" s="355"/>
      <c r="FU700" s="355"/>
      <c r="FV700" s="355"/>
      <c r="FW700" s="355"/>
      <c r="FX700" s="355"/>
      <c r="FY700" s="355"/>
      <c r="FZ700" s="355"/>
      <c r="GA700" s="355"/>
      <c r="GB700" s="355"/>
      <c r="GC700" s="355"/>
      <c r="GD700" s="355"/>
      <c r="GE700" s="355"/>
      <c r="GF700" s="355"/>
      <c r="GG700" s="355"/>
      <c r="GH700" s="355"/>
      <c r="GI700" s="355"/>
      <c r="GJ700" s="355"/>
      <c r="GK700" s="355"/>
      <c r="GL700" s="355"/>
      <c r="GM700" s="355"/>
      <c r="GN700" s="355"/>
      <c r="GO700" s="355"/>
      <c r="GP700" s="355"/>
      <c r="GQ700" s="355"/>
      <c r="GR700" s="355"/>
      <c r="GS700" s="355"/>
      <c r="GT700" s="355"/>
      <c r="GU700" s="355"/>
      <c r="GV700" s="355"/>
      <c r="GW700" s="355"/>
      <c r="GX700" s="355"/>
      <c r="GY700" s="355"/>
      <c r="GZ700" s="355"/>
      <c r="HA700" s="355"/>
      <c r="HB700" s="355"/>
      <c r="HC700" s="355"/>
      <c r="HD700" s="355"/>
      <c r="HE700" s="355"/>
      <c r="HF700" s="355"/>
      <c r="HG700" s="355"/>
      <c r="HH700" s="355"/>
      <c r="HI700" s="355"/>
      <c r="HJ700" s="355"/>
      <c r="HK700" s="355"/>
      <c r="HL700" s="355"/>
      <c r="HM700" s="355"/>
      <c r="HN700" s="355"/>
      <c r="HO700" s="356"/>
      <c r="HP700" s="356"/>
      <c r="HQ700" s="356"/>
      <c r="HR700" s="356"/>
      <c r="HS700" s="356"/>
      <c r="HT700" s="356"/>
      <c r="HU700" s="356"/>
      <c r="HV700" s="356"/>
      <c r="HW700" s="356"/>
      <c r="HX700" s="356"/>
      <c r="HY700" s="356"/>
      <c r="HZ700" s="356"/>
      <c r="IA700" s="356"/>
      <c r="IB700" s="356"/>
      <c r="IC700" s="356"/>
      <c r="ID700" s="356"/>
      <c r="IE700" s="356"/>
      <c r="IF700" s="356"/>
      <c r="IG700" s="356"/>
      <c r="IH700" s="356"/>
      <c r="II700" s="356"/>
      <c r="IJ700" s="356"/>
      <c r="IK700" s="356"/>
      <c r="IL700" s="356"/>
      <c r="IM700" s="356"/>
      <c r="IN700" s="356"/>
      <c r="IO700" s="356"/>
      <c r="IP700" s="356"/>
      <c r="IQ700" s="356"/>
      <c r="IR700" s="356"/>
      <c r="IS700" s="356"/>
      <c r="IT700" s="356"/>
      <c r="IU700" s="356"/>
      <c r="IV700" s="356"/>
      <c r="IW700" s="355"/>
      <c r="IX700" s="355"/>
      <c r="IY700" s="355"/>
      <c r="IZ700" s="355"/>
      <c r="JA700" s="355"/>
      <c r="JB700" s="355"/>
      <c r="JC700" s="355"/>
      <c r="JD700" s="355"/>
      <c r="JE700" s="355"/>
      <c r="JF700" s="355"/>
      <c r="JG700" s="355"/>
      <c r="JH700" s="355"/>
      <c r="JI700" s="355"/>
      <c r="JJ700" s="355"/>
      <c r="JK700" s="355"/>
      <c r="JL700" s="355"/>
      <c r="JM700" s="355"/>
      <c r="JN700" s="355"/>
      <c r="JO700" s="355"/>
      <c r="JP700" s="355"/>
      <c r="JQ700" s="355"/>
      <c r="JR700" s="355"/>
      <c r="JS700" s="355"/>
      <c r="JT700" s="355"/>
      <c r="JU700" s="355"/>
      <c r="JV700" s="355"/>
      <c r="JW700" s="355"/>
      <c r="JX700" s="355"/>
      <c r="JY700" s="355"/>
      <c r="JZ700" s="355"/>
      <c r="KA700" s="355"/>
      <c r="KB700" s="355"/>
      <c r="KC700" s="355"/>
      <c r="KD700" s="355"/>
      <c r="KE700" s="355"/>
      <c r="KF700" s="355"/>
      <c r="KG700" s="355"/>
      <c r="KH700" s="355"/>
      <c r="KI700" s="355"/>
      <c r="KJ700" s="355"/>
      <c r="KK700" s="355"/>
      <c r="KL700" s="355"/>
      <c r="KM700" s="355"/>
      <c r="KN700" s="355"/>
      <c r="KO700" s="355"/>
      <c r="KP700" s="355"/>
      <c r="KQ700" s="355"/>
      <c r="KR700" s="355"/>
      <c r="KS700" s="355"/>
      <c r="KT700" s="355"/>
      <c r="KU700" s="355"/>
      <c r="KV700" s="355"/>
      <c r="KW700" s="355"/>
      <c r="KX700" s="355"/>
      <c r="KY700" s="355"/>
      <c r="KZ700" s="355"/>
      <c r="LA700" s="355"/>
      <c r="LB700" s="355"/>
      <c r="LC700" s="355"/>
      <c r="LD700" s="355"/>
      <c r="LE700" s="355"/>
      <c r="LF700" s="355"/>
      <c r="LG700" s="355"/>
      <c r="LH700" s="355"/>
      <c r="LI700" s="355"/>
      <c r="LJ700" s="355"/>
      <c r="LK700" s="355"/>
      <c r="LL700" s="355"/>
      <c r="LM700" s="355"/>
      <c r="LN700" s="355"/>
      <c r="LO700" s="355"/>
      <c r="LP700" s="355"/>
      <c r="LQ700" s="355"/>
      <c r="LR700" s="355"/>
      <c r="LS700" s="355"/>
      <c r="LT700" s="355"/>
      <c r="LU700" s="355"/>
      <c r="LV700" s="355"/>
      <c r="LW700" s="355"/>
      <c r="LX700" s="355"/>
      <c r="LY700" s="355"/>
      <c r="LZ700" s="355"/>
      <c r="MA700" s="355"/>
      <c r="MB700" s="355"/>
      <c r="MC700" s="355"/>
      <c r="MD700" s="355"/>
      <c r="ME700" s="355"/>
      <c r="MF700" s="355"/>
      <c r="MG700" s="355"/>
      <c r="MH700" s="355"/>
      <c r="MI700" s="355"/>
      <c r="MJ700" s="355"/>
      <c r="MK700" s="355"/>
      <c r="ML700" s="355"/>
      <c r="MM700" s="355"/>
      <c r="MN700" s="355"/>
      <c r="MO700" s="355"/>
      <c r="MP700" s="355"/>
      <c r="MQ700" s="355"/>
      <c r="MR700" s="355"/>
      <c r="MS700" s="355"/>
      <c r="MT700" s="355"/>
      <c r="MU700" s="355"/>
      <c r="MV700" s="355"/>
      <c r="MW700" s="355"/>
      <c r="MX700" s="355"/>
      <c r="MY700" s="355"/>
      <c r="MZ700" s="355"/>
      <c r="NA700" s="355"/>
      <c r="NB700" s="355"/>
      <c r="NC700" s="355"/>
      <c r="ND700" s="355"/>
      <c r="NE700" s="355"/>
    </row>
    <row r="701" spans="1:417" s="28" customFormat="1">
      <c r="A701" s="23"/>
      <c r="B701" s="24"/>
      <c r="C701" s="15"/>
      <c r="D701" s="193"/>
      <c r="E701" s="23"/>
      <c r="F701" s="302"/>
      <c r="G701" s="262"/>
      <c r="H701" s="153"/>
      <c r="I701" s="197"/>
      <c r="J701" s="154"/>
      <c r="K701" s="155"/>
      <c r="L701" s="347"/>
      <c r="M701" s="31"/>
      <c r="N701" s="127"/>
      <c r="O701" s="143"/>
      <c r="P701" s="31"/>
      <c r="Q701" s="127"/>
      <c r="R701" s="143"/>
      <c r="S701" s="31"/>
      <c r="T701" s="127"/>
      <c r="U701" s="143"/>
      <c r="V701" s="31"/>
      <c r="W701" s="127"/>
      <c r="X701" s="143"/>
      <c r="Y701" s="31"/>
      <c r="Z701" s="127"/>
      <c r="AA701" s="143"/>
      <c r="AB701" s="31"/>
      <c r="AC701" s="127"/>
      <c r="AD701" s="133"/>
      <c r="AE701" s="83"/>
      <c r="AF701" s="127"/>
      <c r="AG701" s="133"/>
      <c r="AH701" s="83"/>
      <c r="AI701" s="127"/>
      <c r="AJ701" s="133"/>
      <c r="AK701" s="83"/>
      <c r="AL701" s="127"/>
      <c r="AM701" s="133"/>
      <c r="AN701" s="83"/>
      <c r="AO701" s="127"/>
      <c r="AP701" s="133"/>
      <c r="AQ701" s="83"/>
      <c r="AR701" s="127"/>
      <c r="AS701" s="133"/>
      <c r="AT701" s="83"/>
      <c r="AU701" s="127"/>
      <c r="AV701" s="133"/>
      <c r="AW701" s="83"/>
      <c r="AX701" s="127"/>
      <c r="AY701" s="133"/>
      <c r="AZ701" s="83"/>
      <c r="BA701" s="127"/>
      <c r="BB701" s="133"/>
      <c r="BC701" s="83"/>
      <c r="BD701" s="127"/>
      <c r="BE701" s="133"/>
      <c r="BF701" s="83"/>
      <c r="BG701" s="127"/>
      <c r="BH701" s="133"/>
      <c r="BI701" s="83"/>
      <c r="BJ701" s="127"/>
      <c r="BK701" s="133"/>
      <c r="BL701" s="83"/>
      <c r="BM701" s="127"/>
      <c r="BN701" s="133"/>
      <c r="BO701" s="83"/>
      <c r="BP701" s="127"/>
      <c r="BQ701" s="133"/>
      <c r="BR701" s="83"/>
      <c r="BS701" s="127"/>
      <c r="BT701" s="133"/>
      <c r="BU701" s="83"/>
      <c r="BV701" s="127"/>
      <c r="BW701" s="133"/>
      <c r="BX701" s="83"/>
      <c r="BY701" s="127"/>
      <c r="BZ701" s="133"/>
      <c r="CA701" s="83"/>
      <c r="CB701" s="127"/>
      <c r="CC701" s="133"/>
      <c r="CD701" s="83"/>
      <c r="CE701" s="127"/>
      <c r="CF701" s="133"/>
      <c r="CG701" s="83"/>
      <c r="CH701" s="127"/>
      <c r="CI701" s="133"/>
      <c r="CJ701" s="83"/>
      <c r="CK701" s="127"/>
      <c r="CL701" s="133"/>
      <c r="CM701" s="83"/>
      <c r="CN701" s="127"/>
      <c r="CO701" s="133"/>
      <c r="CP701" s="83"/>
      <c r="CQ701" s="127"/>
      <c r="CR701" s="133"/>
      <c r="CS701" s="31"/>
      <c r="CT701" s="127"/>
      <c r="CU701" s="133"/>
      <c r="CV701" s="31"/>
      <c r="CW701" s="127"/>
      <c r="CX701" s="133"/>
      <c r="CY701" s="31"/>
      <c r="CZ701" s="127"/>
      <c r="DA701" s="133"/>
      <c r="DB701" s="31"/>
      <c r="DC701" s="127"/>
      <c r="DD701" s="133"/>
      <c r="DE701" s="31"/>
      <c r="DF701" s="127"/>
      <c r="DG701" s="133"/>
      <c r="DH701" s="31"/>
      <c r="DI701" s="127"/>
      <c r="DJ701" s="133"/>
      <c r="DK701" s="31"/>
      <c r="DL701" s="127"/>
      <c r="DM701" s="13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</row>
    <row r="702" spans="1:417" s="28" customFormat="1">
      <c r="A702" s="23"/>
      <c r="B702" s="24"/>
      <c r="C702" s="15"/>
      <c r="D702" s="193"/>
      <c r="E702" s="23"/>
      <c r="F702" s="302"/>
      <c r="G702" s="262"/>
      <c r="H702" s="153"/>
      <c r="I702" s="197"/>
      <c r="J702" s="154"/>
      <c r="K702" s="155"/>
      <c r="L702" s="347"/>
      <c r="M702" s="31"/>
      <c r="N702" s="127"/>
      <c r="O702" s="143"/>
      <c r="P702" s="31"/>
      <c r="Q702" s="127"/>
      <c r="R702" s="143"/>
      <c r="S702" s="31"/>
      <c r="T702" s="127"/>
      <c r="U702" s="143"/>
      <c r="V702" s="31"/>
      <c r="W702" s="127"/>
      <c r="X702" s="143"/>
      <c r="Y702" s="31"/>
      <c r="Z702" s="127"/>
      <c r="AA702" s="143"/>
      <c r="AB702" s="31"/>
      <c r="AC702" s="127"/>
      <c r="AD702" s="143"/>
      <c r="AE702" s="31"/>
      <c r="AF702" s="127"/>
      <c r="AG702" s="133"/>
      <c r="AH702" s="83"/>
      <c r="AI702" s="127"/>
      <c r="AJ702" s="133"/>
      <c r="AK702" s="83"/>
      <c r="AL702" s="127"/>
      <c r="AM702" s="133"/>
      <c r="AN702" s="83"/>
      <c r="AO702" s="127"/>
      <c r="AP702" s="133"/>
      <c r="AQ702" s="83"/>
      <c r="AR702" s="127"/>
      <c r="AS702" s="133"/>
      <c r="AT702" s="83"/>
      <c r="AU702" s="127"/>
      <c r="AV702" s="133"/>
      <c r="AW702" s="83"/>
      <c r="AX702" s="127"/>
      <c r="AY702" s="133"/>
      <c r="AZ702" s="83"/>
      <c r="BA702" s="127"/>
      <c r="BB702" s="133"/>
      <c r="BC702" s="83"/>
      <c r="BD702" s="127"/>
      <c r="BE702" s="133"/>
      <c r="BF702" s="83"/>
      <c r="BG702" s="127"/>
      <c r="BH702" s="133"/>
      <c r="BI702" s="83"/>
      <c r="BJ702" s="127"/>
      <c r="BK702" s="133"/>
      <c r="BL702" s="83"/>
      <c r="BM702" s="127"/>
      <c r="BN702" s="133"/>
      <c r="BO702" s="83"/>
      <c r="BP702" s="127"/>
      <c r="BQ702" s="133"/>
      <c r="BR702" s="83"/>
      <c r="BS702" s="127"/>
      <c r="BT702" s="133"/>
      <c r="BU702" s="83"/>
      <c r="BV702" s="127"/>
      <c r="BW702" s="133"/>
      <c r="BX702" s="83"/>
      <c r="BY702" s="127"/>
      <c r="BZ702" s="133"/>
      <c r="CA702" s="83"/>
      <c r="CB702" s="127"/>
      <c r="CC702" s="133"/>
      <c r="CD702" s="83"/>
      <c r="CE702" s="127"/>
      <c r="CF702" s="133"/>
      <c r="CG702" s="83"/>
      <c r="CH702" s="127"/>
      <c r="CI702" s="133"/>
      <c r="CJ702" s="83"/>
      <c r="CK702" s="127"/>
      <c r="CL702" s="133"/>
      <c r="CM702" s="83"/>
      <c r="CN702" s="127"/>
      <c r="CO702" s="133"/>
      <c r="CP702" s="83"/>
      <c r="CQ702" s="127"/>
      <c r="CR702" s="133"/>
      <c r="CS702" s="83"/>
      <c r="CT702" s="127"/>
      <c r="CU702" s="133"/>
      <c r="CV702" s="31"/>
      <c r="CW702" s="127"/>
      <c r="CX702" s="133"/>
      <c r="CY702" s="31"/>
      <c r="CZ702" s="127"/>
      <c r="DA702" s="133"/>
      <c r="DB702" s="31"/>
      <c r="DC702" s="127"/>
      <c r="DD702" s="133"/>
      <c r="DE702" s="31"/>
      <c r="DF702" s="127"/>
      <c r="DG702" s="133"/>
      <c r="DH702" s="31"/>
      <c r="DI702" s="127"/>
      <c r="DJ702" s="133"/>
      <c r="DK702" s="31"/>
      <c r="DL702" s="127"/>
      <c r="DM702" s="133"/>
      <c r="DN702" s="30"/>
      <c r="DO702" s="17"/>
      <c r="DP702" s="18"/>
      <c r="DQ702" s="30"/>
      <c r="DR702" s="17"/>
      <c r="DS702" s="18"/>
      <c r="DT702" s="30"/>
      <c r="DU702" s="17"/>
      <c r="DV702" s="18"/>
      <c r="DX702" s="23"/>
      <c r="DY702" s="23"/>
      <c r="EA702" s="23"/>
      <c r="EB702" s="23"/>
      <c r="ED702" s="23"/>
      <c r="EE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NF702" s="355"/>
      <c r="NG702" s="355"/>
      <c r="NH702" s="355"/>
      <c r="NI702" s="355"/>
      <c r="NJ702" s="355"/>
      <c r="NK702" s="355"/>
      <c r="NL702" s="355"/>
      <c r="NM702" s="355"/>
      <c r="NN702" s="355"/>
      <c r="NO702" s="355"/>
      <c r="NP702" s="355"/>
      <c r="NQ702" s="355"/>
      <c r="NR702" s="355"/>
      <c r="NS702" s="355"/>
      <c r="NT702" s="355"/>
      <c r="NU702" s="355"/>
      <c r="NV702" s="355"/>
      <c r="NW702" s="355"/>
      <c r="NX702" s="355"/>
      <c r="NY702" s="355"/>
      <c r="NZ702" s="355"/>
      <c r="OA702" s="355"/>
      <c r="OB702" s="355"/>
      <c r="OC702" s="355"/>
      <c r="OD702" s="355"/>
      <c r="OE702" s="355"/>
      <c r="OF702" s="355"/>
      <c r="OG702" s="355"/>
      <c r="OH702" s="355"/>
      <c r="OI702" s="355"/>
      <c r="OJ702" s="355"/>
      <c r="OK702" s="355"/>
      <c r="OL702" s="355"/>
      <c r="OM702" s="355"/>
      <c r="ON702" s="355"/>
      <c r="OO702" s="355"/>
      <c r="OP702" s="355"/>
      <c r="OQ702" s="355"/>
      <c r="OR702" s="355"/>
      <c r="OS702" s="355"/>
      <c r="OT702" s="355"/>
      <c r="OU702" s="355"/>
      <c r="OV702" s="355"/>
      <c r="OW702" s="355"/>
      <c r="OX702" s="355"/>
      <c r="OY702" s="355"/>
      <c r="OZ702" s="355"/>
      <c r="PA702" s="355"/>
    </row>
    <row r="703" spans="1:417" s="28" customFormat="1">
      <c r="A703" s="1"/>
      <c r="B703" s="24"/>
      <c r="C703" s="15"/>
      <c r="D703" s="40"/>
      <c r="E703" s="8"/>
      <c r="F703" s="33"/>
      <c r="G703" s="144"/>
      <c r="H703" s="138"/>
      <c r="I703" s="192"/>
      <c r="J703" s="154"/>
      <c r="K703" s="130"/>
      <c r="L703" s="158"/>
      <c r="M703" s="21"/>
      <c r="N703" s="128"/>
      <c r="O703" s="148"/>
      <c r="P703" s="21"/>
      <c r="Q703" s="128"/>
      <c r="R703" s="148"/>
      <c r="S703" s="21"/>
      <c r="T703" s="128"/>
      <c r="U703" s="148"/>
      <c r="V703" s="21"/>
      <c r="W703" s="128"/>
      <c r="X703" s="148"/>
      <c r="Y703" s="21"/>
      <c r="Z703" s="128"/>
      <c r="AA703" s="148"/>
      <c r="AB703" s="21"/>
      <c r="AC703" s="128"/>
      <c r="AD703" s="148"/>
      <c r="AE703" s="21"/>
      <c r="AF703" s="128"/>
      <c r="AG703" s="129"/>
      <c r="AH703" s="14"/>
      <c r="AI703" s="128"/>
      <c r="AJ703" s="129"/>
      <c r="AK703" s="14"/>
      <c r="AL703" s="128"/>
      <c r="AM703" s="129"/>
      <c r="AN703" s="14"/>
      <c r="AO703" s="128"/>
      <c r="AP703" s="129"/>
      <c r="AQ703" s="14"/>
      <c r="AR703" s="128"/>
      <c r="AS703" s="129"/>
      <c r="AT703" s="45"/>
      <c r="AU703" s="128"/>
      <c r="AV703" s="129"/>
      <c r="AW703" s="14"/>
      <c r="AX703" s="128"/>
      <c r="AY703" s="129"/>
      <c r="AZ703" s="45"/>
      <c r="BA703" s="128"/>
      <c r="BB703" s="131"/>
      <c r="BC703" s="45"/>
      <c r="BD703" s="10"/>
      <c r="BE703" s="131"/>
      <c r="BF703" s="12"/>
      <c r="BG703" s="10"/>
      <c r="BH703" s="129"/>
      <c r="BI703" s="13"/>
      <c r="BJ703" s="21"/>
      <c r="BK703" s="129"/>
      <c r="BL703" s="13"/>
      <c r="BM703" s="21"/>
      <c r="BN703" s="129"/>
      <c r="BO703" s="13"/>
      <c r="BP703" s="21"/>
      <c r="BQ703" s="129"/>
      <c r="BR703" s="13"/>
      <c r="BS703" s="21"/>
      <c r="BT703" s="129"/>
      <c r="BU703" s="13"/>
      <c r="BV703" s="21"/>
      <c r="BW703" s="140"/>
      <c r="BX703" s="13"/>
      <c r="BY703" s="21"/>
      <c r="BZ703" s="140"/>
      <c r="CA703" s="13"/>
      <c r="CB703" s="21"/>
      <c r="CC703" s="140"/>
      <c r="CD703" s="13"/>
      <c r="CE703" s="21"/>
      <c r="CF703" s="140"/>
      <c r="CG703" s="13"/>
      <c r="CH703" s="21"/>
      <c r="CI703" s="6"/>
      <c r="CJ703" s="13"/>
      <c r="CK703" s="21"/>
      <c r="CL703" s="6"/>
      <c r="CM703" s="13"/>
      <c r="CN703" s="21"/>
      <c r="CO703" s="6"/>
      <c r="CP703" s="13"/>
      <c r="CQ703" s="11"/>
      <c r="CR703" s="6"/>
      <c r="CS703" s="13"/>
      <c r="CT703" s="4"/>
      <c r="CU703" s="6"/>
      <c r="CV703" s="13"/>
      <c r="CW703" s="4"/>
      <c r="CX703" s="6"/>
      <c r="CY703" s="13"/>
      <c r="CZ703" s="4"/>
      <c r="DA703" s="6"/>
      <c r="DB703" s="11"/>
      <c r="DC703" s="4"/>
      <c r="DD703" s="6"/>
      <c r="DE703" s="11"/>
      <c r="DF703" s="4"/>
      <c r="DG703" s="6"/>
      <c r="DH703" s="11"/>
      <c r="DI703" s="4"/>
      <c r="DJ703" s="6"/>
      <c r="DK703" s="11"/>
      <c r="DL703" s="4"/>
      <c r="DM703" s="6"/>
      <c r="DN703" s="8"/>
      <c r="DO703" s="1"/>
      <c r="DP703" s="1"/>
      <c r="DQ703" s="8"/>
      <c r="DR703" s="1"/>
      <c r="DS703" s="1"/>
      <c r="DT703" s="8"/>
      <c r="DU703" s="1"/>
      <c r="DV703" s="1"/>
      <c r="DW703" s="8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107"/>
      <c r="NG703" s="107"/>
      <c r="NH703" s="107"/>
      <c r="NI703" s="107"/>
      <c r="NJ703" s="107"/>
      <c r="NK703" s="107"/>
      <c r="NL703" s="107"/>
      <c r="NM703" s="107"/>
      <c r="NN703" s="107"/>
      <c r="NO703" s="107"/>
      <c r="NP703" s="107"/>
      <c r="NQ703" s="107"/>
      <c r="NR703" s="107"/>
      <c r="NS703" s="107"/>
      <c r="NT703" s="107"/>
      <c r="NU703" s="107"/>
      <c r="NV703" s="107"/>
      <c r="NW703" s="107"/>
      <c r="NX703" s="107"/>
      <c r="NY703" s="107"/>
      <c r="NZ703" s="107"/>
      <c r="OA703" s="107"/>
      <c r="OB703" s="107"/>
      <c r="OC703" s="107"/>
      <c r="OD703" s="107"/>
      <c r="OE703" s="107"/>
      <c r="OF703" s="107"/>
      <c r="OG703" s="107"/>
      <c r="OH703" s="107"/>
      <c r="OI703" s="107"/>
      <c r="OJ703" s="107"/>
      <c r="OK703" s="107"/>
      <c r="OL703" s="107"/>
      <c r="OM703" s="107"/>
      <c r="ON703" s="107"/>
      <c r="OO703" s="107"/>
      <c r="OP703" s="107"/>
      <c r="OQ703" s="107"/>
      <c r="OR703" s="107"/>
      <c r="OS703" s="107"/>
      <c r="OT703" s="107"/>
      <c r="OU703" s="107"/>
      <c r="OV703" s="107"/>
      <c r="OW703" s="107"/>
      <c r="OX703" s="107"/>
      <c r="OY703" s="107"/>
      <c r="OZ703" s="107"/>
      <c r="PA703" s="107"/>
    </row>
    <row r="704" spans="1:417" s="355" customFormat="1">
      <c r="A704" s="1"/>
      <c r="B704" s="24"/>
      <c r="C704" s="15"/>
      <c r="D704" s="40"/>
      <c r="E704" s="8"/>
      <c r="F704" s="33"/>
      <c r="G704" s="144"/>
      <c r="H704" s="138"/>
      <c r="I704" s="197"/>
      <c r="J704" s="154"/>
      <c r="K704" s="130"/>
      <c r="L704" s="158"/>
      <c r="M704" s="21"/>
      <c r="N704" s="128"/>
      <c r="O704" s="148"/>
      <c r="P704" s="21"/>
      <c r="Q704" s="128"/>
      <c r="R704" s="148"/>
      <c r="S704" s="21"/>
      <c r="T704" s="128"/>
      <c r="U704" s="148"/>
      <c r="V704" s="21"/>
      <c r="W704" s="128"/>
      <c r="X704" s="148"/>
      <c r="Y704" s="21"/>
      <c r="Z704" s="128"/>
      <c r="AA704" s="148"/>
      <c r="AB704" s="21"/>
      <c r="AC704" s="128"/>
      <c r="AD704" s="148"/>
      <c r="AE704" s="21"/>
      <c r="AF704" s="128"/>
      <c r="AG704" s="129"/>
      <c r="AH704" s="14"/>
      <c r="AI704" s="128"/>
      <c r="AJ704" s="129"/>
      <c r="AK704" s="14"/>
      <c r="AL704" s="128"/>
      <c r="AM704" s="129"/>
      <c r="AN704" s="14"/>
      <c r="AO704" s="128"/>
      <c r="AP704" s="129"/>
      <c r="AQ704" s="14"/>
      <c r="AR704" s="128"/>
      <c r="AS704" s="129"/>
      <c r="AT704" s="14"/>
      <c r="AU704" s="128"/>
      <c r="AV704" s="129"/>
      <c r="AW704" s="14"/>
      <c r="AX704" s="128"/>
      <c r="AY704" s="129"/>
      <c r="AZ704" s="14"/>
      <c r="BA704" s="128"/>
      <c r="BB704" s="129"/>
      <c r="BC704" s="14"/>
      <c r="BD704" s="128"/>
      <c r="BE704" s="129"/>
      <c r="BF704" s="14"/>
      <c r="BG704" s="128"/>
      <c r="BH704" s="129"/>
      <c r="BI704" s="14"/>
      <c r="BJ704" s="128"/>
      <c r="BK704" s="129"/>
      <c r="BL704" s="14"/>
      <c r="BM704" s="128"/>
      <c r="BN704" s="129"/>
      <c r="BO704" s="14"/>
      <c r="BP704" s="128"/>
      <c r="BQ704" s="129"/>
      <c r="BR704" s="14"/>
      <c r="BS704" s="128"/>
      <c r="BT704" s="129"/>
      <c r="BU704" s="14"/>
      <c r="BV704" s="128"/>
      <c r="BW704" s="129"/>
      <c r="BX704" s="14"/>
      <c r="BY704" s="128"/>
      <c r="BZ704" s="129"/>
      <c r="CA704" s="14"/>
      <c r="CB704" s="128"/>
      <c r="CC704" s="129"/>
      <c r="CD704" s="14"/>
      <c r="CE704" s="128"/>
      <c r="CF704" s="129"/>
      <c r="CG704" s="14"/>
      <c r="CH704" s="128"/>
      <c r="CI704" s="129"/>
      <c r="CJ704" s="14"/>
      <c r="CK704" s="128"/>
      <c r="CL704" s="129"/>
      <c r="CM704" s="14"/>
      <c r="CN704" s="128"/>
      <c r="CO704" s="129"/>
      <c r="CP704" s="14"/>
      <c r="CQ704" s="128"/>
      <c r="CR704" s="129"/>
      <c r="CS704" s="14"/>
      <c r="CT704" s="128"/>
      <c r="CU704" s="129"/>
      <c r="CV704" s="14"/>
      <c r="CW704" s="128"/>
      <c r="CX704" s="129"/>
      <c r="CY704" s="13"/>
      <c r="CZ704" s="11"/>
      <c r="DA704" s="6"/>
      <c r="DB704" s="13"/>
      <c r="DC704" s="4"/>
      <c r="DD704" s="6"/>
      <c r="DE704" s="13"/>
      <c r="DF704" s="4"/>
      <c r="DG704" s="6"/>
      <c r="DH704" s="13"/>
      <c r="DI704" s="4"/>
      <c r="DJ704" s="6"/>
      <c r="DK704" s="11"/>
      <c r="DL704" s="4"/>
      <c r="DM704" s="6"/>
      <c r="DN704" s="11"/>
      <c r="DO704" s="4"/>
      <c r="DP704" s="6"/>
      <c r="DQ704" s="11"/>
      <c r="DR704" s="4"/>
      <c r="DS704" s="6"/>
      <c r="DT704" s="11"/>
      <c r="DU704" s="4"/>
      <c r="DV704" s="6"/>
      <c r="DW704" s="8"/>
      <c r="DX704" s="1"/>
      <c r="DY704" s="1"/>
      <c r="DZ704" s="8"/>
      <c r="EA704" s="1"/>
      <c r="EB704" s="1"/>
      <c r="EC704" s="8"/>
      <c r="ED704" s="1"/>
      <c r="EE704" s="1"/>
      <c r="EF704" s="8"/>
      <c r="EG704" s="1"/>
      <c r="EH704" s="1"/>
      <c r="EI704" s="8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</row>
    <row r="705" spans="1:417" s="107" customFormat="1">
      <c r="A705" s="1"/>
      <c r="B705" s="24"/>
      <c r="C705" s="15"/>
      <c r="D705" s="40"/>
      <c r="E705" s="8"/>
      <c r="F705" s="33"/>
      <c r="G705" s="144"/>
      <c r="H705" s="138"/>
      <c r="I705" s="61"/>
      <c r="J705" s="139"/>
      <c r="K705" s="130"/>
      <c r="L705" s="158"/>
      <c r="M705" s="21"/>
      <c r="N705" s="128"/>
      <c r="O705" s="148"/>
      <c r="P705" s="21"/>
      <c r="Q705" s="128"/>
      <c r="R705" s="148"/>
      <c r="S705" s="21"/>
      <c r="T705" s="128"/>
      <c r="U705" s="148"/>
      <c r="V705" s="21"/>
      <c r="W705" s="128"/>
      <c r="X705" s="148"/>
      <c r="Y705" s="21"/>
      <c r="Z705" s="128"/>
      <c r="AA705" s="148"/>
      <c r="AB705" s="21"/>
      <c r="AC705" s="128"/>
      <c r="AD705" s="129"/>
      <c r="AE705" s="14"/>
      <c r="AF705" s="128"/>
      <c r="AG705" s="129"/>
      <c r="AH705" s="14"/>
      <c r="AI705" s="128"/>
      <c r="AJ705" s="129"/>
      <c r="AK705" s="45"/>
      <c r="AL705" s="128"/>
      <c r="AM705" s="129"/>
      <c r="AN705" s="14"/>
      <c r="AO705" s="128"/>
      <c r="AP705" s="129"/>
      <c r="AQ705" s="45"/>
      <c r="AR705" s="128"/>
      <c r="AS705" s="131"/>
      <c r="AT705" s="45"/>
      <c r="AU705" s="10"/>
      <c r="AV705" s="131"/>
      <c r="AW705" s="12"/>
      <c r="AX705" s="10"/>
      <c r="AY705" s="129"/>
      <c r="AZ705" s="12"/>
      <c r="BA705" s="10"/>
      <c r="BB705" s="129"/>
      <c r="BC705" s="12"/>
      <c r="BD705" s="10"/>
      <c r="BE705" s="129"/>
      <c r="BF705" s="13"/>
      <c r="BG705" s="21"/>
      <c r="BH705" s="129"/>
      <c r="BI705" s="13"/>
      <c r="BJ705" s="21"/>
      <c r="BK705" s="129"/>
      <c r="BL705" s="13"/>
      <c r="BM705" s="21"/>
      <c r="BN705" s="129"/>
      <c r="BO705" s="13"/>
      <c r="BP705" s="21"/>
      <c r="BQ705" s="129"/>
      <c r="BR705" s="13"/>
      <c r="BS705" s="21"/>
      <c r="BT705" s="129"/>
      <c r="BU705" s="13"/>
      <c r="BV705" s="21"/>
      <c r="BW705" s="140"/>
      <c r="BX705" s="13"/>
      <c r="BY705" s="21"/>
      <c r="BZ705" s="140"/>
      <c r="CA705" s="13"/>
      <c r="CB705" s="21"/>
      <c r="CC705" s="140"/>
      <c r="CD705" s="13"/>
      <c r="CE705" s="21"/>
      <c r="CF705" s="140"/>
      <c r="CG705" s="13"/>
      <c r="CH705" s="21"/>
      <c r="CI705" s="6"/>
      <c r="CJ705" s="13"/>
      <c r="CK705" s="21"/>
      <c r="CL705" s="6"/>
      <c r="CM705" s="13"/>
      <c r="CN705" s="21"/>
      <c r="CO705" s="6"/>
      <c r="CP705" s="13"/>
      <c r="CQ705" s="11"/>
      <c r="CR705" s="6"/>
      <c r="CS705" s="11"/>
      <c r="CT705" s="4"/>
      <c r="CU705" s="6"/>
      <c r="CV705" s="11"/>
      <c r="CW705" s="4"/>
      <c r="CX705" s="6"/>
      <c r="CY705" s="11"/>
      <c r="CZ705" s="4"/>
      <c r="DA705" s="6"/>
      <c r="DB705" s="11"/>
      <c r="DC705" s="4"/>
      <c r="DD705" s="6"/>
      <c r="DE705" s="11"/>
      <c r="DF705" s="4"/>
      <c r="DG705" s="6"/>
      <c r="DH705" s="11"/>
      <c r="DI705" s="4"/>
      <c r="DJ705" s="6"/>
      <c r="DK705" s="11"/>
      <c r="DL705" s="4"/>
      <c r="DM705" s="6"/>
      <c r="DN705" s="8"/>
      <c r="DO705" s="1"/>
      <c r="DP705" s="1"/>
      <c r="DQ705" s="8"/>
      <c r="DR705" s="1"/>
      <c r="DS705" s="1"/>
      <c r="DT705" s="8"/>
      <c r="DU705" s="1"/>
      <c r="DV705" s="1"/>
      <c r="DW705" s="8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</row>
    <row r="706" spans="1:417">
      <c r="A706" s="383"/>
      <c r="B706" s="384"/>
      <c r="C706" s="385"/>
      <c r="D706" s="386"/>
      <c r="E706" s="401"/>
      <c r="F706" s="549"/>
      <c r="G706" s="530"/>
      <c r="H706" s="387"/>
      <c r="I706" s="469"/>
      <c r="J706" s="389"/>
      <c r="K706" s="390"/>
      <c r="L706" s="561"/>
      <c r="M706" s="399"/>
      <c r="N706" s="396"/>
      <c r="O706" s="570"/>
      <c r="P706" s="399"/>
      <c r="Q706" s="396"/>
      <c r="R706" s="570"/>
      <c r="S706" s="399"/>
      <c r="T706" s="396"/>
      <c r="U706" s="570"/>
      <c r="V706" s="399"/>
      <c r="W706" s="396"/>
      <c r="X706" s="570"/>
      <c r="Y706" s="11"/>
      <c r="Z706" s="21"/>
      <c r="AA706" s="148"/>
      <c r="AB706" s="11"/>
      <c r="AC706" s="21"/>
      <c r="AD706" s="129"/>
      <c r="AE706" s="13"/>
      <c r="AF706" s="21"/>
      <c r="AG706" s="129"/>
      <c r="AH706" s="13"/>
      <c r="AI706" s="21"/>
      <c r="AJ706" s="129"/>
      <c r="AK706" s="13"/>
      <c r="AL706" s="21"/>
      <c r="AM706" s="129"/>
      <c r="AN706" s="13"/>
      <c r="AO706" s="21"/>
      <c r="AP706" s="129"/>
      <c r="AQ706" s="13"/>
      <c r="AR706" s="21"/>
      <c r="AS706" s="129"/>
      <c r="AT706" s="13"/>
      <c r="AU706" s="21"/>
      <c r="AV706" s="129"/>
      <c r="AW706" s="13"/>
      <c r="AX706" s="21"/>
      <c r="AY706" s="129"/>
      <c r="AZ706" s="13"/>
      <c r="BA706" s="21"/>
      <c r="BB706" s="129"/>
      <c r="BC706" s="13"/>
      <c r="BD706" s="21"/>
      <c r="BE706" s="129"/>
      <c r="BF706" s="13"/>
      <c r="BG706" s="21"/>
      <c r="BH706" s="129"/>
      <c r="BI706" s="13"/>
      <c r="BJ706" s="21"/>
      <c r="BK706" s="129"/>
      <c r="BL706" s="13"/>
      <c r="BM706" s="21"/>
      <c r="BN706" s="129"/>
      <c r="BO706" s="13"/>
      <c r="BP706" s="21"/>
      <c r="BQ706" s="129"/>
      <c r="BR706" s="13"/>
      <c r="BS706" s="21"/>
      <c r="BT706" s="129"/>
      <c r="BU706" s="13"/>
      <c r="BV706" s="21"/>
      <c r="BW706" s="129"/>
      <c r="BX706" s="13"/>
      <c r="BY706" s="21"/>
      <c r="BZ706" s="129"/>
      <c r="CA706" s="13"/>
      <c r="CB706" s="21"/>
      <c r="CC706" s="129"/>
      <c r="CD706" s="13"/>
      <c r="CE706" s="21"/>
      <c r="CF706" s="129"/>
      <c r="CG706" s="13"/>
      <c r="CH706" s="21"/>
      <c r="CI706" s="129"/>
      <c r="CJ706" s="13"/>
      <c r="CK706" s="21"/>
      <c r="CL706" s="129"/>
      <c r="CM706" s="13"/>
      <c r="CN706" s="21"/>
      <c r="CO706" s="129"/>
      <c r="CP706" s="13"/>
      <c r="CQ706" s="21"/>
      <c r="CR706" s="129"/>
      <c r="CS706" s="13"/>
      <c r="CT706" s="21"/>
      <c r="CU706" s="129"/>
      <c r="CV706" s="13"/>
      <c r="CW706" s="21"/>
      <c r="CX706" s="129"/>
      <c r="CY706" s="13"/>
      <c r="CZ706" s="21"/>
      <c r="DA706" s="129"/>
      <c r="DB706" s="13"/>
      <c r="DC706" s="21"/>
      <c r="DD706" s="129"/>
      <c r="DE706" s="29"/>
      <c r="DH706" s="29"/>
    </row>
    <row r="707" spans="1:417">
      <c r="A707" s="23"/>
      <c r="B707" s="24"/>
      <c r="D707" s="193"/>
      <c r="E707" s="23"/>
      <c r="F707" s="302"/>
      <c r="G707" s="262"/>
      <c r="H707" s="153"/>
      <c r="I707" s="192"/>
      <c r="J707" s="154"/>
      <c r="K707" s="155"/>
      <c r="L707" s="347"/>
      <c r="M707" s="31"/>
      <c r="N707" s="127"/>
      <c r="O707" s="143"/>
      <c r="P707" s="31"/>
      <c r="Q707" s="127"/>
      <c r="R707" s="143"/>
      <c r="S707" s="31"/>
      <c r="T707" s="127"/>
      <c r="U707" s="143"/>
      <c r="V707" s="31"/>
      <c r="W707" s="127"/>
      <c r="X707" s="143"/>
      <c r="Y707" s="31"/>
      <c r="Z707" s="127"/>
      <c r="AA707" s="143"/>
      <c r="AB707" s="31"/>
      <c r="AC707" s="127"/>
      <c r="AD707" s="133"/>
      <c r="AE707" s="83"/>
      <c r="AF707" s="127"/>
      <c r="AG707" s="133"/>
      <c r="AH707" s="83"/>
      <c r="AI707" s="127"/>
      <c r="AJ707" s="133"/>
      <c r="AK707" s="83"/>
      <c r="AL707" s="127"/>
      <c r="AM707" s="133"/>
      <c r="AN707" s="83"/>
      <c r="AO707" s="127"/>
      <c r="AP707" s="133"/>
      <c r="AQ707" s="83"/>
      <c r="AR707" s="127"/>
      <c r="AS707" s="133"/>
      <c r="AT707" s="83"/>
      <c r="AU707" s="127"/>
      <c r="AV707" s="133"/>
      <c r="AW707" s="83"/>
      <c r="AX707" s="127"/>
      <c r="AY707" s="133"/>
      <c r="AZ707" s="19"/>
      <c r="BA707" s="31"/>
      <c r="BB707" s="18"/>
      <c r="BC707" s="19"/>
      <c r="BD707" s="17"/>
      <c r="BE707" s="18"/>
      <c r="BF707" s="19"/>
      <c r="BG707" s="17"/>
      <c r="BH707" s="18"/>
      <c r="BI707" s="257"/>
      <c r="BJ707" s="23"/>
      <c r="BK707" s="23"/>
      <c r="BL707" s="257"/>
      <c r="BM707" s="23"/>
      <c r="BN707" s="23"/>
      <c r="BO707" s="257"/>
      <c r="BP707" s="23"/>
      <c r="BQ707" s="23"/>
      <c r="BR707" s="257"/>
      <c r="BS707" s="23"/>
      <c r="BT707" s="23"/>
      <c r="BU707" s="257"/>
      <c r="BV707" s="23"/>
      <c r="BW707" s="23"/>
      <c r="BX707" s="257"/>
      <c r="BY707" s="23"/>
      <c r="BZ707" s="23"/>
      <c r="CA707" s="257"/>
      <c r="CB707" s="23"/>
      <c r="CC707" s="23"/>
      <c r="CD707" s="257"/>
      <c r="CE707" s="23"/>
      <c r="CF707" s="23"/>
      <c r="CG707" s="257"/>
      <c r="CH707" s="23"/>
      <c r="CI707" s="23"/>
      <c r="CJ707" s="257"/>
      <c r="CK707" s="23"/>
      <c r="CL707" s="23"/>
      <c r="CM707" s="257"/>
      <c r="CN707" s="23"/>
      <c r="CO707" s="23"/>
      <c r="CP707" s="257"/>
      <c r="CQ707" s="23"/>
      <c r="CR707" s="23"/>
      <c r="CS707" s="257"/>
      <c r="CT707" s="23"/>
      <c r="CU707" s="258"/>
      <c r="CV707" s="357"/>
      <c r="CW707" s="258"/>
      <c r="CX707" s="258"/>
      <c r="CY707" s="258"/>
      <c r="CZ707" s="258"/>
      <c r="DA707" s="258"/>
      <c r="DB707" s="258"/>
      <c r="DC707" s="258"/>
      <c r="DD707" s="258"/>
      <c r="DE707" s="258"/>
      <c r="DF707" s="258"/>
      <c r="DG707" s="258"/>
      <c r="DH707" s="258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</row>
    <row r="708" spans="1:417">
      <c r="B708" s="24"/>
      <c r="E708" s="8"/>
      <c r="I708" s="101"/>
      <c r="M708" s="11"/>
      <c r="N708" s="21"/>
      <c r="P708" s="11"/>
      <c r="Q708" s="21"/>
      <c r="S708" s="11"/>
      <c r="T708" s="21"/>
      <c r="V708" s="11"/>
      <c r="W708" s="21"/>
      <c r="X708" s="148"/>
      <c r="Y708" s="11"/>
      <c r="Z708" s="21"/>
      <c r="AA708" s="148"/>
      <c r="AB708" s="11"/>
      <c r="AC708" s="21"/>
      <c r="AD708" s="129"/>
      <c r="AE708" s="13"/>
      <c r="AF708" s="21"/>
      <c r="AG708" s="129"/>
      <c r="AH708" s="13"/>
      <c r="AI708" s="21"/>
      <c r="AJ708" s="129"/>
      <c r="AK708" s="13"/>
      <c r="AL708" s="21"/>
      <c r="AM708" s="129"/>
      <c r="AN708" s="13"/>
      <c r="AO708" s="21"/>
      <c r="AP708" s="129"/>
      <c r="AQ708" s="13"/>
      <c r="AR708" s="21"/>
      <c r="AS708" s="129"/>
      <c r="AT708" s="13"/>
      <c r="AU708" s="21"/>
      <c r="AV708" s="129"/>
      <c r="AW708" s="13"/>
      <c r="AX708" s="21"/>
      <c r="AY708" s="129"/>
      <c r="AZ708" s="13"/>
      <c r="BA708" s="21"/>
      <c r="BB708" s="129"/>
      <c r="BC708" s="13"/>
      <c r="BD708" s="21"/>
      <c r="BE708" s="129"/>
      <c r="BF708" s="13"/>
      <c r="BG708" s="21"/>
      <c r="BH708" s="129"/>
      <c r="BI708" s="13"/>
      <c r="BJ708" s="21"/>
      <c r="BK708" s="129"/>
      <c r="BL708" s="13"/>
      <c r="BM708" s="21"/>
      <c r="BN708" s="129"/>
      <c r="BO708" s="13"/>
      <c r="BP708" s="21"/>
      <c r="BQ708" s="129"/>
      <c r="BR708" s="13"/>
      <c r="BS708" s="21"/>
      <c r="BT708" s="129"/>
      <c r="BU708" s="13"/>
      <c r="BV708" s="21"/>
      <c r="BW708" s="129"/>
      <c r="BX708" s="13"/>
      <c r="BY708" s="21"/>
      <c r="BZ708" s="129"/>
      <c r="CA708" s="13"/>
      <c r="CB708" s="21"/>
      <c r="CC708" s="129"/>
      <c r="CD708" s="13"/>
      <c r="CE708" s="21"/>
      <c r="CF708" s="129"/>
      <c r="CG708" s="13"/>
      <c r="CH708" s="21"/>
      <c r="CI708" s="129"/>
      <c r="CJ708" s="13"/>
      <c r="CK708" s="21"/>
      <c r="CL708" s="129"/>
      <c r="CM708" s="13"/>
      <c r="CN708" s="21"/>
      <c r="CO708" s="129"/>
      <c r="CP708" s="13"/>
      <c r="CQ708" s="21"/>
      <c r="CR708" s="129"/>
      <c r="CS708" s="13"/>
      <c r="CT708" s="21"/>
      <c r="CU708" s="129"/>
      <c r="CV708" s="13"/>
      <c r="CW708" s="21"/>
      <c r="CX708" s="129"/>
      <c r="CY708" s="13"/>
      <c r="CZ708" s="21"/>
      <c r="DA708" s="129"/>
      <c r="DB708" s="13"/>
      <c r="DC708" s="21"/>
      <c r="DD708" s="129"/>
      <c r="DE708" s="8"/>
    </row>
    <row r="709" spans="1:417">
      <c r="B709" s="24"/>
      <c r="D709" s="41"/>
      <c r="E709" s="8"/>
      <c r="I709" s="101"/>
      <c r="N709" s="128"/>
      <c r="Q709" s="128"/>
      <c r="T709" s="128"/>
      <c r="V709" s="21"/>
      <c r="W709" s="128"/>
      <c r="X709" s="148"/>
      <c r="Y709" s="63"/>
      <c r="Z709" s="128"/>
      <c r="AA709" s="149"/>
      <c r="AB709" s="63"/>
      <c r="AC709" s="10"/>
      <c r="AD709" s="149"/>
      <c r="AE709" s="12"/>
      <c r="AF709" s="10"/>
      <c r="AG709" s="129"/>
      <c r="AH709" s="12"/>
      <c r="AI709" s="10"/>
      <c r="AJ709" s="129"/>
      <c r="AK709" s="12"/>
      <c r="AL709" s="10"/>
      <c r="AM709" s="129"/>
      <c r="AN709" s="13"/>
      <c r="AO709" s="21"/>
      <c r="AP709" s="129"/>
      <c r="AQ709" s="13"/>
      <c r="AR709" s="21"/>
      <c r="AS709" s="129"/>
      <c r="AT709" s="13"/>
      <c r="AU709" s="21"/>
      <c r="AV709" s="129"/>
      <c r="AW709" s="13"/>
      <c r="AX709" s="21"/>
      <c r="AY709" s="129"/>
      <c r="AZ709" s="13"/>
      <c r="BA709" s="21"/>
      <c r="BB709" s="129"/>
      <c r="BC709" s="13"/>
      <c r="BD709" s="21"/>
      <c r="BE709" s="140"/>
      <c r="BF709" s="13"/>
      <c r="BG709" s="21"/>
      <c r="BH709" s="140"/>
      <c r="CF709"/>
      <c r="CG709" s="194"/>
      <c r="CH709"/>
      <c r="CI709"/>
      <c r="CJ709" s="194"/>
      <c r="CK709"/>
      <c r="CL709"/>
      <c r="CM709" s="194"/>
      <c r="CN709"/>
      <c r="CO709"/>
      <c r="CP709" s="194"/>
      <c r="CQ709"/>
      <c r="CR709"/>
      <c r="CS709" s="194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KR709" s="267"/>
      <c r="KS709" s="267"/>
      <c r="KT709" s="267"/>
      <c r="KU709" s="267"/>
      <c r="KV709" s="267"/>
      <c r="KW709" s="267"/>
      <c r="KX709" s="267"/>
      <c r="KY709" s="267"/>
      <c r="KZ709" s="267"/>
      <c r="LA709" s="267"/>
      <c r="LB709" s="267"/>
      <c r="LC709" s="267"/>
      <c r="LD709" s="267"/>
      <c r="LE709" s="267"/>
      <c r="LF709" s="267"/>
      <c r="LG709" s="267"/>
      <c r="LH709" s="267"/>
      <c r="LI709" s="267"/>
      <c r="LJ709" s="267"/>
      <c r="LK709" s="267"/>
      <c r="LL709" s="267"/>
      <c r="LM709" s="267"/>
      <c r="LN709" s="267"/>
      <c r="LO709" s="267"/>
      <c r="LP709" s="267"/>
      <c r="LQ709" s="267"/>
      <c r="LR709" s="267"/>
      <c r="LS709" s="267"/>
      <c r="LT709" s="267"/>
      <c r="LU709" s="267"/>
      <c r="LV709" s="267"/>
      <c r="LW709" s="267"/>
      <c r="LX709" s="267"/>
      <c r="LY709" s="267"/>
      <c r="LZ709" s="267"/>
      <c r="MA709" s="267"/>
      <c r="MB709" s="267"/>
      <c r="MC709" s="267"/>
      <c r="MD709" s="267"/>
      <c r="ME709" s="267"/>
      <c r="MF709" s="267"/>
      <c r="MG709" s="267"/>
      <c r="MH709" s="267"/>
      <c r="MI709" s="267"/>
      <c r="MJ709" s="267"/>
      <c r="MK709" s="267"/>
      <c r="ML709" s="267"/>
      <c r="MM709" s="267"/>
      <c r="MN709" s="267"/>
      <c r="MO709" s="267"/>
      <c r="MP709" s="267"/>
      <c r="MQ709" s="267"/>
      <c r="MR709" s="267"/>
      <c r="MS709" s="267"/>
      <c r="MT709" s="267"/>
      <c r="MU709" s="267"/>
      <c r="MV709" s="267"/>
      <c r="MW709" s="267"/>
      <c r="MX709" s="267"/>
      <c r="MY709" s="267"/>
      <c r="MZ709" s="267"/>
      <c r="NA709" s="267"/>
      <c r="NB709" s="267"/>
      <c r="NC709" s="267"/>
      <c r="ND709" s="267"/>
      <c r="NE709" s="267"/>
    </row>
    <row r="710" spans="1:417">
      <c r="B710" s="24"/>
      <c r="I710" s="192"/>
      <c r="N710" s="128"/>
      <c r="Q710" s="128"/>
      <c r="S710" s="21"/>
      <c r="T710" s="128"/>
      <c r="V710" s="21"/>
      <c r="W710" s="128"/>
      <c r="X710" s="148"/>
      <c r="Y710" s="21"/>
      <c r="Z710" s="128"/>
      <c r="AA710" s="148"/>
      <c r="AB710" s="21"/>
      <c r="AC710" s="128"/>
      <c r="AD710" s="129"/>
      <c r="AE710" s="14"/>
      <c r="AF710" s="128"/>
      <c r="AG710" s="129"/>
      <c r="AH710" s="14"/>
      <c r="AI710" s="128"/>
      <c r="AJ710" s="129"/>
      <c r="AK710" s="14"/>
      <c r="AL710" s="128"/>
      <c r="AM710" s="129"/>
      <c r="AN710" s="14"/>
      <c r="AO710" s="128"/>
      <c r="AP710" s="129"/>
      <c r="AQ710" s="14"/>
      <c r="AR710" s="128"/>
      <c r="AS710" s="129"/>
      <c r="CC710"/>
      <c r="CD710" s="194"/>
      <c r="CE710"/>
      <c r="CF710"/>
      <c r="CG710" s="194"/>
      <c r="CH710"/>
      <c r="CI710"/>
      <c r="CJ710" s="194"/>
      <c r="CK710"/>
      <c r="CL710"/>
      <c r="CM710" s="194"/>
      <c r="CN710"/>
      <c r="CO710"/>
      <c r="CP710" s="194"/>
      <c r="CQ710"/>
      <c r="CR710"/>
      <c r="CS710" s="194"/>
      <c r="CT710"/>
      <c r="CU710"/>
      <c r="CV710" s="187"/>
      <c r="CW710"/>
      <c r="CX710"/>
      <c r="CY710" s="187"/>
      <c r="CZ710"/>
      <c r="DA710"/>
      <c r="DB710"/>
      <c r="DC710"/>
      <c r="DD710"/>
      <c r="DE710"/>
      <c r="DF710"/>
      <c r="DG710"/>
      <c r="DH710"/>
      <c r="KR710" s="267"/>
      <c r="KS710" s="267"/>
      <c r="KT710" s="267"/>
      <c r="KU710" s="267"/>
      <c r="KV710" s="267"/>
      <c r="KW710" s="267"/>
      <c r="KX710" s="267"/>
      <c r="KY710" s="267"/>
      <c r="KZ710" s="267"/>
      <c r="LA710" s="267"/>
      <c r="LB710" s="267"/>
      <c r="LC710" s="267"/>
      <c r="LD710" s="267"/>
      <c r="LE710" s="267"/>
      <c r="LF710" s="267"/>
      <c r="LG710" s="267"/>
      <c r="LH710" s="267"/>
      <c r="LI710" s="267"/>
      <c r="LJ710" s="267"/>
      <c r="LK710" s="267"/>
      <c r="LL710" s="267"/>
      <c r="LM710" s="267"/>
      <c r="LN710" s="267"/>
      <c r="LO710" s="267"/>
      <c r="LP710" s="267"/>
      <c r="LQ710" s="267"/>
      <c r="LR710" s="267"/>
      <c r="LS710" s="267"/>
      <c r="LT710" s="267"/>
      <c r="LU710" s="267"/>
      <c r="LV710" s="267"/>
      <c r="LW710" s="267"/>
      <c r="LX710" s="267"/>
      <c r="LY710" s="267"/>
      <c r="LZ710" s="267"/>
      <c r="MA710" s="267"/>
      <c r="MB710" s="267"/>
      <c r="MC710" s="267"/>
      <c r="MD710" s="267"/>
      <c r="ME710" s="267"/>
      <c r="MF710" s="267"/>
      <c r="MG710" s="267"/>
      <c r="MH710" s="267"/>
      <c r="MI710" s="267"/>
      <c r="MJ710" s="267"/>
      <c r="MK710" s="267"/>
      <c r="ML710" s="267"/>
      <c r="MM710" s="267"/>
      <c r="MN710" s="267"/>
      <c r="MO710" s="267"/>
      <c r="MP710" s="267"/>
      <c r="MQ710" s="267"/>
      <c r="MR710" s="267"/>
      <c r="MS710" s="267"/>
      <c r="MT710" s="267"/>
      <c r="MU710" s="267"/>
      <c r="MV710" s="267"/>
      <c r="MW710" s="267"/>
      <c r="MX710" s="267"/>
      <c r="MY710" s="267"/>
      <c r="MZ710" s="267"/>
      <c r="NA710" s="267"/>
      <c r="NB710" s="267"/>
      <c r="NC710" s="267"/>
      <c r="ND710" s="267"/>
      <c r="NE710" s="267"/>
    </row>
    <row r="711" spans="1:417">
      <c r="B711" s="24"/>
      <c r="N711" s="128"/>
      <c r="Q711" s="128"/>
      <c r="T711" s="21"/>
      <c r="V711" s="10"/>
      <c r="W711" s="21"/>
      <c r="X711" s="148"/>
      <c r="Y711" s="10"/>
      <c r="Z711" s="21"/>
      <c r="AA711" s="148"/>
      <c r="AB711" s="10"/>
      <c r="AC711" s="7"/>
      <c r="AD711" s="140"/>
      <c r="CL711"/>
      <c r="CM711" s="194"/>
      <c r="CN711"/>
      <c r="CO711"/>
      <c r="CP711" s="194"/>
      <c r="CQ711"/>
      <c r="CR711"/>
      <c r="CS711" s="194"/>
      <c r="CT711"/>
      <c r="CU711"/>
      <c r="CV711" s="187"/>
      <c r="CW711"/>
      <c r="CX711"/>
      <c r="CY711" s="187"/>
      <c r="CZ711"/>
      <c r="DA711"/>
      <c r="DB711" s="187"/>
      <c r="DC711"/>
      <c r="DD711"/>
      <c r="DE711" s="187"/>
      <c r="DF711"/>
      <c r="DG711"/>
      <c r="DH711" s="187"/>
      <c r="DI711"/>
      <c r="DJ711"/>
      <c r="DK711"/>
      <c r="DL711"/>
      <c r="DM711"/>
      <c r="DN711"/>
      <c r="DO711"/>
      <c r="DP711"/>
      <c r="DQ711"/>
      <c r="KR711" s="267"/>
      <c r="KS711" s="267"/>
      <c r="KT711" s="267"/>
      <c r="KU711" s="267"/>
      <c r="KV711" s="267"/>
      <c r="KW711" s="267"/>
      <c r="KX711" s="267"/>
      <c r="KY711" s="267"/>
      <c r="KZ711" s="267"/>
      <c r="LA711" s="267"/>
      <c r="LB711" s="267"/>
      <c r="LC711" s="267"/>
      <c r="LD711" s="267"/>
      <c r="LE711" s="267"/>
      <c r="LF711" s="267"/>
      <c r="LG711" s="267"/>
      <c r="LH711" s="267"/>
      <c r="LI711" s="267"/>
      <c r="LJ711" s="267"/>
      <c r="LK711" s="267"/>
      <c r="LL711" s="267"/>
      <c r="LM711" s="267"/>
      <c r="LN711" s="267"/>
      <c r="LO711" s="267"/>
      <c r="LP711" s="267"/>
      <c r="LQ711" s="267"/>
      <c r="LR711" s="267"/>
      <c r="LS711" s="267"/>
      <c r="LT711" s="267"/>
      <c r="LU711" s="267"/>
      <c r="LV711" s="267"/>
      <c r="LW711" s="267"/>
      <c r="LX711" s="267"/>
      <c r="LY711" s="267"/>
      <c r="LZ711" s="267"/>
      <c r="MA711" s="267"/>
      <c r="MB711" s="267"/>
      <c r="MC711" s="267"/>
      <c r="MD711" s="267"/>
      <c r="ME711" s="267"/>
      <c r="MF711" s="267"/>
      <c r="MG711" s="267"/>
      <c r="MH711" s="267"/>
      <c r="MI711" s="267"/>
      <c r="MJ711" s="267"/>
      <c r="MK711" s="267"/>
      <c r="ML711" s="267"/>
      <c r="MM711" s="267"/>
      <c r="MN711" s="267"/>
      <c r="MO711" s="267"/>
      <c r="MP711" s="267"/>
      <c r="MQ711" s="267"/>
      <c r="MR711" s="267"/>
      <c r="MS711" s="267"/>
      <c r="MT711" s="267"/>
      <c r="MU711" s="267"/>
      <c r="MV711" s="267"/>
      <c r="MW711" s="267"/>
      <c r="MX711" s="267"/>
      <c r="MY711" s="267"/>
      <c r="MZ711" s="267"/>
      <c r="NA711" s="267"/>
      <c r="NB711" s="267"/>
      <c r="NC711" s="267"/>
      <c r="ND711" s="267"/>
      <c r="NE711" s="267"/>
    </row>
    <row r="712" spans="1:417">
      <c r="B712" s="24"/>
      <c r="N712" s="128"/>
      <c r="Q712" s="128"/>
      <c r="T712" s="21"/>
      <c r="V712" s="10"/>
      <c r="W712" s="21"/>
      <c r="X712" s="148"/>
      <c r="Y712" s="10"/>
      <c r="Z712" s="21"/>
      <c r="AA712" s="148"/>
      <c r="AB712" s="10"/>
      <c r="AC712" s="7"/>
      <c r="AD712" s="140"/>
      <c r="CL712"/>
      <c r="CM712" s="194"/>
      <c r="CN712"/>
      <c r="CO712"/>
      <c r="CP712" s="194"/>
      <c r="CQ712"/>
      <c r="CR712"/>
      <c r="CS712" s="194"/>
      <c r="CT712"/>
      <c r="CU712"/>
      <c r="CV712" s="187"/>
      <c r="CW712"/>
      <c r="CX712"/>
      <c r="CY712" s="187"/>
      <c r="CZ712"/>
      <c r="DA712"/>
      <c r="DB712" s="187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KR712" s="267"/>
      <c r="KS712" s="267"/>
      <c r="KT712" s="267"/>
      <c r="KU712" s="267"/>
      <c r="KV712" s="267"/>
      <c r="KW712" s="267"/>
      <c r="KX712" s="267"/>
      <c r="KY712" s="267"/>
      <c r="KZ712" s="267"/>
      <c r="LA712" s="267"/>
      <c r="LB712" s="267"/>
      <c r="LC712" s="267"/>
      <c r="LD712" s="267"/>
      <c r="LE712" s="267"/>
      <c r="LF712" s="267"/>
      <c r="LG712" s="267"/>
      <c r="LH712" s="267"/>
      <c r="LI712" s="267"/>
      <c r="LJ712" s="267"/>
      <c r="LK712" s="267"/>
      <c r="LL712" s="267"/>
      <c r="LM712" s="267"/>
      <c r="LN712" s="267"/>
      <c r="LO712" s="267"/>
      <c r="LP712" s="267"/>
      <c r="LQ712" s="267"/>
      <c r="LR712" s="267"/>
      <c r="LS712" s="267"/>
      <c r="LT712" s="267"/>
      <c r="LU712" s="267"/>
      <c r="LV712" s="267"/>
      <c r="LW712" s="267"/>
      <c r="LX712" s="267"/>
      <c r="LY712" s="267"/>
      <c r="LZ712" s="267"/>
      <c r="MA712" s="267"/>
      <c r="MB712" s="267"/>
      <c r="MC712" s="267"/>
      <c r="MD712" s="267"/>
      <c r="ME712" s="267"/>
      <c r="MF712" s="267"/>
      <c r="MG712" s="267"/>
      <c r="MH712" s="267"/>
      <c r="MI712" s="267"/>
      <c r="MJ712" s="267"/>
      <c r="MK712" s="267"/>
      <c r="ML712" s="267"/>
      <c r="MM712" s="267"/>
      <c r="MN712" s="267"/>
      <c r="MO712" s="267"/>
      <c r="MP712" s="267"/>
      <c r="MQ712" s="267"/>
      <c r="MR712" s="267"/>
      <c r="MS712" s="267"/>
      <c r="MT712" s="267"/>
      <c r="MU712" s="267"/>
      <c r="MV712" s="267"/>
      <c r="MW712" s="267"/>
      <c r="MX712" s="267"/>
      <c r="MY712" s="267"/>
      <c r="MZ712" s="267"/>
      <c r="NA712" s="267"/>
      <c r="NB712" s="267"/>
      <c r="NC712" s="267"/>
      <c r="ND712" s="267"/>
      <c r="NE712" s="267"/>
    </row>
    <row r="713" spans="1:417">
      <c r="B713" s="24"/>
      <c r="N713" s="128"/>
      <c r="Q713" s="128"/>
      <c r="S713" s="21"/>
      <c r="T713" s="128"/>
      <c r="V713" s="10"/>
      <c r="W713" s="21"/>
      <c r="X713" s="148"/>
      <c r="Y713" s="10"/>
      <c r="Z713" s="21"/>
      <c r="AA713" s="148"/>
      <c r="AB713" s="10"/>
      <c r="AC713" s="7"/>
      <c r="AD713" s="140"/>
      <c r="CL713"/>
      <c r="CM713" s="194"/>
      <c r="CN713"/>
      <c r="CO713"/>
      <c r="CP713" s="194"/>
      <c r="CQ713"/>
      <c r="CR713"/>
      <c r="CS713" s="194"/>
      <c r="CT713"/>
      <c r="CU713"/>
      <c r="CV713" s="194"/>
      <c r="CW713"/>
      <c r="CX713"/>
      <c r="CY713" s="194"/>
      <c r="CZ713"/>
      <c r="DA713"/>
      <c r="DB713" s="194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</row>
    <row r="714" spans="1:417">
      <c r="B714" s="24"/>
      <c r="N714" s="128"/>
      <c r="Q714" s="128"/>
      <c r="S714" s="21"/>
      <c r="T714" s="128"/>
      <c r="V714" s="21"/>
      <c r="W714" s="128"/>
      <c r="X714" s="148"/>
      <c r="Y714" s="21"/>
      <c r="Z714" s="128"/>
      <c r="AA714" s="148"/>
      <c r="AB714" s="21"/>
      <c r="AC714" s="128"/>
      <c r="AD714" s="129"/>
      <c r="AE714" s="14"/>
      <c r="AF714" s="128"/>
      <c r="AG714" s="129"/>
      <c r="AH714" s="14"/>
      <c r="AI714" s="128"/>
      <c r="AJ714" s="129"/>
      <c r="AK714" s="14"/>
      <c r="AL714" s="128"/>
      <c r="AM714" s="129"/>
      <c r="AN714" s="14"/>
      <c r="AO714" s="128"/>
      <c r="AP714" s="129"/>
      <c r="AQ714" s="14"/>
      <c r="AR714" s="128"/>
      <c r="AS714" s="129"/>
      <c r="AT714" s="14"/>
      <c r="AU714" s="128"/>
      <c r="AV714" s="129"/>
      <c r="AW714" s="14"/>
      <c r="AX714" s="128"/>
      <c r="AY714" s="129"/>
      <c r="AZ714" s="14"/>
      <c r="BA714" s="128"/>
      <c r="BB714" s="129"/>
      <c r="BC714" s="14"/>
      <c r="BD714" s="128"/>
      <c r="BE714" s="129"/>
      <c r="BF714" s="14"/>
      <c r="BG714" s="128"/>
      <c r="BH714" s="129"/>
      <c r="BI714" s="14"/>
      <c r="BJ714" s="128"/>
      <c r="BK714" s="129"/>
      <c r="BL714" s="14"/>
      <c r="BM714" s="128"/>
      <c r="BN714" s="129"/>
      <c r="BO714" s="14"/>
      <c r="BP714" s="128"/>
      <c r="BQ714" s="129"/>
      <c r="BR714" s="14"/>
      <c r="BS714" s="128"/>
      <c r="BT714" s="129"/>
      <c r="BU714" s="14"/>
      <c r="BV714" s="128"/>
      <c r="BW714" s="129"/>
      <c r="BX714" s="14"/>
      <c r="BY714" s="128"/>
      <c r="BZ714" s="129"/>
      <c r="CA714" s="14"/>
      <c r="CB714" s="128"/>
      <c r="CC714" s="129"/>
      <c r="CD714" s="14"/>
      <c r="CE714" s="128"/>
      <c r="CF714" s="129"/>
      <c r="CG714" s="10"/>
      <c r="CH714" s="21"/>
      <c r="CI714" s="140"/>
      <c r="CJ714" s="187"/>
      <c r="CK714"/>
      <c r="CL714"/>
      <c r="CM714" s="187"/>
      <c r="CN714"/>
      <c r="CO714"/>
      <c r="CP714" s="187"/>
      <c r="CQ714"/>
      <c r="CR714"/>
      <c r="CS714" s="187"/>
      <c r="CT714"/>
      <c r="CU714"/>
      <c r="CV714" s="187"/>
      <c r="CW714"/>
      <c r="CX714"/>
      <c r="CY714" s="187"/>
      <c r="CZ714"/>
      <c r="DA714"/>
      <c r="DB714" s="187"/>
      <c r="DC714"/>
      <c r="DD714"/>
      <c r="DE714" s="187"/>
      <c r="DF714"/>
      <c r="DG714"/>
      <c r="DH714" s="187"/>
      <c r="DK714" s="8"/>
      <c r="DZ714" s="8"/>
      <c r="EC714" s="8"/>
      <c r="EF714" s="8"/>
      <c r="EI714" s="8"/>
      <c r="EL714" s="8"/>
      <c r="EO714" s="8"/>
      <c r="ER714" s="8"/>
    </row>
    <row r="715" spans="1:417">
      <c r="A715" s="23"/>
      <c r="B715" s="24"/>
      <c r="D715" s="193"/>
      <c r="E715" s="23"/>
      <c r="F715" s="302"/>
      <c r="G715" s="262"/>
      <c r="H715" s="153"/>
      <c r="I715" s="192"/>
      <c r="J715" s="154"/>
      <c r="K715" s="155"/>
      <c r="L715" s="347"/>
      <c r="M715" s="31"/>
      <c r="N715" s="127"/>
      <c r="O715" s="143"/>
      <c r="P715" s="31"/>
      <c r="Q715" s="127"/>
      <c r="R715" s="143"/>
      <c r="S715" s="31"/>
      <c r="T715" s="127"/>
      <c r="U715" s="143"/>
      <c r="V715" s="31"/>
      <c r="W715" s="127"/>
      <c r="X715" s="143"/>
      <c r="Y715" s="31"/>
      <c r="Z715" s="127"/>
      <c r="AA715" s="143"/>
      <c r="AB715" s="31"/>
      <c r="AC715" s="127"/>
      <c r="AD715" s="133"/>
      <c r="AE715" s="83"/>
      <c r="AF715" s="127"/>
      <c r="AG715" s="133"/>
      <c r="AH715" s="83"/>
      <c r="AI715" s="127"/>
      <c r="AJ715" s="133"/>
      <c r="AK715" s="83"/>
      <c r="AL715" s="127"/>
      <c r="AM715" s="133"/>
      <c r="AN715" s="83"/>
      <c r="AO715" s="127"/>
      <c r="AP715" s="133"/>
      <c r="AQ715" s="83"/>
      <c r="AR715" s="127"/>
      <c r="AS715" s="133"/>
      <c r="AT715" s="83"/>
      <c r="AU715" s="127"/>
      <c r="AV715" s="133"/>
      <c r="AW715" s="83"/>
      <c r="AX715" s="127"/>
      <c r="AY715" s="133"/>
      <c r="AZ715" s="19"/>
      <c r="BA715" s="31"/>
      <c r="BB715" s="18"/>
      <c r="BC715" s="19"/>
      <c r="BD715" s="17"/>
      <c r="BE715" s="18"/>
      <c r="BF715" s="19"/>
      <c r="BG715" s="17"/>
      <c r="BH715" s="18"/>
      <c r="BI715" s="257"/>
      <c r="BJ715" s="23"/>
      <c r="BK715" s="23"/>
      <c r="BL715" s="257"/>
      <c r="BM715" s="23"/>
      <c r="BN715" s="23"/>
      <c r="BO715" s="257"/>
      <c r="BP715" s="23"/>
      <c r="BQ715" s="23"/>
      <c r="BR715" s="257"/>
      <c r="BS715" s="23"/>
      <c r="BT715" s="23"/>
      <c r="BU715" s="257"/>
      <c r="BV715" s="23"/>
      <c r="BW715" s="23"/>
      <c r="BX715" s="257"/>
      <c r="BY715" s="23"/>
      <c r="BZ715" s="23"/>
      <c r="CA715" s="257"/>
      <c r="CB715" s="23"/>
      <c r="CC715" s="23"/>
      <c r="CD715" s="257"/>
      <c r="CE715" s="23"/>
      <c r="CF715" s="23"/>
      <c r="CG715" s="28"/>
      <c r="CH715" s="23"/>
      <c r="CI715" s="23"/>
      <c r="CJ715" s="28"/>
      <c r="CK715" s="23"/>
      <c r="CL715" s="23"/>
      <c r="CM715" s="28"/>
      <c r="CN715" s="23"/>
      <c r="CO715" s="23"/>
      <c r="CP715" s="28"/>
      <c r="CQ715" s="23"/>
      <c r="CR715" s="23"/>
      <c r="CS715" s="28"/>
      <c r="CT715" s="23"/>
      <c r="CU715" s="258"/>
      <c r="CV715" s="258"/>
      <c r="CW715" s="258"/>
      <c r="CX715" s="258"/>
      <c r="CY715" s="258"/>
      <c r="CZ715" s="258"/>
      <c r="DA715" s="258"/>
      <c r="DB715" s="258"/>
      <c r="DC715" s="258"/>
      <c r="DD715" s="258"/>
      <c r="DE715" s="258"/>
      <c r="DF715" s="258"/>
      <c r="DG715" s="258"/>
      <c r="DH715" s="258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</row>
    <row r="716" spans="1:417" s="267" customFormat="1">
      <c r="A716" s="8"/>
      <c r="B716" s="27"/>
      <c r="C716" s="26"/>
      <c r="D716" s="43"/>
      <c r="E716" s="8"/>
      <c r="F716" s="33"/>
      <c r="G716" s="144"/>
      <c r="H716" s="144"/>
      <c r="I716" s="62"/>
      <c r="J716" s="145"/>
      <c r="K716" s="128"/>
      <c r="L716" s="158"/>
      <c r="M716" s="21"/>
      <c r="N716" s="128"/>
      <c r="O716" s="148"/>
      <c r="P716" s="21"/>
      <c r="Q716" s="21"/>
      <c r="R716" s="148"/>
      <c r="S716" s="63"/>
      <c r="T716" s="21"/>
      <c r="U716" s="148"/>
      <c r="V716" s="10"/>
      <c r="W716" s="21"/>
      <c r="X716" s="148"/>
      <c r="Y716" s="10"/>
      <c r="Z716" s="21"/>
      <c r="AA716" s="568"/>
      <c r="AB716" s="10"/>
      <c r="AC716" s="21"/>
      <c r="AD716" s="22"/>
      <c r="AE716" s="12"/>
      <c r="AF716" s="21"/>
      <c r="AG716" s="22"/>
      <c r="AH716" s="29"/>
      <c r="AI716" s="8"/>
      <c r="AJ716" s="8"/>
      <c r="AK716" s="29"/>
      <c r="AL716" s="8"/>
      <c r="AM716" s="8"/>
      <c r="AN716" s="29"/>
      <c r="AO716" s="8"/>
      <c r="AP716" s="8"/>
      <c r="AQ716" s="29"/>
      <c r="AR716" s="8"/>
      <c r="AS716" s="8"/>
      <c r="AT716" s="29"/>
      <c r="AU716" s="8"/>
      <c r="AV716" s="8"/>
      <c r="AW716" s="29"/>
      <c r="AX716" s="8"/>
      <c r="AY716" s="8"/>
      <c r="AZ716" s="29"/>
      <c r="BA716" s="8"/>
      <c r="BB716" s="8"/>
      <c r="BC716" s="29"/>
      <c r="BD716" s="8"/>
      <c r="BE716" s="8"/>
      <c r="BF716" s="29"/>
      <c r="BG716" s="8"/>
      <c r="BH716" s="8"/>
      <c r="BI716" s="29"/>
      <c r="BJ716" s="1"/>
      <c r="BK716" s="1"/>
      <c r="BL716" s="29"/>
      <c r="BM716" s="1"/>
      <c r="BN716" s="1"/>
      <c r="BO716" s="29"/>
      <c r="BP716" s="1"/>
      <c r="BQ716" s="1"/>
      <c r="BR716" s="29"/>
      <c r="BS716" s="1"/>
      <c r="BT716" s="1"/>
      <c r="BU716" s="29"/>
      <c r="BV716" s="1"/>
      <c r="BW716" s="1"/>
      <c r="BX716" s="29"/>
      <c r="BY716" s="1"/>
      <c r="BZ716" s="1"/>
      <c r="CA716" s="29"/>
      <c r="CB716" s="1"/>
      <c r="CC716"/>
      <c r="CD716" s="194"/>
      <c r="CE716"/>
      <c r="CF716"/>
      <c r="CG716" s="187"/>
      <c r="CH716"/>
      <c r="CI716"/>
      <c r="CJ716" s="187"/>
      <c r="CK716"/>
      <c r="CL716"/>
      <c r="CM716" s="187"/>
      <c r="CN716"/>
      <c r="CO716"/>
      <c r="CP716" s="187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</row>
    <row r="717" spans="1:417" s="267" customFormat="1">
      <c r="A717" s="1"/>
      <c r="B717" s="24"/>
      <c r="C717" s="15"/>
      <c r="D717" s="117"/>
      <c r="E717" s="1"/>
      <c r="F717" s="33"/>
      <c r="G717" s="144"/>
      <c r="H717" s="138"/>
      <c r="I717" s="61"/>
      <c r="J717" s="139"/>
      <c r="K717" s="130"/>
      <c r="L717" s="158"/>
      <c r="M717" s="21"/>
      <c r="N717" s="128"/>
      <c r="O717" s="148"/>
      <c r="P717" s="21"/>
      <c r="Q717" s="21"/>
      <c r="R717" s="148"/>
      <c r="S717" s="63"/>
      <c r="T717" s="21"/>
      <c r="U717" s="148"/>
      <c r="V717" s="10"/>
      <c r="W717" s="21"/>
      <c r="X717" s="148"/>
      <c r="Y717" s="10"/>
      <c r="Z717" s="21"/>
      <c r="AA717" s="568"/>
      <c r="AB717" s="10"/>
      <c r="AC717" s="7"/>
      <c r="AD717" s="6"/>
      <c r="AE717" s="12"/>
      <c r="AF717" s="7"/>
      <c r="AG717" s="6"/>
      <c r="AH717" s="29"/>
      <c r="AI717" s="1"/>
      <c r="AJ717" s="1"/>
      <c r="AK717" s="29"/>
      <c r="AL717" s="1"/>
      <c r="AM717" s="1"/>
      <c r="AN717" s="29"/>
      <c r="AO717" s="1"/>
      <c r="AP717" s="1"/>
      <c r="AQ717" s="29"/>
      <c r="AR717" s="1"/>
      <c r="AS717" s="1"/>
      <c r="AT717" s="29"/>
      <c r="AU717" s="1"/>
      <c r="AV717" s="1"/>
      <c r="AW717" s="29"/>
      <c r="AX717" s="1"/>
      <c r="AY717" s="1"/>
      <c r="AZ717" s="29"/>
      <c r="BA717" s="1"/>
      <c r="BB717" s="1"/>
      <c r="BC717" s="29"/>
      <c r="BD717" s="1"/>
      <c r="BE717" s="1"/>
      <c r="BF717" s="29"/>
      <c r="BG717" s="1"/>
      <c r="BH717" s="1"/>
      <c r="BI717" s="29"/>
      <c r="BJ717" s="1"/>
      <c r="BK717" s="1"/>
      <c r="BL717" s="29"/>
      <c r="BM717" s="1"/>
      <c r="BN717" s="1"/>
      <c r="BO717" s="29"/>
      <c r="BP717" s="1"/>
      <c r="BQ717" s="1"/>
      <c r="BR717" s="29"/>
      <c r="BS717" s="1"/>
      <c r="BT717" s="1"/>
      <c r="BU717" s="29"/>
      <c r="BV717" s="1"/>
      <c r="BW717" s="1"/>
      <c r="BX717" s="29"/>
      <c r="BY717" s="1"/>
      <c r="BZ717" s="1"/>
      <c r="CA717" s="29"/>
      <c r="CB717" s="1"/>
      <c r="CC717"/>
      <c r="CD717" s="194"/>
      <c r="CE717"/>
      <c r="CF717"/>
      <c r="CG717" s="187"/>
      <c r="CH717"/>
      <c r="CI717"/>
      <c r="CJ717" s="187"/>
      <c r="CK717"/>
      <c r="CL717"/>
      <c r="CM717" s="187"/>
      <c r="CN717"/>
      <c r="CO717"/>
      <c r="CP717" s="18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</row>
    <row r="718" spans="1:417" s="267" customFormat="1">
      <c r="A718" s="1"/>
      <c r="B718" s="24"/>
      <c r="C718" s="15"/>
      <c r="D718" s="117"/>
      <c r="E718" s="1"/>
      <c r="F718" s="33"/>
      <c r="G718" s="144"/>
      <c r="H718" s="138"/>
      <c r="I718" s="61"/>
      <c r="J718" s="139"/>
      <c r="K718" s="130"/>
      <c r="L718" s="158"/>
      <c r="M718" s="21"/>
      <c r="N718" s="128"/>
      <c r="O718" s="148"/>
      <c r="P718" s="21"/>
      <c r="Q718" s="21"/>
      <c r="R718" s="148"/>
      <c r="S718" s="63"/>
      <c r="T718" s="21"/>
      <c r="U718" s="148"/>
      <c r="V718" s="10"/>
      <c r="W718" s="21"/>
      <c r="X718" s="148"/>
      <c r="Y718" s="10"/>
      <c r="Z718" s="21"/>
      <c r="AA718" s="568"/>
      <c r="AB718" s="10"/>
      <c r="AC718" s="7"/>
      <c r="AD718" s="6"/>
      <c r="AE718" s="12"/>
      <c r="AF718" s="7"/>
      <c r="AG718" s="6"/>
      <c r="AH718" s="29"/>
      <c r="AI718" s="1"/>
      <c r="AJ718" s="1"/>
      <c r="AK718" s="29"/>
      <c r="AL718" s="1"/>
      <c r="AM718" s="1"/>
      <c r="AN718" s="29"/>
      <c r="AO718" s="1"/>
      <c r="AP718" s="1"/>
      <c r="AQ718" s="29"/>
      <c r="AR718" s="1"/>
      <c r="AS718" s="1"/>
      <c r="AT718" s="29"/>
      <c r="AU718" s="1"/>
      <c r="AV718" s="1"/>
      <c r="AW718" s="29"/>
      <c r="AX718" s="1"/>
      <c r="AY718" s="1"/>
      <c r="AZ718" s="29"/>
      <c r="BA718" s="1"/>
      <c r="BB718" s="1"/>
      <c r="BC718" s="29"/>
      <c r="BD718" s="1"/>
      <c r="BE718" s="1"/>
      <c r="BF718" s="29"/>
      <c r="BG718" s="1"/>
      <c r="BH718" s="1"/>
      <c r="BI718" s="29"/>
      <c r="BJ718" s="1"/>
      <c r="BK718" s="1"/>
      <c r="BL718" s="29"/>
      <c r="BM718" s="1"/>
      <c r="BN718" s="1"/>
      <c r="BO718" s="29"/>
      <c r="BP718" s="1"/>
      <c r="BQ718" s="1"/>
      <c r="BR718" s="29"/>
      <c r="BS718" s="1"/>
      <c r="BT718" s="1"/>
      <c r="BU718" s="29"/>
      <c r="BV718" s="1"/>
      <c r="BW718" s="1"/>
      <c r="BX718" s="29"/>
      <c r="BY718" s="1"/>
      <c r="BZ718" s="1"/>
      <c r="CA718" s="29"/>
      <c r="CB718" s="1"/>
      <c r="CC718"/>
      <c r="CD718" s="194"/>
      <c r="CE718"/>
      <c r="CF718"/>
      <c r="CG718" s="194"/>
      <c r="CH718"/>
      <c r="CI718"/>
      <c r="CJ718" s="194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</row>
    <row r="719" spans="1:417">
      <c r="A719" s="8"/>
      <c r="B719" s="27"/>
      <c r="C719" s="26"/>
      <c r="D719" s="43"/>
      <c r="E719" s="8"/>
      <c r="H719" s="144"/>
      <c r="I719" s="62"/>
      <c r="J719" s="145"/>
      <c r="K719" s="128"/>
      <c r="N719" s="128"/>
      <c r="Q719" s="21"/>
      <c r="T719" s="21"/>
      <c r="V719" s="10"/>
      <c r="W719" s="21"/>
      <c r="X719" s="148"/>
      <c r="Y719" s="10"/>
      <c r="Z719" s="21"/>
      <c r="AA719" s="568"/>
      <c r="AB719" s="10"/>
      <c r="AC719" s="21"/>
      <c r="AD719" s="22"/>
      <c r="AE719" s="12"/>
      <c r="AF719" s="21"/>
      <c r="AG719" s="22"/>
      <c r="AI719" s="8"/>
      <c r="AJ719" s="8"/>
      <c r="AL719" s="8"/>
      <c r="AM719" s="8"/>
      <c r="AO719" s="8"/>
      <c r="AP719" s="8"/>
      <c r="AR719" s="8"/>
      <c r="AS719" s="8"/>
      <c r="AU719" s="8"/>
      <c r="AV719" s="8"/>
      <c r="AX719" s="8"/>
      <c r="AY719" s="8"/>
      <c r="BA719" s="8"/>
      <c r="BB719" s="8"/>
      <c r="BD719" s="8"/>
      <c r="BE719" s="8"/>
      <c r="BG719" s="8"/>
      <c r="BH719" s="8"/>
      <c r="BJ719" s="8"/>
      <c r="BK719" s="8"/>
      <c r="BM719" s="8"/>
      <c r="BN719" s="8"/>
      <c r="BP719" s="8"/>
      <c r="BQ719" s="8"/>
      <c r="BS719" s="8"/>
      <c r="BT719" s="8"/>
      <c r="BV719" s="8"/>
      <c r="BW719" s="8"/>
      <c r="BY719" s="8"/>
      <c r="BZ719" s="8"/>
      <c r="CB719" s="8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</row>
    <row r="720" spans="1:417" s="295" customFormat="1" ht="14" thickBot="1">
      <c r="A720" s="284"/>
      <c r="B720" s="280"/>
      <c r="C720" s="281"/>
      <c r="D720" s="282"/>
      <c r="E720" s="284"/>
      <c r="F720" s="115"/>
      <c r="G720" s="285"/>
      <c r="H720" s="285"/>
      <c r="I720" s="299"/>
      <c r="J720" s="287"/>
      <c r="K720" s="288"/>
      <c r="L720" s="382"/>
      <c r="M720" s="290"/>
      <c r="N720" s="291"/>
      <c r="O720" s="170"/>
      <c r="P720" s="290"/>
      <c r="Q720" s="291"/>
      <c r="R720" s="170"/>
      <c r="S720" s="291"/>
      <c r="T720" s="291"/>
      <c r="U720" s="170"/>
      <c r="V720" s="378"/>
      <c r="W720" s="291"/>
      <c r="X720" s="170"/>
      <c r="Y720" s="377"/>
      <c r="Z720" s="291"/>
      <c r="AA720" s="170"/>
      <c r="AB720" s="377"/>
      <c r="AC720" s="291"/>
      <c r="AD720" s="289"/>
      <c r="AE720" s="300"/>
      <c r="AF720" s="291"/>
      <c r="AG720" s="298"/>
      <c r="AH720" s="300"/>
      <c r="AI720" s="291"/>
      <c r="AJ720" s="298"/>
      <c r="AK720" s="300"/>
      <c r="AL720" s="291"/>
      <c r="AM720" s="298"/>
      <c r="AN720" s="293"/>
      <c r="AO720" s="284"/>
      <c r="AP720" s="284"/>
      <c r="AQ720" s="293"/>
      <c r="AR720" s="284"/>
      <c r="AS720" s="284"/>
      <c r="AT720" s="293"/>
      <c r="AU720" s="284"/>
      <c r="AV720" s="284"/>
      <c r="AW720" s="293"/>
      <c r="AX720" s="284"/>
      <c r="AY720" s="284"/>
      <c r="AZ720" s="293"/>
      <c r="BA720" s="284"/>
      <c r="BB720" s="284"/>
      <c r="BC720" s="293"/>
      <c r="BD720" s="284"/>
      <c r="BE720" s="284"/>
      <c r="BF720" s="293"/>
      <c r="BG720" s="284"/>
      <c r="BH720" s="284"/>
      <c r="BI720" s="293"/>
      <c r="BJ720" s="284"/>
      <c r="BK720" s="284"/>
      <c r="BL720" s="293"/>
      <c r="BM720" s="284"/>
      <c r="BN720" s="284"/>
      <c r="BO720" s="293"/>
      <c r="BP720" s="284"/>
      <c r="BQ720" s="284"/>
      <c r="BR720" s="293"/>
      <c r="BS720" s="284"/>
      <c r="BT720" s="284"/>
      <c r="BU720" s="293"/>
      <c r="BV720" s="284"/>
      <c r="BW720" s="284"/>
      <c r="BX720" s="293"/>
      <c r="BY720" s="284"/>
      <c r="BZ720" s="284"/>
      <c r="CA720" s="293"/>
      <c r="CB720" s="284"/>
      <c r="CC720" s="294"/>
      <c r="CD720" s="294"/>
      <c r="CE720" s="294"/>
      <c r="CF720" s="294"/>
      <c r="CG720" s="294"/>
      <c r="CH720" s="294"/>
      <c r="CI720" s="294"/>
      <c r="CJ720" s="294"/>
      <c r="CK720" s="294"/>
      <c r="CL720" s="294"/>
      <c r="CM720" s="294"/>
      <c r="CN720" s="294"/>
      <c r="CO720" s="294"/>
      <c r="CP720" s="294"/>
      <c r="CQ720" s="294"/>
      <c r="CR720" s="294"/>
      <c r="CS720" s="294"/>
      <c r="CT720" s="294"/>
      <c r="CU720" s="294"/>
      <c r="CV720" s="294"/>
      <c r="CW720" s="294"/>
      <c r="CX720" s="294"/>
      <c r="CY720" s="294"/>
      <c r="CZ720" s="294"/>
      <c r="DA720" s="294"/>
      <c r="DB720" s="294"/>
      <c r="DC720" s="294"/>
      <c r="DD720" s="294"/>
      <c r="DE720" s="294"/>
      <c r="DF720" s="294"/>
      <c r="DG720" s="294"/>
      <c r="DH720" s="294"/>
      <c r="DI720" s="284"/>
      <c r="DJ720" s="284"/>
      <c r="DK720" s="284"/>
      <c r="DL720" s="284"/>
      <c r="DM720" s="284"/>
      <c r="DN720" s="284"/>
      <c r="DO720" s="284"/>
      <c r="DP720" s="284"/>
      <c r="DQ720" s="284"/>
      <c r="DR720" s="284"/>
      <c r="DS720" s="284"/>
      <c r="DT720" s="284"/>
      <c r="DU720" s="284"/>
      <c r="DV720" s="284"/>
      <c r="DW720" s="284"/>
      <c r="DX720" s="284"/>
      <c r="DY720" s="284"/>
      <c r="DZ720" s="284"/>
      <c r="EA720" s="284"/>
      <c r="EB720" s="284"/>
      <c r="EC720" s="284"/>
      <c r="ED720" s="284"/>
      <c r="EE720" s="284"/>
      <c r="EF720" s="284"/>
      <c r="EG720" s="284"/>
      <c r="EH720" s="284"/>
      <c r="EI720" s="284"/>
      <c r="EJ720" s="284"/>
      <c r="EK720" s="284"/>
      <c r="EL720" s="284"/>
      <c r="EM720" s="284"/>
      <c r="EN720" s="284"/>
      <c r="EO720" s="284"/>
      <c r="EP720" s="284"/>
      <c r="EQ720" s="284"/>
      <c r="ER720" s="284"/>
      <c r="ES720" s="284"/>
      <c r="ET720" s="284"/>
      <c r="EU720" s="284"/>
      <c r="EV720" s="284"/>
      <c r="EW720" s="284"/>
      <c r="EX720" s="284"/>
      <c r="EY720" s="284"/>
      <c r="EZ720" s="284"/>
      <c r="FA720" s="284"/>
      <c r="FB720" s="284"/>
      <c r="FC720" s="284"/>
      <c r="FD720" s="284"/>
      <c r="FE720" s="284"/>
      <c r="FF720" s="284"/>
      <c r="FG720" s="284"/>
      <c r="FH720" s="284"/>
      <c r="FI720" s="284"/>
      <c r="FJ720" s="284"/>
      <c r="FK720" s="284"/>
      <c r="FL720" s="284"/>
      <c r="FM720" s="284"/>
      <c r="FN720" s="284"/>
      <c r="FO720" s="284"/>
      <c r="FP720" s="284"/>
      <c r="FQ720" s="284"/>
      <c r="FR720" s="284"/>
      <c r="FS720" s="284"/>
      <c r="FT720" s="284"/>
      <c r="FU720" s="284"/>
      <c r="FV720" s="284"/>
      <c r="FW720" s="284"/>
      <c r="FX720" s="284"/>
      <c r="FY720" s="284"/>
      <c r="FZ720" s="284"/>
      <c r="GA720" s="284"/>
      <c r="GB720" s="284"/>
      <c r="GC720" s="284"/>
      <c r="GD720" s="284"/>
      <c r="GE720" s="284"/>
      <c r="GF720" s="284"/>
      <c r="GG720" s="284"/>
      <c r="GH720" s="284"/>
      <c r="GI720" s="284"/>
      <c r="GJ720" s="284"/>
      <c r="GK720" s="284"/>
      <c r="GL720" s="284"/>
      <c r="GM720" s="284"/>
      <c r="GN720" s="284"/>
      <c r="GO720" s="284"/>
      <c r="GP720" s="284"/>
      <c r="GQ720" s="284"/>
      <c r="GR720" s="284"/>
      <c r="GS720" s="284"/>
      <c r="GT720" s="284"/>
      <c r="GU720" s="284"/>
      <c r="GV720" s="284"/>
      <c r="GW720" s="284"/>
      <c r="GX720" s="284"/>
      <c r="GY720" s="284"/>
      <c r="GZ720" s="284"/>
      <c r="HA720" s="284"/>
      <c r="HB720" s="284"/>
      <c r="HC720" s="284"/>
      <c r="HD720" s="284"/>
      <c r="HE720" s="284"/>
      <c r="HF720" s="284"/>
      <c r="HG720" s="284"/>
      <c r="HH720" s="284"/>
      <c r="HI720" s="284"/>
      <c r="HJ720" s="284"/>
      <c r="HK720" s="284"/>
      <c r="HL720" s="284"/>
      <c r="HM720" s="284"/>
      <c r="HN720" s="284"/>
      <c r="HO720" s="284"/>
      <c r="HP720" s="284"/>
      <c r="HQ720" s="284"/>
      <c r="HR720" s="284"/>
      <c r="HS720" s="284"/>
      <c r="HT720" s="284"/>
      <c r="HU720" s="284"/>
      <c r="HV720" s="284"/>
      <c r="HW720" s="284"/>
      <c r="HX720" s="284"/>
      <c r="HY720" s="284"/>
      <c r="HZ720" s="284"/>
      <c r="IA720" s="284"/>
      <c r="IB720" s="284"/>
      <c r="IC720" s="284"/>
      <c r="ID720" s="284"/>
      <c r="IE720" s="284"/>
      <c r="IF720" s="284"/>
      <c r="IG720" s="284"/>
      <c r="IH720" s="284"/>
      <c r="II720" s="284"/>
      <c r="IJ720" s="284"/>
      <c r="IK720" s="284"/>
      <c r="IL720" s="284"/>
      <c r="IM720" s="284"/>
      <c r="IN720" s="284"/>
      <c r="IO720" s="284"/>
      <c r="IP720" s="284"/>
      <c r="IQ720" s="284"/>
      <c r="IR720" s="284"/>
      <c r="IS720" s="284"/>
      <c r="IT720" s="284"/>
      <c r="IU720" s="284"/>
      <c r="IV720" s="284"/>
      <c r="IW720" s="284"/>
      <c r="IX720" s="284"/>
      <c r="IY720" s="284"/>
      <c r="IZ720" s="284"/>
      <c r="JA720" s="284"/>
      <c r="JB720" s="284"/>
      <c r="JC720" s="284"/>
      <c r="JD720" s="284"/>
      <c r="JE720" s="284"/>
      <c r="JF720" s="284"/>
      <c r="JG720" s="284"/>
      <c r="JH720" s="284"/>
      <c r="JI720" s="284"/>
      <c r="JJ720" s="284"/>
      <c r="JK720" s="284"/>
      <c r="JL720" s="284"/>
      <c r="JM720" s="284"/>
      <c r="JN720" s="284"/>
      <c r="JO720" s="284"/>
      <c r="JP720" s="284"/>
      <c r="JQ720" s="284"/>
      <c r="JR720" s="284"/>
      <c r="JS720" s="284"/>
      <c r="JT720" s="284"/>
      <c r="JU720" s="284"/>
      <c r="JV720" s="284"/>
      <c r="JW720" s="284"/>
      <c r="JX720" s="284"/>
      <c r="JY720" s="284"/>
      <c r="JZ720" s="284"/>
      <c r="KA720" s="284"/>
      <c r="KB720" s="284"/>
      <c r="KC720" s="284"/>
      <c r="KD720" s="284"/>
      <c r="KE720" s="284"/>
      <c r="KF720" s="284"/>
      <c r="KG720" s="284"/>
      <c r="KH720" s="284"/>
      <c r="KI720" s="284"/>
      <c r="KJ720" s="284"/>
      <c r="KK720" s="284"/>
      <c r="KL720" s="284"/>
      <c r="KM720" s="284"/>
      <c r="KN720" s="284"/>
      <c r="KO720" s="284"/>
      <c r="KP720" s="284"/>
      <c r="KQ720" s="284"/>
      <c r="KR720" s="284"/>
      <c r="KS720" s="284"/>
      <c r="KT720" s="284"/>
      <c r="KU720" s="284"/>
      <c r="KV720" s="284"/>
      <c r="KW720" s="284"/>
      <c r="KX720" s="284"/>
      <c r="KY720" s="284"/>
      <c r="KZ720" s="284"/>
      <c r="LA720" s="284"/>
      <c r="LB720" s="284"/>
      <c r="LC720" s="284"/>
      <c r="LD720" s="284"/>
      <c r="LE720" s="284"/>
      <c r="LF720" s="284"/>
      <c r="LG720" s="284"/>
      <c r="LH720" s="284"/>
      <c r="LI720" s="284"/>
      <c r="LJ720" s="284"/>
      <c r="LK720" s="284"/>
      <c r="LL720" s="284"/>
      <c r="LM720" s="284"/>
      <c r="LN720" s="284"/>
      <c r="LO720" s="284"/>
      <c r="LP720" s="284"/>
      <c r="LQ720" s="284"/>
      <c r="LR720" s="284"/>
      <c r="LS720" s="284"/>
      <c r="LT720" s="284"/>
      <c r="LU720" s="284"/>
      <c r="LV720" s="284"/>
      <c r="LW720" s="284"/>
      <c r="LX720" s="284"/>
      <c r="LY720" s="284"/>
      <c r="LZ720" s="284"/>
      <c r="MA720" s="284"/>
      <c r="MB720" s="284"/>
      <c r="MC720" s="284"/>
      <c r="MD720" s="284"/>
      <c r="ME720" s="284"/>
      <c r="MF720" s="284"/>
      <c r="MG720" s="284"/>
      <c r="MH720" s="284"/>
      <c r="MI720" s="284"/>
      <c r="MJ720" s="284"/>
      <c r="MK720" s="284"/>
      <c r="ML720" s="284"/>
      <c r="MM720" s="284"/>
      <c r="MN720" s="284"/>
      <c r="MO720" s="284"/>
      <c r="MP720" s="284"/>
      <c r="MQ720" s="284"/>
      <c r="MR720" s="284"/>
      <c r="MS720" s="284"/>
      <c r="MT720" s="284"/>
      <c r="MU720" s="284"/>
      <c r="MV720" s="284"/>
      <c r="MW720" s="284"/>
      <c r="MX720" s="284"/>
      <c r="MY720" s="284"/>
      <c r="MZ720" s="284"/>
      <c r="NA720" s="284"/>
      <c r="NB720" s="284"/>
      <c r="NC720" s="284"/>
      <c r="ND720" s="284"/>
      <c r="NE720" s="284"/>
    </row>
    <row r="721" spans="1:402">
      <c r="A721" s="25"/>
      <c r="B721" s="31"/>
      <c r="D721" s="43"/>
      <c r="F721" s="508"/>
      <c r="H721" s="177"/>
      <c r="I721" s="62"/>
      <c r="J721" s="145"/>
      <c r="K721" s="128"/>
      <c r="M721" s="11"/>
      <c r="N721" s="21"/>
      <c r="P721" s="11"/>
      <c r="Q721" s="21"/>
      <c r="S721" s="574"/>
      <c r="T721" s="261"/>
      <c r="V721" s="11"/>
      <c r="W721" s="21"/>
      <c r="X721" s="148"/>
      <c r="Y721" s="11"/>
      <c r="Z721" s="21"/>
      <c r="AA721" s="148"/>
      <c r="AB721" s="11"/>
      <c r="AC721" s="21"/>
      <c r="AD721" s="129"/>
      <c r="AE721" s="46"/>
      <c r="AF721" s="21"/>
      <c r="AG721" s="129"/>
      <c r="AH721" s="13"/>
      <c r="AI721" s="21"/>
      <c r="AJ721" s="129"/>
      <c r="AK721" s="13"/>
      <c r="AL721" s="21"/>
      <c r="AM721" s="129"/>
      <c r="AN721" s="13"/>
      <c r="AO721" s="21"/>
      <c r="AP721" s="129"/>
      <c r="AQ721" s="13"/>
      <c r="AR721" s="21"/>
      <c r="AS721" s="129"/>
      <c r="AT721" s="13"/>
      <c r="AU721" s="21"/>
      <c r="AV721" s="140"/>
      <c r="AW721" s="13"/>
      <c r="AX721" s="21"/>
      <c r="AY721" s="140"/>
      <c r="AZ721" s="13"/>
      <c r="BA721" s="21"/>
      <c r="BB721" s="140"/>
      <c r="BD721" s="8"/>
      <c r="BE721" s="8"/>
      <c r="BG721" s="8"/>
      <c r="BH721" s="8"/>
      <c r="CC721"/>
      <c r="CD721" s="187"/>
      <c r="CE721"/>
      <c r="CF721"/>
      <c r="CG721" s="187"/>
      <c r="CH721"/>
      <c r="CI721"/>
      <c r="CJ721" s="187"/>
      <c r="CK721"/>
      <c r="CL721"/>
      <c r="CM721" s="187"/>
      <c r="CN721"/>
      <c r="CO721"/>
      <c r="CP721" s="187"/>
      <c r="CQ721"/>
      <c r="CR721"/>
      <c r="CS721" s="187"/>
      <c r="CT721"/>
      <c r="CU721"/>
      <c r="CV721" s="187"/>
      <c r="CW721"/>
      <c r="CX721"/>
      <c r="CY721" s="187"/>
      <c r="CZ721"/>
      <c r="DA721"/>
      <c r="DB721" s="187"/>
      <c r="DC721"/>
      <c r="DD721"/>
      <c r="DE721" s="187"/>
      <c r="DF721"/>
      <c r="DG721"/>
      <c r="DH721" s="187"/>
      <c r="DK721" s="8"/>
      <c r="DN721" s="8"/>
      <c r="DQ721" s="8"/>
      <c r="DT721" s="8"/>
      <c r="DW721" s="8"/>
      <c r="DZ721" s="8"/>
      <c r="EC721" s="8"/>
      <c r="EF721" s="8"/>
      <c r="EI721" s="8"/>
      <c r="EL721" s="8"/>
      <c r="FP721" s="8"/>
      <c r="FS721" s="8"/>
    </row>
    <row r="722" spans="1:402">
      <c r="A722" s="5"/>
      <c r="B722" s="20"/>
      <c r="E722" s="37"/>
      <c r="H722" s="156"/>
      <c r="I722" s="101"/>
      <c r="M722" s="11"/>
      <c r="N722" s="21"/>
      <c r="P722" s="11"/>
      <c r="Q722" s="21"/>
      <c r="S722" s="11"/>
      <c r="T722" s="21"/>
      <c r="V722" s="11"/>
      <c r="W722" s="21"/>
      <c r="X722" s="148"/>
      <c r="Y722" s="11"/>
      <c r="Z722" s="21"/>
      <c r="AA722" s="148"/>
      <c r="AB722" s="11"/>
      <c r="AC722" s="21"/>
      <c r="AD722" s="129"/>
      <c r="AE722" s="13"/>
      <c r="AF722" s="21"/>
      <c r="AG722" s="129"/>
      <c r="AH722" s="13"/>
      <c r="AI722" s="21"/>
      <c r="AJ722" s="129"/>
      <c r="AK722" s="13"/>
      <c r="AL722" s="21"/>
      <c r="AM722" s="129"/>
      <c r="AN722" s="13"/>
      <c r="AO722" s="21"/>
      <c r="AP722" s="129"/>
      <c r="AQ722" s="13"/>
      <c r="AR722" s="21"/>
      <c r="AS722" s="129"/>
      <c r="AT722" s="13"/>
      <c r="AU722" s="21"/>
      <c r="AV722" s="129"/>
      <c r="BI722" s="13"/>
      <c r="BJ722" s="7"/>
      <c r="BK722" s="6"/>
      <c r="CC722"/>
      <c r="CD722" s="187"/>
      <c r="CE722"/>
      <c r="CF722"/>
      <c r="CG722" s="187"/>
      <c r="CH722"/>
      <c r="CI722"/>
      <c r="CJ722" s="187"/>
      <c r="CK722"/>
      <c r="CL722"/>
      <c r="CM722" s="187"/>
      <c r="CN722"/>
      <c r="CO722"/>
      <c r="CP722" s="187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</row>
    <row r="723" spans="1:402">
      <c r="A723" s="5"/>
      <c r="B723" s="20"/>
      <c r="H723" s="156"/>
      <c r="M723" s="11"/>
      <c r="N723" s="21"/>
      <c r="P723" s="11"/>
      <c r="Q723" s="21"/>
      <c r="S723" s="11"/>
      <c r="T723" s="21"/>
      <c r="V723" s="11"/>
      <c r="W723" s="21"/>
      <c r="X723" s="148"/>
      <c r="Y723" s="11"/>
      <c r="Z723" s="21"/>
      <c r="AA723" s="148"/>
      <c r="BI723" s="13"/>
      <c r="BJ723" s="7"/>
      <c r="BK723" s="6"/>
      <c r="CC723"/>
      <c r="CD723" s="187"/>
      <c r="CE723"/>
      <c r="CF723"/>
      <c r="CG723" s="187"/>
      <c r="CH723"/>
      <c r="CI723"/>
      <c r="CJ723" s="187"/>
      <c r="CK723"/>
      <c r="CL723"/>
      <c r="CM723" s="187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 s="187"/>
      <c r="DF723"/>
      <c r="DG723"/>
      <c r="DH723" s="187"/>
      <c r="DK723" s="8"/>
      <c r="DN723" s="8"/>
    </row>
    <row r="724" spans="1:402">
      <c r="A724" s="5"/>
      <c r="B724" s="20"/>
      <c r="H724" s="156"/>
      <c r="M724" s="11"/>
      <c r="N724" s="21"/>
      <c r="P724" s="11"/>
      <c r="Q724" s="21"/>
      <c r="S724" s="11"/>
      <c r="T724" s="21"/>
      <c r="V724" s="11"/>
      <c r="W724" s="21"/>
      <c r="X724" s="148"/>
      <c r="Y724" s="11"/>
      <c r="Z724" s="21"/>
      <c r="AA724" s="148"/>
      <c r="BI724" s="13"/>
      <c r="BJ724" s="7"/>
      <c r="BK724" s="6"/>
      <c r="CC724"/>
      <c r="CD724" s="187"/>
      <c r="CE724"/>
      <c r="CF724"/>
      <c r="CG724" s="187"/>
      <c r="CH724"/>
      <c r="CI724"/>
      <c r="CJ724" s="187"/>
      <c r="CK724"/>
      <c r="CL724"/>
      <c r="CM724" s="187"/>
      <c r="CN724"/>
      <c r="CO724"/>
      <c r="CP724" s="187"/>
      <c r="CQ724"/>
      <c r="CR724"/>
      <c r="CS724" s="187"/>
      <c r="CT724"/>
      <c r="CU724"/>
      <c r="CV724" s="187"/>
      <c r="CW724"/>
      <c r="CX724"/>
      <c r="CY724" s="187"/>
      <c r="CZ724"/>
      <c r="DA724"/>
      <c r="DB724" s="187"/>
      <c r="DC724"/>
      <c r="DD724"/>
      <c r="DE724" s="187"/>
      <c r="DF724"/>
      <c r="DG724"/>
      <c r="DH724"/>
    </row>
    <row r="725" spans="1:402">
      <c r="A725" s="5"/>
      <c r="B725" s="20"/>
      <c r="H725" s="156"/>
      <c r="M725" s="11"/>
      <c r="N725" s="21"/>
      <c r="P725" s="11"/>
      <c r="Q725" s="21"/>
      <c r="S725" s="11"/>
      <c r="T725" s="21"/>
      <c r="V725" s="11"/>
      <c r="W725" s="21"/>
      <c r="X725" s="148"/>
      <c r="Y725" s="64"/>
      <c r="Z725" s="21"/>
      <c r="AA725" s="148"/>
      <c r="AB725" s="11"/>
      <c r="AC725" s="21"/>
      <c r="AD725" s="129"/>
      <c r="AE725" s="13"/>
      <c r="AF725" s="21"/>
      <c r="AG725" s="129"/>
      <c r="AH725" s="13"/>
      <c r="AI725" s="21"/>
      <c r="AJ725" s="129"/>
      <c r="AK725" s="13"/>
      <c r="AL725" s="21"/>
      <c r="AM725" s="140"/>
      <c r="AN725" s="13"/>
      <c r="AO725" s="21"/>
      <c r="AP725" s="6"/>
      <c r="AQ725" s="13"/>
      <c r="AR725" s="21"/>
      <c r="AS725" s="6"/>
      <c r="AT725" s="13"/>
      <c r="AU725" s="21"/>
      <c r="AV725" s="6"/>
      <c r="AW725" s="13"/>
      <c r="AX725" s="21"/>
      <c r="AY725" s="6"/>
      <c r="AZ725" s="13"/>
      <c r="BA725" s="7"/>
      <c r="BB725" s="6"/>
      <c r="BC725" s="13"/>
      <c r="BD725" s="7"/>
      <c r="BE725" s="6"/>
      <c r="BF725" s="13"/>
      <c r="BG725" s="7"/>
      <c r="BH725" s="6"/>
      <c r="BI725" s="13"/>
      <c r="BJ725" s="7"/>
      <c r="BK725" s="6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</row>
    <row r="726" spans="1:402">
      <c r="A726" s="5"/>
      <c r="B726" s="20"/>
      <c r="H726" s="156"/>
      <c r="M726" s="11"/>
      <c r="N726" s="21"/>
      <c r="P726" s="11"/>
      <c r="Q726" s="21"/>
      <c r="S726" s="11"/>
      <c r="T726" s="21"/>
      <c r="V726" s="11"/>
      <c r="W726" s="21"/>
      <c r="X726" s="148"/>
      <c r="Y726" s="64"/>
      <c r="Z726" s="21"/>
      <c r="AA726" s="148"/>
      <c r="AB726" s="11"/>
      <c r="AC726" s="21"/>
      <c r="AD726" s="129"/>
      <c r="AE726" s="13"/>
      <c r="AF726" s="21"/>
      <c r="AG726" s="129"/>
      <c r="AH726" s="13"/>
      <c r="AI726" s="21"/>
      <c r="AJ726" s="129"/>
      <c r="AK726" s="13"/>
      <c r="AL726" s="21"/>
      <c r="AM726" s="140"/>
      <c r="AN726" s="13"/>
      <c r="AO726" s="21"/>
      <c r="AP726" s="6"/>
      <c r="AQ726" s="13"/>
      <c r="AR726" s="21"/>
      <c r="AS726" s="6"/>
      <c r="AT726" s="13"/>
      <c r="AU726" s="21"/>
      <c r="AV726" s="6"/>
      <c r="AW726" s="13"/>
      <c r="AX726" s="21"/>
      <c r="AY726" s="6"/>
      <c r="AZ726" s="13"/>
      <c r="BA726" s="7"/>
      <c r="BB726" s="6"/>
      <c r="BC726" s="13"/>
      <c r="BD726" s="7"/>
      <c r="BE726" s="6"/>
      <c r="BF726" s="13"/>
      <c r="BG726" s="7"/>
      <c r="BH726" s="6"/>
      <c r="BI726" s="13"/>
      <c r="BJ726" s="7"/>
      <c r="BK726" s="6"/>
      <c r="CC726"/>
      <c r="CD726" s="187"/>
      <c r="CE726"/>
      <c r="CF726"/>
      <c r="CG726" s="187"/>
      <c r="CH726"/>
      <c r="CI726"/>
      <c r="CJ726" s="187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 s="187"/>
      <c r="DF726"/>
      <c r="DG726"/>
      <c r="DH726" s="187"/>
      <c r="DK726" s="8"/>
      <c r="DN726" s="8"/>
    </row>
    <row r="727" spans="1:402">
      <c r="A727" s="5"/>
      <c r="B727" s="20"/>
      <c r="H727" s="156"/>
      <c r="M727" s="11"/>
      <c r="N727" s="21"/>
      <c r="P727" s="11"/>
      <c r="Q727" s="21"/>
      <c r="S727" s="11"/>
      <c r="T727" s="21"/>
      <c r="V727" s="11"/>
      <c r="W727" s="21"/>
      <c r="X727" s="148"/>
      <c r="Y727" s="64"/>
      <c r="Z727" s="21"/>
      <c r="AA727" s="148"/>
      <c r="AB727" s="11"/>
      <c r="AC727" s="21"/>
      <c r="AD727" s="129"/>
      <c r="AE727" s="13"/>
      <c r="AF727" s="21"/>
      <c r="AG727" s="129"/>
      <c r="AH727" s="13"/>
      <c r="AI727" s="21"/>
      <c r="AJ727" s="129"/>
      <c r="AK727" s="13"/>
      <c r="AL727" s="21"/>
      <c r="AM727" s="140"/>
      <c r="AN727" s="13"/>
      <c r="AO727" s="21"/>
      <c r="AP727" s="6"/>
      <c r="AQ727" s="13"/>
      <c r="AR727" s="21"/>
      <c r="AS727" s="6"/>
      <c r="AT727" s="13"/>
      <c r="AU727" s="21"/>
      <c r="AV727" s="6"/>
      <c r="AW727" s="13"/>
      <c r="AX727" s="21"/>
      <c r="AY727" s="6"/>
      <c r="AZ727" s="13"/>
      <c r="BA727" s="7"/>
      <c r="BB727" s="6"/>
      <c r="BC727" s="13"/>
      <c r="BD727" s="7"/>
      <c r="BE727" s="6"/>
      <c r="BF727" s="13"/>
      <c r="BG727" s="7"/>
      <c r="BH727" s="6"/>
      <c r="BI727" s="13"/>
      <c r="BJ727" s="7"/>
      <c r="BK727" s="6"/>
      <c r="CC727"/>
      <c r="CD727" s="187"/>
      <c r="CE727"/>
      <c r="CF727"/>
      <c r="CG727" s="187"/>
      <c r="CH727"/>
      <c r="CI727"/>
      <c r="CJ727" s="18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 s="187"/>
      <c r="DF727"/>
      <c r="DG727"/>
      <c r="DH727" s="187"/>
      <c r="DK727" s="8"/>
      <c r="DN727" s="8"/>
    </row>
    <row r="728" spans="1:402">
      <c r="A728" s="5"/>
      <c r="B728" s="20"/>
      <c r="H728" s="156"/>
      <c r="M728" s="11"/>
      <c r="N728" s="21"/>
      <c r="P728" s="11"/>
      <c r="Q728" s="21"/>
      <c r="S728" s="11"/>
      <c r="T728" s="21"/>
      <c r="V728" s="11"/>
      <c r="W728" s="21"/>
      <c r="X728" s="148"/>
      <c r="Y728" s="64"/>
      <c r="Z728" s="21"/>
      <c r="AA728" s="148"/>
      <c r="AB728" s="11"/>
      <c r="AC728" s="21"/>
      <c r="AD728" s="129"/>
      <c r="AE728" s="13"/>
      <c r="AF728" s="21"/>
      <c r="AG728" s="129"/>
      <c r="AH728" s="13"/>
      <c r="AI728" s="21"/>
      <c r="AJ728" s="129"/>
      <c r="AK728" s="13"/>
      <c r="AL728" s="21"/>
      <c r="AM728" s="140"/>
      <c r="AN728" s="13"/>
      <c r="AO728" s="21"/>
      <c r="AP728" s="6"/>
      <c r="AQ728" s="13"/>
      <c r="AR728" s="21"/>
      <c r="AS728" s="6"/>
      <c r="AT728" s="13"/>
      <c r="AU728" s="21"/>
      <c r="AV728" s="6"/>
      <c r="AW728" s="13"/>
      <c r="AX728" s="21"/>
      <c r="AY728" s="6"/>
      <c r="AZ728" s="13"/>
      <c r="BA728" s="7"/>
      <c r="BB728" s="6"/>
      <c r="BC728" s="13"/>
      <c r="BD728" s="7"/>
      <c r="BE728" s="6"/>
      <c r="BF728" s="13"/>
      <c r="BG728" s="7"/>
      <c r="BH728" s="6"/>
      <c r="BI728" s="13"/>
      <c r="BJ728" s="7"/>
      <c r="BK728" s="6"/>
      <c r="CC728"/>
      <c r="CD728" s="187"/>
      <c r="CE728"/>
      <c r="CF728"/>
      <c r="CG728" s="187"/>
      <c r="CH728"/>
      <c r="CI728"/>
      <c r="CJ728" s="187"/>
      <c r="CK728"/>
      <c r="CL728"/>
      <c r="CM728" s="187"/>
      <c r="CN728"/>
      <c r="CO728"/>
      <c r="CP728" s="187"/>
      <c r="CQ728"/>
      <c r="CR728"/>
      <c r="CS728" s="187"/>
      <c r="CT728"/>
      <c r="CU728"/>
      <c r="CV728" s="187"/>
      <c r="CW728"/>
      <c r="CX728"/>
      <c r="CY728" s="187"/>
      <c r="CZ728"/>
      <c r="DA728"/>
      <c r="DB728"/>
      <c r="DC728"/>
      <c r="DD728"/>
      <c r="DE728"/>
      <c r="DF728"/>
      <c r="DG728"/>
      <c r="DH728"/>
    </row>
    <row r="729" spans="1:402">
      <c r="A729" s="5"/>
      <c r="B729" s="20"/>
      <c r="H729" s="156"/>
      <c r="M729" s="11"/>
      <c r="N729" s="21"/>
      <c r="P729" s="11"/>
      <c r="Q729" s="21"/>
      <c r="S729" s="11"/>
      <c r="T729" s="21"/>
      <c r="V729" s="11"/>
      <c r="W729" s="21"/>
      <c r="X729" s="148"/>
      <c r="Y729" s="11"/>
      <c r="Z729" s="21"/>
      <c r="AA729" s="148"/>
      <c r="AB729" s="11"/>
      <c r="AC729" s="21"/>
      <c r="AD729" s="129"/>
      <c r="AE729" s="13"/>
      <c r="AF729" s="21"/>
      <c r="AG729" s="129"/>
      <c r="AH729" s="13"/>
      <c r="AI729" s="21"/>
      <c r="AJ729" s="129"/>
      <c r="AK729" s="13"/>
      <c r="AL729" s="21"/>
      <c r="AM729" s="140"/>
      <c r="AN729" s="13"/>
      <c r="AO729" s="21"/>
      <c r="AP729" s="6"/>
      <c r="AQ729" s="13"/>
      <c r="AR729" s="21"/>
      <c r="AS729" s="6"/>
      <c r="AT729" s="13"/>
      <c r="AU729" s="21"/>
      <c r="AV729" s="6"/>
      <c r="AW729" s="13"/>
      <c r="AX729" s="21"/>
      <c r="AY729" s="6"/>
      <c r="AZ729" s="13"/>
      <c r="BA729" s="7"/>
      <c r="BB729" s="6"/>
      <c r="BC729" s="13"/>
      <c r="BD729" s="7"/>
      <c r="BE729" s="6"/>
      <c r="BF729" s="13"/>
      <c r="BG729" s="7"/>
      <c r="BH729" s="6"/>
      <c r="BI729" s="13"/>
      <c r="BJ729" s="7"/>
      <c r="BK729" s="6"/>
      <c r="CC729"/>
      <c r="CD729" s="187"/>
      <c r="CE729"/>
      <c r="CF729"/>
      <c r="CG729" s="187"/>
      <c r="CH729"/>
      <c r="CI729"/>
      <c r="CJ729" s="187"/>
      <c r="CK729"/>
      <c r="CL729"/>
      <c r="CM729" s="187"/>
      <c r="CN729"/>
      <c r="CO729"/>
      <c r="CP729" s="187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</row>
    <row r="730" spans="1:402">
      <c r="A730" s="5"/>
      <c r="B730" s="20"/>
      <c r="F730" s="508"/>
      <c r="H730" s="156"/>
      <c r="M730" s="11"/>
      <c r="N730" s="21"/>
      <c r="P730" s="11"/>
      <c r="Q730" s="21"/>
      <c r="S730" s="11"/>
      <c r="T730" s="21"/>
      <c r="V730" s="21"/>
      <c r="W730" s="128"/>
      <c r="X730" s="148"/>
      <c r="Y730" s="64"/>
      <c r="Z730" s="21"/>
      <c r="AA730" s="148"/>
      <c r="AB730" s="64"/>
      <c r="AC730" s="21"/>
      <c r="AD730" s="129"/>
      <c r="AE730" s="46"/>
      <c r="AF730" s="21"/>
      <c r="AG730" s="129"/>
      <c r="AH730" s="13"/>
      <c r="AI730" s="21"/>
      <c r="AJ730" s="140"/>
      <c r="AK730" s="13"/>
      <c r="AL730" s="21"/>
      <c r="AM730" s="129"/>
      <c r="AN730" s="13"/>
      <c r="AO730" s="21"/>
      <c r="AP730" s="129"/>
      <c r="AQ730" s="13"/>
      <c r="AR730" s="21"/>
      <c r="AS730" s="140"/>
      <c r="CD730" s="8"/>
      <c r="CG730" s="8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KR730" s="267"/>
      <c r="KS730" s="267"/>
      <c r="KT730" s="267"/>
      <c r="KU730" s="267"/>
      <c r="KV730" s="267"/>
      <c r="KW730" s="267"/>
      <c r="KX730" s="267"/>
      <c r="KY730" s="267"/>
      <c r="KZ730" s="267"/>
      <c r="LA730" s="267"/>
      <c r="LB730" s="267"/>
      <c r="LC730" s="267"/>
      <c r="LD730" s="267"/>
      <c r="LE730" s="267"/>
      <c r="LF730" s="267"/>
      <c r="LG730" s="267"/>
      <c r="LH730" s="267"/>
      <c r="LI730" s="267"/>
      <c r="LJ730" s="267"/>
      <c r="LK730" s="267"/>
      <c r="LL730" s="267"/>
      <c r="LM730" s="267"/>
      <c r="LN730" s="267"/>
      <c r="LO730" s="267"/>
      <c r="LP730" s="267"/>
      <c r="LQ730" s="267"/>
      <c r="LR730" s="267"/>
      <c r="LS730" s="267"/>
      <c r="LT730" s="267"/>
      <c r="LU730" s="267"/>
      <c r="LV730" s="267"/>
      <c r="LW730" s="267"/>
      <c r="LX730" s="267"/>
      <c r="LY730" s="267"/>
      <c r="LZ730" s="267"/>
      <c r="MA730" s="267"/>
      <c r="MB730" s="267"/>
      <c r="MC730" s="267"/>
      <c r="MD730" s="267"/>
      <c r="ME730" s="267"/>
      <c r="MF730" s="267"/>
      <c r="MG730" s="267"/>
      <c r="MH730" s="267"/>
      <c r="MI730" s="267"/>
      <c r="MJ730" s="267"/>
      <c r="MK730" s="267"/>
      <c r="ML730" s="267"/>
      <c r="MM730" s="267"/>
      <c r="MN730" s="267"/>
      <c r="MO730" s="267"/>
      <c r="MP730" s="267"/>
      <c r="MQ730" s="267"/>
      <c r="MR730" s="267"/>
      <c r="MS730" s="267"/>
      <c r="MT730" s="267"/>
      <c r="MU730" s="267"/>
      <c r="MV730" s="267"/>
      <c r="MW730" s="267"/>
      <c r="MX730" s="267"/>
      <c r="MY730" s="267"/>
      <c r="MZ730" s="267"/>
      <c r="NA730" s="267"/>
      <c r="NB730" s="267"/>
      <c r="NC730" s="267"/>
      <c r="ND730" s="267"/>
      <c r="NE730" s="267"/>
      <c r="NF730" s="267"/>
      <c r="NG730" s="267"/>
      <c r="NH730" s="267"/>
      <c r="NI730" s="267"/>
      <c r="NJ730" s="267"/>
      <c r="NK730" s="267"/>
      <c r="NL730" s="267"/>
      <c r="NM730" s="267"/>
      <c r="NN730" s="267"/>
      <c r="NO730" s="267"/>
      <c r="NP730" s="267"/>
      <c r="NQ730" s="267"/>
      <c r="NR730" s="267"/>
      <c r="NS730" s="267"/>
      <c r="NT730" s="267"/>
      <c r="NU730" s="267"/>
      <c r="NV730" s="267"/>
      <c r="NW730" s="267"/>
      <c r="NX730" s="267"/>
      <c r="NY730" s="267"/>
      <c r="NZ730" s="267"/>
      <c r="OA730" s="267"/>
      <c r="OB730" s="267"/>
      <c r="OC730" s="267"/>
      <c r="OD730" s="267"/>
      <c r="OE730" s="267"/>
      <c r="OF730" s="267"/>
      <c r="OG730" s="267"/>
      <c r="OH730" s="267"/>
      <c r="OI730" s="267"/>
      <c r="OJ730" s="267"/>
      <c r="OK730" s="267"/>
      <c r="OL730" s="267"/>
    </row>
    <row r="731" spans="1:402">
      <c r="A731" s="5"/>
      <c r="B731" s="20"/>
      <c r="F731" s="508"/>
      <c r="H731" s="156"/>
      <c r="N731" s="128"/>
      <c r="Q731" s="128"/>
      <c r="S731" s="21"/>
      <c r="T731" s="128"/>
      <c r="V731" s="21"/>
      <c r="W731" s="128"/>
      <c r="X731" s="148"/>
      <c r="Y731" s="21"/>
      <c r="Z731" s="128"/>
      <c r="AA731" s="148"/>
      <c r="AB731" s="21"/>
      <c r="AC731" s="128"/>
      <c r="AD731" s="129"/>
      <c r="AE731" s="14"/>
      <c r="AF731" s="128"/>
      <c r="AG731" s="129"/>
      <c r="AH731" s="14"/>
      <c r="AI731" s="128"/>
      <c r="AJ731" s="129"/>
      <c r="CC731"/>
      <c r="CD731" s="187"/>
      <c r="CE731"/>
      <c r="CF731"/>
      <c r="CG731" s="187"/>
      <c r="CH731"/>
      <c r="CI731"/>
      <c r="CJ731" s="187"/>
      <c r="CK731"/>
      <c r="CL731"/>
      <c r="CM731" s="187"/>
      <c r="CN731"/>
      <c r="CO731"/>
      <c r="CP731" s="187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KR731" s="267"/>
      <c r="KS731" s="267"/>
      <c r="KT731" s="267"/>
      <c r="KU731" s="267"/>
      <c r="KV731" s="267"/>
      <c r="KW731" s="267"/>
      <c r="KX731" s="267"/>
      <c r="KY731" s="267"/>
      <c r="KZ731" s="267"/>
      <c r="LA731" s="267"/>
      <c r="LB731" s="267"/>
      <c r="LC731" s="267"/>
      <c r="LD731" s="267"/>
      <c r="LE731" s="267"/>
      <c r="LF731" s="267"/>
      <c r="LG731" s="267"/>
      <c r="LH731" s="267"/>
      <c r="LI731" s="267"/>
      <c r="LJ731" s="267"/>
      <c r="LK731" s="267"/>
      <c r="LL731" s="267"/>
      <c r="LM731" s="267"/>
      <c r="LN731" s="267"/>
      <c r="LO731" s="267"/>
      <c r="LP731" s="267"/>
      <c r="LQ731" s="267"/>
      <c r="LR731" s="267"/>
      <c r="LS731" s="267"/>
      <c r="LT731" s="267"/>
      <c r="LU731" s="267"/>
      <c r="LV731" s="267"/>
      <c r="LW731" s="267"/>
      <c r="LX731" s="267"/>
      <c r="LY731" s="267"/>
      <c r="LZ731" s="267"/>
      <c r="MA731" s="267"/>
      <c r="MB731" s="267"/>
      <c r="MC731" s="267"/>
      <c r="MD731" s="267"/>
      <c r="ME731" s="267"/>
      <c r="MF731" s="267"/>
      <c r="MG731" s="267"/>
      <c r="MH731" s="267"/>
      <c r="MI731" s="267"/>
      <c r="MJ731" s="267"/>
      <c r="MK731" s="267"/>
      <c r="ML731" s="267"/>
      <c r="MM731" s="267"/>
      <c r="MN731" s="267"/>
      <c r="MO731" s="267"/>
      <c r="MP731" s="267"/>
      <c r="MQ731" s="267"/>
      <c r="MR731" s="267"/>
      <c r="MS731" s="267"/>
      <c r="MT731" s="267"/>
      <c r="MU731" s="267"/>
      <c r="MV731" s="267"/>
      <c r="MW731" s="267"/>
      <c r="MX731" s="267"/>
      <c r="MY731" s="267"/>
      <c r="MZ731" s="267"/>
      <c r="NA731" s="267"/>
      <c r="NB731" s="267"/>
      <c r="NC731" s="267"/>
      <c r="ND731" s="267"/>
      <c r="NE731" s="267"/>
      <c r="NF731" s="267"/>
      <c r="NG731" s="267"/>
      <c r="NH731" s="267"/>
      <c r="NI731" s="267"/>
      <c r="NJ731" s="267"/>
      <c r="NK731" s="267"/>
      <c r="NL731" s="267"/>
      <c r="NM731" s="267"/>
      <c r="NN731" s="267"/>
      <c r="NO731" s="267"/>
      <c r="NP731" s="267"/>
      <c r="NQ731" s="267"/>
      <c r="NR731" s="267"/>
      <c r="NS731" s="267"/>
      <c r="NT731" s="267"/>
      <c r="NU731" s="267"/>
      <c r="NV731" s="267"/>
      <c r="NW731" s="267"/>
      <c r="NX731" s="267"/>
      <c r="NY731" s="267"/>
      <c r="NZ731" s="267"/>
      <c r="OA731" s="267"/>
      <c r="OB731" s="267"/>
      <c r="OC731" s="267"/>
      <c r="OD731" s="267"/>
      <c r="OE731" s="267"/>
      <c r="OF731" s="267"/>
      <c r="OG731" s="267"/>
      <c r="OH731" s="267"/>
      <c r="OI731" s="267"/>
      <c r="OJ731" s="267"/>
      <c r="OK731" s="267"/>
      <c r="OL731" s="267"/>
    </row>
    <row r="732" spans="1:402">
      <c r="A732" s="25"/>
      <c r="B732" s="31"/>
      <c r="C732" s="26"/>
      <c r="D732" s="43"/>
      <c r="E732" s="8"/>
      <c r="F732" s="508"/>
      <c r="H732" s="177"/>
      <c r="I732" s="62"/>
      <c r="J732" s="145"/>
      <c r="K732" s="128"/>
      <c r="N732" s="128"/>
      <c r="Q732" s="128"/>
      <c r="S732" s="575"/>
      <c r="T732" s="84"/>
      <c r="U732" s="577"/>
      <c r="V732" s="64"/>
      <c r="W732" s="21"/>
      <c r="X732" s="148"/>
      <c r="Y732" s="11"/>
      <c r="Z732" s="21"/>
      <c r="AA732" s="148"/>
      <c r="AB732" s="11"/>
      <c r="AC732" s="21"/>
      <c r="AD732" s="129"/>
      <c r="AE732" s="13"/>
      <c r="AF732" s="21"/>
      <c r="AG732" s="129"/>
      <c r="AH732" s="13"/>
      <c r="AI732" s="21"/>
      <c r="AJ732" s="129"/>
      <c r="AL732" s="8"/>
      <c r="AM732" s="8"/>
      <c r="AO732" s="8"/>
      <c r="AP732" s="8"/>
      <c r="AR732" s="8"/>
      <c r="AS732" s="8"/>
      <c r="AU732" s="8"/>
      <c r="AV732" s="8"/>
      <c r="AX732" s="8"/>
      <c r="AY732" s="8"/>
      <c r="BA732" s="8"/>
      <c r="BB732" s="8"/>
      <c r="BD732" s="8"/>
      <c r="BE732" s="8"/>
      <c r="BG732" s="8"/>
      <c r="BH732" s="8"/>
      <c r="BJ732" s="8"/>
      <c r="BK732" s="8"/>
      <c r="BM732" s="8"/>
      <c r="BN732" s="8"/>
      <c r="BP732" s="8"/>
      <c r="BQ732" s="8"/>
      <c r="BS732" s="8"/>
      <c r="BT732" s="8"/>
      <c r="BV732" s="8"/>
      <c r="BW732" s="8"/>
      <c r="BY732" s="8"/>
      <c r="BZ732" s="8"/>
      <c r="CB732" s="8"/>
      <c r="CC732" s="8"/>
      <c r="CD732" s="8"/>
      <c r="CE732" s="8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KR732" s="267"/>
      <c r="KS732" s="267"/>
      <c r="KT732" s="267"/>
      <c r="KU732" s="267"/>
      <c r="KV732" s="267"/>
      <c r="KW732" s="267"/>
      <c r="KX732" s="267"/>
      <c r="KY732" s="267"/>
      <c r="KZ732" s="267"/>
      <c r="LA732" s="267"/>
      <c r="LB732" s="267"/>
      <c r="LC732" s="267"/>
      <c r="LD732" s="267"/>
      <c r="LE732" s="267"/>
      <c r="LF732" s="267"/>
      <c r="LG732" s="267"/>
      <c r="LH732" s="267"/>
      <c r="LI732" s="267"/>
      <c r="LJ732" s="267"/>
      <c r="LK732" s="267"/>
      <c r="LL732" s="267"/>
      <c r="LM732" s="267"/>
      <c r="LN732" s="267"/>
      <c r="LO732" s="267"/>
      <c r="LP732" s="267"/>
      <c r="LQ732" s="267"/>
      <c r="LR732" s="267"/>
      <c r="LS732" s="267"/>
      <c r="LT732" s="267"/>
      <c r="LU732" s="267"/>
      <c r="LV732" s="267"/>
      <c r="LW732" s="267"/>
      <c r="LX732" s="267"/>
      <c r="LY732" s="267"/>
      <c r="LZ732" s="267"/>
      <c r="MA732" s="267"/>
      <c r="MB732" s="267"/>
      <c r="MC732" s="267"/>
      <c r="MD732" s="267"/>
      <c r="ME732" s="267"/>
      <c r="MF732" s="267"/>
      <c r="MG732" s="267"/>
      <c r="MH732" s="267"/>
      <c r="MI732" s="267"/>
      <c r="MJ732" s="267"/>
      <c r="MK732" s="267"/>
      <c r="ML732" s="267"/>
      <c r="MM732" s="267"/>
      <c r="MN732" s="267"/>
      <c r="MO732" s="267"/>
      <c r="MP732" s="267"/>
      <c r="MQ732" s="267"/>
      <c r="MR732" s="267"/>
      <c r="MS732" s="267"/>
      <c r="MT732" s="267"/>
      <c r="MU732" s="267"/>
      <c r="MV732" s="267"/>
      <c r="MW732" s="267"/>
      <c r="MX732" s="267"/>
      <c r="MY732" s="267"/>
      <c r="MZ732" s="267"/>
      <c r="NA732" s="267"/>
      <c r="NB732" s="267"/>
      <c r="NC732" s="267"/>
      <c r="ND732" s="267"/>
      <c r="NE732" s="267"/>
      <c r="NF732" s="267"/>
      <c r="NG732" s="267"/>
      <c r="NH732" s="267"/>
      <c r="NI732" s="267"/>
      <c r="NJ732" s="267"/>
      <c r="NK732" s="267"/>
      <c r="NL732" s="267"/>
      <c r="NM732" s="267"/>
      <c r="NN732" s="267"/>
      <c r="NO732" s="267"/>
      <c r="NP732" s="267"/>
      <c r="NQ732" s="267"/>
      <c r="NR732" s="267"/>
      <c r="NS732" s="267"/>
      <c r="NT732" s="267"/>
      <c r="NU732" s="267"/>
      <c r="NV732" s="267"/>
      <c r="NW732" s="267"/>
      <c r="NX732" s="267"/>
      <c r="NY732" s="267"/>
      <c r="NZ732" s="267"/>
      <c r="OA732" s="267"/>
      <c r="OB732" s="267"/>
      <c r="OC732" s="267"/>
      <c r="OD732" s="267"/>
      <c r="OE732" s="267"/>
      <c r="OF732" s="267"/>
      <c r="OG732" s="267"/>
      <c r="OH732" s="267"/>
      <c r="OI732" s="267"/>
      <c r="OJ732" s="267"/>
      <c r="OK732" s="267"/>
      <c r="OL732" s="267"/>
    </row>
    <row r="733" spans="1:402" s="267" customFormat="1">
      <c r="A733" s="5"/>
      <c r="B733" s="20"/>
      <c r="C733" s="15"/>
      <c r="D733" s="117"/>
      <c r="E733" s="1"/>
      <c r="F733" s="33"/>
      <c r="G733" s="144"/>
      <c r="H733" s="156"/>
      <c r="I733" s="61"/>
      <c r="J733" s="139"/>
      <c r="K733" s="130"/>
      <c r="L733" s="158"/>
      <c r="M733" s="11"/>
      <c r="N733" s="21"/>
      <c r="O733" s="148"/>
      <c r="P733" s="11"/>
      <c r="Q733" s="21"/>
      <c r="R733" s="148"/>
      <c r="S733" s="11"/>
      <c r="T733" s="21"/>
      <c r="U733" s="148"/>
      <c r="V733" s="11"/>
      <c r="W733" s="21"/>
      <c r="X733" s="148"/>
      <c r="Y733" s="11"/>
      <c r="Z733" s="21"/>
      <c r="AA733" s="148"/>
      <c r="AB733" s="11"/>
      <c r="AC733" s="21"/>
      <c r="AD733" s="129"/>
      <c r="AE733" s="13"/>
      <c r="AF733" s="21"/>
      <c r="AG733" s="129"/>
      <c r="AH733" s="13"/>
      <c r="AI733" s="21"/>
      <c r="AJ733" s="129"/>
      <c r="AK733" s="13"/>
      <c r="AL733" s="21"/>
      <c r="AM733" s="140"/>
      <c r="AN733" s="13"/>
      <c r="AO733" s="21"/>
      <c r="AP733" s="6"/>
      <c r="AQ733" s="13"/>
      <c r="AR733" s="21"/>
      <c r="AS733" s="6"/>
      <c r="AT733" s="13"/>
      <c r="AU733" s="21"/>
      <c r="AV733" s="6"/>
      <c r="AW733" s="13"/>
      <c r="AX733" s="21"/>
      <c r="AY733" s="6"/>
      <c r="AZ733" s="13"/>
      <c r="BA733" s="7"/>
      <c r="BB733" s="6"/>
      <c r="BC733" s="13"/>
      <c r="BD733" s="7"/>
      <c r="BE733" s="6"/>
      <c r="BF733" s="13"/>
      <c r="BG733" s="7"/>
      <c r="BH733" s="6"/>
      <c r="BI733" s="13"/>
      <c r="BJ733" s="7"/>
      <c r="BK733" s="6"/>
      <c r="BL733" s="29"/>
      <c r="BM733" s="1"/>
      <c r="BN733" s="1"/>
      <c r="BO733" s="29"/>
      <c r="BP733" s="1"/>
      <c r="BQ733" s="1"/>
      <c r="BR733" s="29"/>
      <c r="BS733" s="1"/>
      <c r="BT733" s="1"/>
      <c r="BU733" s="29"/>
      <c r="BV733" s="1"/>
      <c r="BW733" s="1"/>
      <c r="BX733" s="29"/>
      <c r="BY733" s="1"/>
      <c r="BZ733" s="1"/>
      <c r="CA733" s="29"/>
      <c r="CB733" s="1"/>
      <c r="CC733"/>
      <c r="CD733" s="187"/>
      <c r="CE733"/>
      <c r="CF733"/>
      <c r="CG733" s="187"/>
      <c r="CH733"/>
      <c r="CI733"/>
      <c r="CJ733" s="187"/>
      <c r="CK733"/>
      <c r="CL733"/>
      <c r="CM733" s="187"/>
      <c r="CN733"/>
      <c r="CO733"/>
      <c r="CP733" s="187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</row>
    <row r="734" spans="1:402" s="267" customFormat="1">
      <c r="A734" s="5"/>
      <c r="B734" s="20"/>
      <c r="C734" s="15"/>
      <c r="D734" s="117"/>
      <c r="E734" s="1"/>
      <c r="F734" s="33"/>
      <c r="G734" s="144"/>
      <c r="H734" s="156"/>
      <c r="I734" s="61"/>
      <c r="J734" s="139"/>
      <c r="K734" s="130"/>
      <c r="L734" s="158"/>
      <c r="M734" s="11"/>
      <c r="N734" s="21"/>
      <c r="O734" s="148"/>
      <c r="P734" s="11"/>
      <c r="Q734" s="21"/>
      <c r="R734" s="148"/>
      <c r="S734" s="11"/>
      <c r="T734" s="21"/>
      <c r="U734" s="148"/>
      <c r="V734" s="11"/>
      <c r="W734" s="21"/>
      <c r="X734" s="148"/>
      <c r="Y734" s="64"/>
      <c r="Z734" s="21"/>
      <c r="AA734" s="148"/>
      <c r="AB734" s="11"/>
      <c r="AC734" s="21"/>
      <c r="AD734" s="129"/>
      <c r="AE734" s="13"/>
      <c r="AF734" s="21"/>
      <c r="AG734" s="129"/>
      <c r="AH734" s="13"/>
      <c r="AI734" s="21"/>
      <c r="AJ734" s="129"/>
      <c r="AK734" s="13"/>
      <c r="AL734" s="21"/>
      <c r="AM734" s="140"/>
      <c r="AN734" s="13"/>
      <c r="AO734" s="21"/>
      <c r="AP734" s="6"/>
      <c r="AQ734" s="13"/>
      <c r="AR734" s="21"/>
      <c r="AS734" s="6"/>
      <c r="AT734" s="13"/>
      <c r="AU734" s="21"/>
      <c r="AV734" s="6"/>
      <c r="AW734" s="13"/>
      <c r="AX734" s="21"/>
      <c r="AY734" s="6"/>
      <c r="AZ734" s="13"/>
      <c r="BA734" s="7"/>
      <c r="BB734" s="6"/>
      <c r="BC734" s="13"/>
      <c r="BD734" s="7"/>
      <c r="BE734" s="6"/>
      <c r="BF734" s="13"/>
      <c r="BG734" s="7"/>
      <c r="BH734" s="6"/>
      <c r="BI734" s="13"/>
      <c r="BJ734" s="7"/>
      <c r="BK734" s="6"/>
      <c r="BL734" s="29"/>
      <c r="BM734" s="1"/>
      <c r="BN734" s="1"/>
      <c r="BO734" s="29"/>
      <c r="BP734" s="1"/>
      <c r="BQ734" s="1"/>
      <c r="BR734" s="29"/>
      <c r="BS734" s="1"/>
      <c r="BT734" s="1"/>
      <c r="BU734" s="29"/>
      <c r="BV734" s="1"/>
      <c r="BW734" s="1"/>
      <c r="BX734" s="29"/>
      <c r="BY734" s="1"/>
      <c r="BZ734" s="1"/>
      <c r="CA734" s="29"/>
      <c r="CB734" s="1"/>
      <c r="CC734"/>
      <c r="CD734" s="187"/>
      <c r="CE734"/>
      <c r="CF734"/>
      <c r="CG734" s="187"/>
      <c r="CH734"/>
      <c r="CI734"/>
      <c r="CJ734" s="187"/>
      <c r="CK734"/>
      <c r="CL734"/>
      <c r="CM734" s="187"/>
      <c r="CN734"/>
      <c r="CO734"/>
      <c r="CP734" s="187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</row>
    <row r="735" spans="1:402" s="267" customFormat="1">
      <c r="A735" s="5"/>
      <c r="B735" s="20"/>
      <c r="C735" s="15"/>
      <c r="D735" s="117"/>
      <c r="E735" s="1"/>
      <c r="F735" s="33"/>
      <c r="G735" s="144"/>
      <c r="H735" s="156"/>
      <c r="I735" s="61"/>
      <c r="J735" s="139"/>
      <c r="K735" s="130"/>
      <c r="L735" s="158"/>
      <c r="M735" s="11"/>
      <c r="N735" s="21"/>
      <c r="O735" s="148"/>
      <c r="P735" s="11"/>
      <c r="Q735" s="21"/>
      <c r="R735" s="148"/>
      <c r="S735" s="11"/>
      <c r="T735" s="21"/>
      <c r="U735" s="148"/>
      <c r="V735" s="11"/>
      <c r="W735" s="21"/>
      <c r="X735" s="148"/>
      <c r="Y735" s="64"/>
      <c r="Z735" s="21"/>
      <c r="AA735" s="148"/>
      <c r="AB735" s="11"/>
      <c r="AC735" s="21"/>
      <c r="AD735" s="129"/>
      <c r="AE735" s="13"/>
      <c r="AF735" s="21"/>
      <c r="AG735" s="129"/>
      <c r="AH735" s="13"/>
      <c r="AI735" s="21"/>
      <c r="AJ735" s="129"/>
      <c r="AK735" s="13"/>
      <c r="AL735" s="21"/>
      <c r="AM735" s="140"/>
      <c r="AN735" s="13"/>
      <c r="AO735" s="21"/>
      <c r="AP735" s="6"/>
      <c r="AQ735" s="13"/>
      <c r="AR735" s="21"/>
      <c r="AS735" s="6"/>
      <c r="AT735" s="13"/>
      <c r="AU735" s="21"/>
      <c r="AV735" s="6"/>
      <c r="AW735" s="13"/>
      <c r="AX735" s="21"/>
      <c r="AY735" s="6"/>
      <c r="AZ735" s="13"/>
      <c r="BA735" s="7"/>
      <c r="BB735" s="6"/>
      <c r="BC735" s="13"/>
      <c r="BD735" s="7"/>
      <c r="BE735" s="6"/>
      <c r="BF735" s="13"/>
      <c r="BG735" s="7"/>
      <c r="BH735" s="6"/>
      <c r="BI735" s="13"/>
      <c r="BJ735" s="7"/>
      <c r="BK735" s="6"/>
      <c r="BL735" s="29"/>
      <c r="BM735" s="1"/>
      <c r="BN735" s="1"/>
      <c r="BO735" s="29"/>
      <c r="BP735" s="1"/>
      <c r="BQ735" s="1"/>
      <c r="BR735" s="29"/>
      <c r="BS735" s="1"/>
      <c r="BT735" s="1"/>
      <c r="BU735" s="29"/>
      <c r="BV735" s="1"/>
      <c r="BW735" s="1"/>
      <c r="BX735" s="29"/>
      <c r="BY735" s="1"/>
      <c r="BZ735" s="1"/>
      <c r="CA735" s="29"/>
      <c r="CB735" s="1"/>
      <c r="CC735"/>
      <c r="CD735" s="187"/>
      <c r="CE735"/>
      <c r="CF735"/>
      <c r="CG735" s="187"/>
      <c r="CH735"/>
      <c r="CI735"/>
      <c r="CJ735" s="187"/>
      <c r="CK735"/>
      <c r="CL735"/>
      <c r="CM735" s="187"/>
      <c r="CN735"/>
      <c r="CO735"/>
      <c r="CP735" s="187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</row>
    <row r="736" spans="1:402" s="267" customFormat="1">
      <c r="A736" s="5"/>
      <c r="B736" s="20"/>
      <c r="C736" s="15"/>
      <c r="D736" s="117"/>
      <c r="E736" s="1"/>
      <c r="F736" s="33"/>
      <c r="G736" s="144"/>
      <c r="H736" s="156"/>
      <c r="I736" s="61"/>
      <c r="J736" s="139"/>
      <c r="K736" s="130"/>
      <c r="L736" s="158"/>
      <c r="M736" s="11"/>
      <c r="N736" s="21"/>
      <c r="O736" s="148"/>
      <c r="P736" s="11"/>
      <c r="Q736" s="21"/>
      <c r="R736" s="148"/>
      <c r="S736" s="11"/>
      <c r="T736" s="21"/>
      <c r="U736" s="148"/>
      <c r="V736" s="11"/>
      <c r="W736" s="21"/>
      <c r="X736" s="148"/>
      <c r="Y736" s="64"/>
      <c r="Z736" s="21"/>
      <c r="AA736" s="148"/>
      <c r="AB736" s="11"/>
      <c r="AC736" s="21"/>
      <c r="AD736" s="129"/>
      <c r="AE736" s="13"/>
      <c r="AF736" s="21"/>
      <c r="AG736" s="129"/>
      <c r="AH736" s="13"/>
      <c r="AI736" s="21"/>
      <c r="AJ736" s="129"/>
      <c r="AK736" s="13"/>
      <c r="AL736" s="21"/>
      <c r="AM736" s="140"/>
      <c r="AN736" s="13"/>
      <c r="AO736" s="21"/>
      <c r="AP736" s="6"/>
      <c r="AQ736" s="13"/>
      <c r="AR736" s="21"/>
      <c r="AS736" s="6"/>
      <c r="AT736" s="13"/>
      <c r="AU736" s="21"/>
      <c r="AV736" s="6"/>
      <c r="AW736" s="13"/>
      <c r="AX736" s="21"/>
      <c r="AY736" s="6"/>
      <c r="AZ736" s="13"/>
      <c r="BA736" s="7"/>
      <c r="BB736" s="6"/>
      <c r="BC736" s="13"/>
      <c r="BD736" s="7"/>
      <c r="BE736" s="6"/>
      <c r="BF736" s="13"/>
      <c r="BG736" s="7"/>
      <c r="BH736" s="6"/>
      <c r="BI736" s="13"/>
      <c r="BJ736" s="7"/>
      <c r="BK736" s="6"/>
      <c r="BL736" s="29"/>
      <c r="BM736" s="1"/>
      <c r="BN736" s="1"/>
      <c r="BO736" s="29"/>
      <c r="BP736" s="1"/>
      <c r="BQ736" s="1"/>
      <c r="BR736" s="29"/>
      <c r="BS736" s="1"/>
      <c r="BT736" s="1"/>
      <c r="BU736" s="29"/>
      <c r="BV736" s="1"/>
      <c r="BW736" s="1"/>
      <c r="BX736" s="29"/>
      <c r="BY736" s="1"/>
      <c r="BZ736" s="1"/>
      <c r="CA736" s="29"/>
      <c r="CB736" s="1"/>
      <c r="CC736"/>
      <c r="CD736" s="187"/>
      <c r="CE736"/>
      <c r="CF736"/>
      <c r="CG736" s="187"/>
      <c r="CH736"/>
      <c r="CI736"/>
      <c r="CJ736" s="187"/>
      <c r="CK736"/>
      <c r="CL736"/>
      <c r="CM736" s="187"/>
      <c r="CN736"/>
      <c r="CO736"/>
      <c r="CP736" s="187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</row>
    <row r="737" spans="1:402" s="267" customFormat="1">
      <c r="A737" s="5"/>
      <c r="B737" s="20"/>
      <c r="C737" s="15"/>
      <c r="D737" s="117"/>
      <c r="E737" s="1"/>
      <c r="F737" s="33"/>
      <c r="G737" s="144"/>
      <c r="H737" s="156"/>
      <c r="I737" s="61"/>
      <c r="J737" s="139"/>
      <c r="K737" s="130"/>
      <c r="L737" s="158"/>
      <c r="M737" s="11"/>
      <c r="N737" s="21"/>
      <c r="O737" s="148"/>
      <c r="P737" s="11"/>
      <c r="Q737" s="21"/>
      <c r="R737" s="148"/>
      <c r="S737" s="11"/>
      <c r="T737" s="21"/>
      <c r="U737" s="148"/>
      <c r="V737" s="11"/>
      <c r="W737" s="21"/>
      <c r="X737" s="148"/>
      <c r="Y737" s="11"/>
      <c r="Z737" s="21"/>
      <c r="AA737" s="148"/>
      <c r="AB737" s="11"/>
      <c r="AC737" s="21"/>
      <c r="AD737" s="129"/>
      <c r="AE737" s="13"/>
      <c r="AF737" s="21"/>
      <c r="AG737" s="129"/>
      <c r="AH737" s="13"/>
      <c r="AI737" s="21"/>
      <c r="AJ737" s="129"/>
      <c r="AK737" s="13"/>
      <c r="AL737" s="21"/>
      <c r="AM737" s="140"/>
      <c r="AN737" s="13"/>
      <c r="AO737" s="21"/>
      <c r="AP737" s="6"/>
      <c r="AQ737" s="13"/>
      <c r="AR737" s="21"/>
      <c r="AS737" s="6"/>
      <c r="AT737" s="13"/>
      <c r="AU737" s="21"/>
      <c r="AV737" s="6"/>
      <c r="AW737" s="13"/>
      <c r="AX737" s="21"/>
      <c r="AY737" s="6"/>
      <c r="AZ737" s="13"/>
      <c r="BA737" s="7"/>
      <c r="BB737" s="6"/>
      <c r="BC737" s="13"/>
      <c r="BD737" s="7"/>
      <c r="BE737" s="6"/>
      <c r="BF737" s="13"/>
      <c r="BG737" s="7"/>
      <c r="BH737" s="6"/>
      <c r="BI737" s="13"/>
      <c r="BJ737" s="7"/>
      <c r="BK737" s="6"/>
      <c r="BL737" s="29"/>
      <c r="BM737" s="1"/>
      <c r="BN737" s="1"/>
      <c r="BO737" s="29"/>
      <c r="BP737" s="1"/>
      <c r="BQ737" s="1"/>
      <c r="BR737" s="29"/>
      <c r="BS737" s="1"/>
      <c r="BT737" s="1"/>
      <c r="BU737" s="29"/>
      <c r="BV737" s="1"/>
      <c r="BW737" s="1"/>
      <c r="BX737" s="29"/>
      <c r="BY737" s="1"/>
      <c r="BZ737" s="1"/>
      <c r="CA737" s="29"/>
      <c r="CB737" s="1"/>
      <c r="CC737"/>
      <c r="CD737" s="194"/>
      <c r="CE737"/>
      <c r="CF737"/>
      <c r="CG737" s="187"/>
      <c r="CH737"/>
      <c r="CI737"/>
      <c r="CJ737" s="187"/>
      <c r="CK737"/>
      <c r="CL737"/>
      <c r="CM737" s="187"/>
      <c r="CN737"/>
      <c r="CO737"/>
      <c r="CP737" s="18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</row>
    <row r="738" spans="1:402" s="267" customFormat="1">
      <c r="A738" s="5"/>
      <c r="B738" s="20"/>
      <c r="C738" s="15"/>
      <c r="D738" s="117"/>
      <c r="E738" s="1"/>
      <c r="F738" s="33"/>
      <c r="G738" s="144"/>
      <c r="H738" s="156"/>
      <c r="I738" s="61"/>
      <c r="J738" s="139"/>
      <c r="K738" s="130"/>
      <c r="L738" s="158"/>
      <c r="M738" s="11"/>
      <c r="N738" s="21"/>
      <c r="O738" s="148"/>
      <c r="P738" s="11"/>
      <c r="Q738" s="21"/>
      <c r="R738" s="148"/>
      <c r="S738" s="11"/>
      <c r="T738" s="21"/>
      <c r="U738" s="148"/>
      <c r="V738" s="11"/>
      <c r="W738" s="21"/>
      <c r="X738" s="148"/>
      <c r="Y738" s="64"/>
      <c r="Z738" s="21"/>
      <c r="AA738" s="148"/>
      <c r="AB738" s="11"/>
      <c r="AC738" s="21"/>
      <c r="AD738" s="129"/>
      <c r="AE738" s="13"/>
      <c r="AF738" s="21"/>
      <c r="AG738" s="129"/>
      <c r="AH738" s="13"/>
      <c r="AI738" s="21"/>
      <c r="AJ738" s="129"/>
      <c r="AK738" s="13"/>
      <c r="AL738" s="21"/>
      <c r="AM738" s="140"/>
      <c r="AN738" s="13"/>
      <c r="AO738" s="21"/>
      <c r="AP738" s="6"/>
      <c r="AQ738" s="13"/>
      <c r="AR738" s="21"/>
      <c r="AS738" s="6"/>
      <c r="AT738" s="13"/>
      <c r="AU738" s="21"/>
      <c r="AV738" s="6"/>
      <c r="AW738" s="13"/>
      <c r="AX738" s="21"/>
      <c r="AY738" s="6"/>
      <c r="AZ738" s="13"/>
      <c r="BA738" s="7"/>
      <c r="BB738" s="6"/>
      <c r="BC738" s="13"/>
      <c r="BD738" s="7"/>
      <c r="BE738" s="6"/>
      <c r="BF738" s="13"/>
      <c r="BG738" s="7"/>
      <c r="BH738" s="6"/>
      <c r="BI738" s="13"/>
      <c r="BJ738" s="7"/>
      <c r="BK738" s="6"/>
      <c r="BL738" s="29"/>
      <c r="BM738" s="1"/>
      <c r="BN738" s="1"/>
      <c r="BO738" s="29"/>
      <c r="BP738" s="1"/>
      <c r="BQ738" s="1"/>
      <c r="BR738" s="29"/>
      <c r="BS738" s="1"/>
      <c r="BT738" s="1"/>
      <c r="BU738" s="29"/>
      <c r="BV738" s="1"/>
      <c r="BW738" s="1"/>
      <c r="BX738" s="29"/>
      <c r="BY738" s="1"/>
      <c r="BZ738" s="1"/>
      <c r="CA738" s="29"/>
      <c r="CB738" s="1"/>
      <c r="CC738"/>
      <c r="CD738" s="187"/>
      <c r="CE738"/>
      <c r="CF738"/>
      <c r="CG738" s="187"/>
      <c r="CH738"/>
      <c r="CI738"/>
      <c r="CJ738" s="187"/>
      <c r="CK738"/>
      <c r="CL738"/>
      <c r="CM738" s="187"/>
      <c r="CN738"/>
      <c r="CO738"/>
      <c r="CP738" s="187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</row>
    <row r="739" spans="1:402" s="267" customFormat="1">
      <c r="A739" s="5"/>
      <c r="B739" s="20"/>
      <c r="C739" s="15"/>
      <c r="D739" s="117"/>
      <c r="E739" s="1"/>
      <c r="F739" s="508"/>
      <c r="G739" s="144"/>
      <c r="H739" s="156"/>
      <c r="I739" s="61"/>
      <c r="J739" s="139"/>
      <c r="K739" s="130"/>
      <c r="L739" s="158"/>
      <c r="M739" s="21"/>
      <c r="N739" s="128"/>
      <c r="O739" s="148"/>
      <c r="P739" s="21"/>
      <c r="Q739" s="128"/>
      <c r="R739" s="148"/>
      <c r="S739" s="11"/>
      <c r="T739" s="21"/>
      <c r="U739" s="148"/>
      <c r="V739" s="11"/>
      <c r="W739" s="21"/>
      <c r="X739" s="148"/>
      <c r="Y739" s="11"/>
      <c r="Z739" s="21"/>
      <c r="AA739" s="148"/>
      <c r="AB739" s="11"/>
      <c r="AC739" s="21"/>
      <c r="AD739" s="129"/>
      <c r="AE739" s="46"/>
      <c r="AF739" s="21"/>
      <c r="AG739" s="129"/>
      <c r="AH739" s="13"/>
      <c r="AI739" s="21"/>
      <c r="AJ739" s="129"/>
      <c r="AK739" s="13"/>
      <c r="AL739" s="21"/>
      <c r="AM739" s="129"/>
      <c r="AN739" s="29"/>
      <c r="AO739" s="1"/>
      <c r="AP739" s="8"/>
      <c r="AQ739" s="29"/>
      <c r="AR739" s="1"/>
      <c r="AS739" s="8"/>
      <c r="AT739" s="29"/>
      <c r="AU739" s="1"/>
      <c r="AV739" s="1"/>
      <c r="AW739" s="29"/>
      <c r="AX739" s="1"/>
      <c r="AY739" s="1"/>
      <c r="AZ739" s="29"/>
      <c r="BA739" s="1"/>
      <c r="BB739" s="1"/>
      <c r="BC739" s="29"/>
      <c r="BD739" s="1"/>
      <c r="BE739" s="1"/>
      <c r="BF739" s="29"/>
      <c r="BG739" s="1"/>
      <c r="BH739" s="1"/>
      <c r="BI739" s="29"/>
      <c r="BJ739" s="1"/>
      <c r="BK739" s="1"/>
      <c r="BL739" s="29"/>
      <c r="BM739" s="1"/>
      <c r="BN739" s="1"/>
      <c r="BO739" s="29"/>
      <c r="BP739" s="1"/>
      <c r="BQ739" s="1"/>
      <c r="BR739" s="29"/>
      <c r="BS739" s="1"/>
      <c r="BT739" s="1"/>
      <c r="BU739" s="29"/>
      <c r="BV739" s="1"/>
      <c r="BW739" s="1"/>
      <c r="BX739" s="29"/>
      <c r="BY739" s="1"/>
      <c r="BZ739" s="1"/>
      <c r="CA739" s="29"/>
      <c r="CB739" s="1"/>
      <c r="CC739" s="1"/>
      <c r="CD739" s="8"/>
      <c r="CE739" s="1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</row>
    <row r="740" spans="1:402" s="267" customFormat="1">
      <c r="A740" s="5"/>
      <c r="B740" s="20"/>
      <c r="C740" s="15"/>
      <c r="D740" s="117"/>
      <c r="E740" s="1"/>
      <c r="F740" s="33"/>
      <c r="G740" s="144"/>
      <c r="H740" s="156"/>
      <c r="I740" s="61"/>
      <c r="J740" s="139"/>
      <c r="K740" s="130"/>
      <c r="L740" s="158"/>
      <c r="M740" s="11"/>
      <c r="N740" s="21"/>
      <c r="O740" s="148"/>
      <c r="P740" s="11"/>
      <c r="Q740" s="21"/>
      <c r="R740" s="148"/>
      <c r="S740" s="11"/>
      <c r="T740" s="21"/>
      <c r="U740" s="148"/>
      <c r="V740" s="11"/>
      <c r="W740" s="21"/>
      <c r="X740" s="148"/>
      <c r="Y740" s="64"/>
      <c r="Z740" s="21"/>
      <c r="AA740" s="148"/>
      <c r="AB740" s="11"/>
      <c r="AC740" s="21"/>
      <c r="AD740" s="129"/>
      <c r="AE740" s="13"/>
      <c r="AF740" s="21"/>
      <c r="AG740" s="129"/>
      <c r="AH740" s="13"/>
      <c r="AI740" s="21"/>
      <c r="AJ740" s="129"/>
      <c r="AK740" s="13"/>
      <c r="AL740" s="21"/>
      <c r="AM740" s="140"/>
      <c r="AN740" s="13"/>
      <c r="AO740" s="21"/>
      <c r="AP740" s="6"/>
      <c r="AQ740" s="13"/>
      <c r="AR740" s="21"/>
      <c r="AS740" s="6"/>
      <c r="AT740" s="13"/>
      <c r="AU740" s="21"/>
      <c r="AV740" s="6"/>
      <c r="AW740" s="13"/>
      <c r="AX740" s="21"/>
      <c r="AY740" s="6"/>
      <c r="AZ740" s="13"/>
      <c r="BA740" s="7"/>
      <c r="BB740" s="6"/>
      <c r="BC740" s="13"/>
      <c r="BD740" s="7"/>
      <c r="BE740" s="6"/>
      <c r="BF740" s="13"/>
      <c r="BG740" s="7"/>
      <c r="BH740" s="6"/>
      <c r="BI740" s="13"/>
      <c r="BJ740" s="7"/>
      <c r="BK740" s="6"/>
      <c r="BL740" s="29"/>
      <c r="BM740" s="1"/>
      <c r="BN740" s="1"/>
      <c r="BO740" s="29"/>
      <c r="BP740" s="1"/>
      <c r="BQ740" s="1"/>
      <c r="BR740" s="29"/>
      <c r="BS740" s="1"/>
      <c r="BT740" s="1"/>
      <c r="BU740" s="29"/>
      <c r="BV740" s="1"/>
      <c r="BW740" s="1"/>
      <c r="BX740" s="29"/>
      <c r="BY740" s="1"/>
      <c r="BZ740" s="1"/>
      <c r="CA740" s="29"/>
      <c r="CB740" s="1"/>
      <c r="CC740"/>
      <c r="CD740" s="187"/>
      <c r="CE740"/>
      <c r="CF740"/>
      <c r="CG740" s="187"/>
      <c r="CH740"/>
      <c r="CI740"/>
      <c r="CJ740" s="187"/>
      <c r="CK740"/>
      <c r="CL740"/>
      <c r="CM740" s="187"/>
      <c r="CN740"/>
      <c r="CO740"/>
      <c r="CP740" s="187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</row>
    <row r="741" spans="1:402" s="267" customFormat="1">
      <c r="A741" s="5"/>
      <c r="B741" s="20"/>
      <c r="C741" s="15"/>
      <c r="D741" s="117"/>
      <c r="E741" s="1"/>
      <c r="F741" s="33"/>
      <c r="G741" s="144"/>
      <c r="H741" s="156"/>
      <c r="I741" s="61"/>
      <c r="J741" s="139"/>
      <c r="K741" s="130"/>
      <c r="L741" s="158"/>
      <c r="M741" s="11"/>
      <c r="N741" s="21"/>
      <c r="O741" s="148"/>
      <c r="P741" s="11"/>
      <c r="Q741" s="21"/>
      <c r="R741" s="148"/>
      <c r="S741" s="11"/>
      <c r="T741" s="21"/>
      <c r="U741" s="148"/>
      <c r="V741" s="11"/>
      <c r="W741" s="21"/>
      <c r="X741" s="148"/>
      <c r="Y741" s="64"/>
      <c r="Z741" s="21"/>
      <c r="AA741" s="148"/>
      <c r="AB741" s="11"/>
      <c r="AC741" s="21"/>
      <c r="AD741" s="129"/>
      <c r="AE741" s="13"/>
      <c r="AF741" s="21"/>
      <c r="AG741" s="129"/>
      <c r="AH741" s="13"/>
      <c r="AI741" s="21"/>
      <c r="AJ741" s="129"/>
      <c r="AK741" s="13"/>
      <c r="AL741" s="21"/>
      <c r="AM741" s="140"/>
      <c r="AN741" s="13"/>
      <c r="AO741" s="21"/>
      <c r="AP741" s="6"/>
      <c r="AQ741" s="13"/>
      <c r="AR741" s="21"/>
      <c r="AS741" s="6"/>
      <c r="AT741" s="13"/>
      <c r="AU741" s="21"/>
      <c r="AV741" s="6"/>
      <c r="AW741" s="13"/>
      <c r="AX741" s="21"/>
      <c r="AY741" s="6"/>
      <c r="AZ741" s="13"/>
      <c r="BA741" s="7"/>
      <c r="BB741" s="6"/>
      <c r="BC741" s="13"/>
      <c r="BD741" s="7"/>
      <c r="BE741" s="6"/>
      <c r="BF741" s="13"/>
      <c r="BG741" s="7"/>
      <c r="BH741" s="6"/>
      <c r="BI741" s="13"/>
      <c r="BJ741" s="7"/>
      <c r="BK741" s="6"/>
      <c r="BL741" s="29"/>
      <c r="BM741" s="1"/>
      <c r="BN741" s="1"/>
      <c r="BO741" s="29"/>
      <c r="BP741" s="1"/>
      <c r="BQ741" s="1"/>
      <c r="BR741" s="29"/>
      <c r="BS741" s="1"/>
      <c r="BT741" s="1"/>
      <c r="BU741" s="29"/>
      <c r="BV741" s="1"/>
      <c r="BW741" s="1"/>
      <c r="BX741" s="29"/>
      <c r="BY741" s="1"/>
      <c r="BZ741" s="1"/>
      <c r="CA741" s="29"/>
      <c r="CB741" s="1"/>
      <c r="CC741"/>
      <c r="CD741" s="187"/>
      <c r="CE741"/>
      <c r="CF741"/>
      <c r="CG741" s="187"/>
      <c r="CH741"/>
      <c r="CI741"/>
      <c r="CJ741" s="187"/>
      <c r="CK741"/>
      <c r="CL741"/>
      <c r="CM741" s="187"/>
      <c r="CN741"/>
      <c r="CO741"/>
      <c r="CP741" s="187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</row>
    <row r="742" spans="1:402" s="267" customFormat="1">
      <c r="A742" s="5"/>
      <c r="B742" s="20"/>
      <c r="C742" s="15"/>
      <c r="D742" s="117"/>
      <c r="E742" s="1"/>
      <c r="F742" s="33"/>
      <c r="G742" s="144"/>
      <c r="H742" s="156"/>
      <c r="I742" s="61"/>
      <c r="J742" s="139"/>
      <c r="K742" s="130"/>
      <c r="L742" s="158"/>
      <c r="M742" s="11"/>
      <c r="N742" s="21"/>
      <c r="O742" s="148"/>
      <c r="P742" s="11"/>
      <c r="Q742" s="21"/>
      <c r="R742" s="148"/>
      <c r="S742" s="11"/>
      <c r="T742" s="21"/>
      <c r="U742" s="148"/>
      <c r="V742" s="11"/>
      <c r="W742" s="21"/>
      <c r="X742" s="148"/>
      <c r="Y742" s="64"/>
      <c r="Z742" s="21"/>
      <c r="AA742" s="148"/>
      <c r="AB742" s="11"/>
      <c r="AC742" s="21"/>
      <c r="AD742" s="129"/>
      <c r="AE742" s="13"/>
      <c r="AF742" s="21"/>
      <c r="AG742" s="129"/>
      <c r="AH742" s="13"/>
      <c r="AI742" s="21"/>
      <c r="AJ742" s="129"/>
      <c r="AK742" s="13"/>
      <c r="AL742" s="21"/>
      <c r="AM742" s="140"/>
      <c r="AN742" s="13"/>
      <c r="AO742" s="21"/>
      <c r="AP742" s="6"/>
      <c r="AQ742" s="13"/>
      <c r="AR742" s="21"/>
      <c r="AS742" s="6"/>
      <c r="AT742" s="13"/>
      <c r="AU742" s="21"/>
      <c r="AV742" s="6"/>
      <c r="AW742" s="13"/>
      <c r="AX742" s="21"/>
      <c r="AY742" s="6"/>
      <c r="AZ742" s="13"/>
      <c r="BA742" s="7"/>
      <c r="BB742" s="6"/>
      <c r="BC742" s="13"/>
      <c r="BD742" s="7"/>
      <c r="BE742" s="6"/>
      <c r="BF742" s="13"/>
      <c r="BG742" s="7"/>
      <c r="BH742" s="6"/>
      <c r="BI742" s="13"/>
      <c r="BJ742" s="7"/>
      <c r="BK742" s="6"/>
      <c r="BL742" s="29"/>
      <c r="BM742" s="1"/>
      <c r="BN742" s="1"/>
      <c r="BO742" s="29"/>
      <c r="BP742" s="1"/>
      <c r="BQ742" s="1"/>
      <c r="BR742" s="29"/>
      <c r="BS742" s="1"/>
      <c r="BT742" s="1"/>
      <c r="BU742" s="29"/>
      <c r="BV742" s="1"/>
      <c r="BW742" s="1"/>
      <c r="BX742" s="29"/>
      <c r="BY742" s="1"/>
      <c r="BZ742" s="1"/>
      <c r="CA742" s="29"/>
      <c r="CB742" s="1"/>
      <c r="CC742"/>
      <c r="CD742" s="187"/>
      <c r="CE742"/>
      <c r="CF742"/>
      <c r="CG742" s="187"/>
      <c r="CH742"/>
      <c r="CI742"/>
      <c r="CJ742" s="187"/>
      <c r="CK742"/>
      <c r="CL742"/>
      <c r="CM742" s="187"/>
      <c r="CN742"/>
      <c r="CO742"/>
      <c r="CP742" s="187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</row>
    <row r="743" spans="1:402" s="267" customFormat="1">
      <c r="A743" s="25"/>
      <c r="B743" s="31"/>
      <c r="C743" s="26"/>
      <c r="D743" s="43"/>
      <c r="E743" s="8"/>
      <c r="F743" s="508"/>
      <c r="G743" s="144"/>
      <c r="H743" s="177"/>
      <c r="I743" s="62"/>
      <c r="J743" s="145"/>
      <c r="K743" s="128"/>
      <c r="L743" s="158"/>
      <c r="M743" s="21"/>
      <c r="N743" s="128"/>
      <c r="O743" s="148"/>
      <c r="P743" s="21"/>
      <c r="Q743" s="128"/>
      <c r="R743" s="148"/>
      <c r="S743" s="21"/>
      <c r="T743" s="128"/>
      <c r="U743" s="148"/>
      <c r="V743" s="21"/>
      <c r="W743" s="128"/>
      <c r="X743" s="148"/>
      <c r="Y743" s="21"/>
      <c r="Z743" s="128"/>
      <c r="AA743" s="148"/>
      <c r="AB743" s="21"/>
      <c r="AC743" s="128"/>
      <c r="AD743" s="129"/>
      <c r="AE743" s="14"/>
      <c r="AF743" s="128"/>
      <c r="AG743" s="129"/>
      <c r="AH743" s="14"/>
      <c r="AI743" s="128"/>
      <c r="AJ743" s="129"/>
      <c r="AK743" s="14"/>
      <c r="AL743" s="128"/>
      <c r="AM743" s="129"/>
      <c r="AN743" s="14"/>
      <c r="AO743" s="128"/>
      <c r="AP743" s="129"/>
      <c r="AQ743" s="14"/>
      <c r="AR743" s="128"/>
      <c r="AS743" s="129"/>
      <c r="AT743" s="29"/>
      <c r="AU743" s="8"/>
      <c r="AV743" s="8"/>
      <c r="AW743" s="29"/>
      <c r="AX743" s="8"/>
      <c r="AY743" s="8"/>
      <c r="AZ743" s="29"/>
      <c r="BA743" s="8"/>
      <c r="BB743" s="8"/>
      <c r="BC743" s="29"/>
      <c r="BD743" s="8"/>
      <c r="BE743" s="8"/>
      <c r="BF743" s="29"/>
      <c r="BG743" s="8"/>
      <c r="BH743" s="8"/>
      <c r="BI743" s="29"/>
      <c r="BJ743" s="8"/>
      <c r="BK743" s="8"/>
      <c r="BL743" s="29"/>
      <c r="BM743" s="8"/>
      <c r="BN743" s="8"/>
      <c r="BO743" s="29"/>
      <c r="BP743" s="8"/>
      <c r="BQ743" s="8"/>
      <c r="BR743" s="29"/>
      <c r="BS743" s="8"/>
      <c r="BT743" s="8"/>
      <c r="BU743" s="29"/>
      <c r="BV743" s="8"/>
      <c r="BW743" s="8"/>
      <c r="BX743" s="29"/>
      <c r="BY743" s="8"/>
      <c r="BZ743" s="8"/>
      <c r="CA743" s="29"/>
      <c r="CB743" s="8"/>
      <c r="CC743" s="8"/>
      <c r="CD743" s="8"/>
      <c r="CE743" s="8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</row>
    <row r="744" spans="1:402" s="295" customFormat="1" ht="14" thickBot="1">
      <c r="A744" s="621"/>
      <c r="B744" s="296"/>
      <c r="C744" s="281"/>
      <c r="D744" s="282"/>
      <c r="E744" s="284"/>
      <c r="F744" s="259"/>
      <c r="G744" s="285"/>
      <c r="H744" s="615"/>
      <c r="I744" s="299"/>
      <c r="J744" s="287"/>
      <c r="K744" s="288"/>
      <c r="L744" s="382"/>
      <c r="M744" s="291"/>
      <c r="N744" s="288"/>
      <c r="O744" s="170"/>
      <c r="P744" s="291"/>
      <c r="Q744" s="288"/>
      <c r="R744" s="170"/>
      <c r="S744" s="291"/>
      <c r="T744" s="288"/>
      <c r="U744" s="170"/>
      <c r="V744" s="291"/>
      <c r="W744" s="288"/>
      <c r="X744" s="170"/>
      <c r="Y744" s="291"/>
      <c r="Z744" s="288"/>
      <c r="AA744" s="170"/>
      <c r="AB744" s="291"/>
      <c r="AC744" s="288"/>
      <c r="AD744" s="289"/>
      <c r="AE744" s="616"/>
      <c r="AF744" s="288"/>
      <c r="AG744" s="289"/>
      <c r="AH744" s="616"/>
      <c r="AI744" s="288"/>
      <c r="AJ744" s="289"/>
      <c r="AK744" s="616"/>
      <c r="AL744" s="288"/>
      <c r="AM744" s="289"/>
      <c r="AN744" s="616"/>
      <c r="AO744" s="288"/>
      <c r="AP744" s="289"/>
      <c r="AQ744" s="616"/>
      <c r="AR744" s="288"/>
      <c r="AS744" s="289"/>
      <c r="AT744" s="293"/>
      <c r="AU744" s="284"/>
      <c r="AV744" s="284"/>
      <c r="AW744" s="293"/>
      <c r="AX744" s="284"/>
      <c r="AY744" s="284"/>
      <c r="AZ744" s="293"/>
      <c r="BA744" s="284"/>
      <c r="BB744" s="284"/>
      <c r="BC744" s="293"/>
      <c r="BD744" s="284"/>
      <c r="BE744" s="284"/>
      <c r="BF744" s="293"/>
      <c r="BG744" s="284"/>
      <c r="BH744" s="284"/>
      <c r="BI744" s="293"/>
      <c r="BJ744" s="284"/>
      <c r="BK744" s="284"/>
      <c r="BL744" s="293"/>
      <c r="BM744" s="284"/>
      <c r="BN744" s="284"/>
      <c r="BO744" s="293"/>
      <c r="BP744" s="284"/>
      <c r="BQ744" s="284"/>
      <c r="BR744" s="293"/>
      <c r="BS744" s="284"/>
      <c r="BT744" s="284"/>
      <c r="BU744" s="293"/>
      <c r="BV744" s="284"/>
      <c r="BW744" s="284"/>
      <c r="BX744" s="293"/>
      <c r="BY744" s="284"/>
      <c r="BZ744" s="284"/>
      <c r="CA744" s="293"/>
      <c r="CB744" s="284"/>
      <c r="CC744" s="284"/>
      <c r="CD744" s="284"/>
      <c r="CE744" s="284"/>
      <c r="CF744" s="294"/>
      <c r="CG744" s="294"/>
      <c r="CH744" s="294"/>
      <c r="CI744" s="294"/>
      <c r="CJ744" s="294"/>
      <c r="CK744" s="294"/>
      <c r="CL744" s="294"/>
      <c r="CM744" s="294"/>
      <c r="CN744" s="294"/>
      <c r="CO744" s="294"/>
      <c r="CP744" s="294"/>
      <c r="CQ744" s="294"/>
      <c r="CR744" s="294"/>
      <c r="CS744" s="294"/>
      <c r="CT744" s="294"/>
      <c r="CU744" s="294"/>
      <c r="CV744" s="294"/>
      <c r="CW744" s="294"/>
      <c r="CX744" s="294"/>
      <c r="CY744" s="294"/>
      <c r="CZ744" s="294"/>
      <c r="DA744" s="294"/>
      <c r="DB744" s="294"/>
      <c r="DC744" s="294"/>
      <c r="DD744" s="294"/>
      <c r="DE744" s="294"/>
      <c r="DF744" s="294"/>
      <c r="DG744" s="294"/>
      <c r="DH744" s="294"/>
      <c r="DI744" s="284"/>
      <c r="DJ744" s="284"/>
      <c r="DK744" s="284"/>
      <c r="DL744" s="284"/>
      <c r="DM744" s="284"/>
      <c r="DN744" s="284"/>
      <c r="DO744" s="284"/>
      <c r="DP744" s="284"/>
      <c r="DQ744" s="284"/>
      <c r="DR744" s="284"/>
      <c r="DS744" s="284"/>
      <c r="DT744" s="284"/>
      <c r="DU744" s="284"/>
      <c r="DV744" s="284"/>
      <c r="DW744" s="284"/>
      <c r="DX744" s="284"/>
      <c r="DY744" s="284"/>
      <c r="DZ744" s="284"/>
      <c r="EA744" s="284"/>
      <c r="EB744" s="284"/>
      <c r="EC744" s="284"/>
      <c r="ED744" s="284"/>
      <c r="EE744" s="284"/>
      <c r="EF744" s="284"/>
      <c r="EG744" s="284"/>
      <c r="EH744" s="284"/>
      <c r="EI744" s="284"/>
      <c r="EJ744" s="284"/>
      <c r="EK744" s="284"/>
      <c r="EL744" s="284"/>
      <c r="EM744" s="284"/>
      <c r="EN744" s="284"/>
      <c r="EO744" s="284"/>
      <c r="EP744" s="284"/>
      <c r="EQ744" s="284"/>
      <c r="ER744" s="284"/>
      <c r="ES744" s="284"/>
      <c r="ET744" s="284"/>
      <c r="EU744" s="284"/>
      <c r="EV744" s="284"/>
      <c r="EW744" s="284"/>
      <c r="EX744" s="284"/>
      <c r="EY744" s="284"/>
      <c r="EZ744" s="284"/>
      <c r="FA744" s="284"/>
      <c r="FB744" s="284"/>
      <c r="FC744" s="284"/>
      <c r="FD744" s="284"/>
      <c r="FE744" s="284"/>
      <c r="FF744" s="284"/>
      <c r="FG744" s="284"/>
      <c r="FH744" s="284"/>
      <c r="FI744" s="284"/>
      <c r="FJ744" s="284"/>
      <c r="FK744" s="284"/>
      <c r="FL744" s="284"/>
      <c r="FM744" s="284"/>
      <c r="FN744" s="284"/>
      <c r="FO744" s="284"/>
      <c r="FP744" s="284"/>
      <c r="FQ744" s="284"/>
      <c r="FR744" s="284"/>
      <c r="FS744" s="284"/>
      <c r="FT744" s="284"/>
      <c r="FU744" s="284"/>
      <c r="FV744" s="284"/>
      <c r="FW744" s="284"/>
      <c r="FX744" s="284"/>
      <c r="FY744" s="284"/>
      <c r="FZ744" s="284"/>
      <c r="GA744" s="284"/>
      <c r="GB744" s="284"/>
      <c r="GC744" s="284"/>
      <c r="GD744" s="284"/>
      <c r="GE744" s="284"/>
      <c r="GF744" s="284"/>
      <c r="GG744" s="284"/>
      <c r="GH744" s="284"/>
      <c r="GI744" s="284"/>
      <c r="GJ744" s="284"/>
      <c r="GK744" s="284"/>
      <c r="GL744" s="284"/>
      <c r="GM744" s="284"/>
      <c r="GN744" s="284"/>
      <c r="GO744" s="284"/>
      <c r="GP744" s="284"/>
      <c r="GQ744" s="284"/>
      <c r="GR744" s="284"/>
      <c r="GS744" s="284"/>
      <c r="GT744" s="284"/>
      <c r="GU744" s="284"/>
      <c r="GV744" s="284"/>
      <c r="GW744" s="284"/>
      <c r="GX744" s="284"/>
      <c r="GY744" s="284"/>
      <c r="GZ744" s="284"/>
      <c r="HA744" s="284"/>
      <c r="HB744" s="284"/>
      <c r="HC744" s="284"/>
      <c r="HD744" s="284"/>
      <c r="HE744" s="284"/>
      <c r="HF744" s="284"/>
      <c r="HG744" s="284"/>
      <c r="HH744" s="284"/>
      <c r="HI744" s="284"/>
      <c r="HJ744" s="284"/>
      <c r="HK744" s="284"/>
      <c r="HL744" s="284"/>
      <c r="HM744" s="284"/>
      <c r="HN744" s="284"/>
      <c r="HO744" s="284"/>
      <c r="HP744" s="284"/>
      <c r="HQ744" s="284"/>
      <c r="HR744" s="284"/>
      <c r="HS744" s="284"/>
      <c r="HT744" s="284"/>
      <c r="HU744" s="284"/>
      <c r="HV744" s="284"/>
      <c r="HW744" s="284"/>
      <c r="HX744" s="284"/>
      <c r="HY744" s="284"/>
      <c r="HZ744" s="284"/>
      <c r="IA744" s="284"/>
      <c r="IB744" s="284"/>
      <c r="IC744" s="284"/>
      <c r="ID744" s="284"/>
      <c r="IE744" s="284"/>
      <c r="IF744" s="284"/>
      <c r="IG744" s="284"/>
      <c r="IH744" s="284"/>
      <c r="II744" s="284"/>
      <c r="IJ744" s="284"/>
      <c r="IK744" s="284"/>
      <c r="IL744" s="284"/>
      <c r="IM744" s="284"/>
      <c r="IN744" s="284"/>
      <c r="IO744" s="284"/>
      <c r="IP744" s="284"/>
      <c r="IQ744" s="284"/>
      <c r="IR744" s="284"/>
      <c r="IS744" s="284"/>
      <c r="IT744" s="284"/>
      <c r="IU744" s="284"/>
      <c r="IV744" s="284"/>
      <c r="IW744" s="284"/>
      <c r="IX744" s="284"/>
      <c r="IY744" s="284"/>
      <c r="IZ744" s="284"/>
      <c r="JA744" s="284"/>
      <c r="JB744" s="284"/>
      <c r="JC744" s="284"/>
      <c r="JD744" s="284"/>
      <c r="JE744" s="284"/>
      <c r="JF744" s="284"/>
      <c r="JG744" s="284"/>
      <c r="JH744" s="284"/>
      <c r="JI744" s="284"/>
      <c r="JJ744" s="284"/>
      <c r="JK744" s="284"/>
      <c r="JL744" s="284"/>
      <c r="JM744" s="284"/>
      <c r="JN744" s="284"/>
      <c r="JO744" s="284"/>
      <c r="JP744" s="284"/>
      <c r="JQ744" s="284"/>
      <c r="JR744" s="284"/>
      <c r="JS744" s="284"/>
      <c r="JT744" s="284"/>
      <c r="JU744" s="284"/>
      <c r="JV744" s="284"/>
      <c r="JW744" s="284"/>
      <c r="JX744" s="284"/>
      <c r="JY744" s="284"/>
      <c r="JZ744" s="284"/>
      <c r="KA744" s="284"/>
      <c r="KB744" s="284"/>
      <c r="KC744" s="284"/>
      <c r="KD744" s="284"/>
      <c r="KE744" s="284"/>
      <c r="KF744" s="284"/>
      <c r="KG744" s="284"/>
      <c r="KH744" s="284"/>
      <c r="KI744" s="284"/>
      <c r="KJ744" s="284"/>
      <c r="KK744" s="284"/>
      <c r="KL744" s="284"/>
      <c r="KM744" s="284"/>
      <c r="KN744" s="284"/>
      <c r="KO744" s="284"/>
      <c r="KP744" s="284"/>
      <c r="KQ744" s="284"/>
    </row>
    <row r="745" spans="1:402">
      <c r="A745" s="25"/>
      <c r="B745" s="31"/>
      <c r="D745" s="41"/>
      <c r="E745" s="38"/>
      <c r="F745" s="508"/>
      <c r="H745" s="177"/>
      <c r="I745" s="116"/>
      <c r="J745" s="145"/>
      <c r="K745" s="128"/>
      <c r="N745" s="128"/>
      <c r="Q745" s="128"/>
      <c r="S745" s="21"/>
      <c r="T745" s="128"/>
      <c r="V745" s="21"/>
      <c r="W745" s="128"/>
      <c r="X745" s="148"/>
      <c r="Y745" s="21"/>
      <c r="Z745" s="128"/>
      <c r="AA745" s="148"/>
      <c r="AB745" s="21"/>
      <c r="AC745" s="128"/>
      <c r="AD745" s="129"/>
      <c r="AE745" s="14"/>
      <c r="AF745" s="128"/>
      <c r="AG745" s="129"/>
      <c r="AH745" s="14"/>
      <c r="AI745" s="128"/>
      <c r="AJ745" s="129"/>
      <c r="AK745" s="14"/>
      <c r="AL745" s="128"/>
      <c r="AM745" s="129"/>
      <c r="AN745" s="14"/>
      <c r="AO745" s="128"/>
      <c r="AP745" s="129"/>
      <c r="AQ745" s="14"/>
      <c r="AR745" s="128"/>
      <c r="AS745" s="129"/>
      <c r="AT745" s="14"/>
      <c r="AU745" s="128"/>
      <c r="AV745" s="129"/>
      <c r="AW745" s="14"/>
      <c r="AX745" s="128"/>
      <c r="AY745" s="129"/>
      <c r="AZ745" s="14"/>
      <c r="BA745" s="128"/>
      <c r="BB745" s="129"/>
      <c r="BC745" s="14"/>
      <c r="BD745" s="128"/>
      <c r="BE745" s="129"/>
      <c r="BF745" s="14"/>
      <c r="BG745" s="128"/>
      <c r="BH745" s="129"/>
      <c r="BI745" s="45"/>
      <c r="BJ745" s="128"/>
      <c r="BK745" s="129"/>
      <c r="BM745" s="8"/>
      <c r="BN745" s="8"/>
      <c r="BP745" s="8"/>
      <c r="BQ745" s="8"/>
      <c r="BS745" s="8"/>
      <c r="BT745" s="8"/>
      <c r="BV745" s="8"/>
      <c r="BW745" s="8"/>
      <c r="BY745" s="8"/>
      <c r="BZ745" s="8"/>
      <c r="CB745" s="8"/>
      <c r="CC745" s="8"/>
      <c r="CE745" s="8"/>
      <c r="CF745" s="8"/>
      <c r="CH745" s="8"/>
      <c r="CS745" s="29"/>
      <c r="CV745" s="29"/>
      <c r="DI745" s="8"/>
      <c r="DJ745" s="8"/>
    </row>
    <row r="746" spans="1:402">
      <c r="A746" s="5"/>
      <c r="B746" s="20"/>
      <c r="F746" s="508"/>
      <c r="H746" s="156"/>
      <c r="N746" s="128"/>
      <c r="Q746" s="128"/>
      <c r="S746" s="21"/>
      <c r="T746" s="128"/>
      <c r="V746" s="21"/>
      <c r="W746" s="128"/>
      <c r="X746" s="148"/>
      <c r="Y746" s="21"/>
      <c r="Z746" s="128"/>
      <c r="AA746" s="148"/>
      <c r="AB746" s="21"/>
      <c r="AC746" s="128"/>
      <c r="AD746" s="129"/>
      <c r="AE746" s="14"/>
      <c r="AF746" s="128"/>
      <c r="AG746" s="129"/>
      <c r="AH746" s="45"/>
      <c r="AI746" s="128"/>
      <c r="AJ746" s="129"/>
      <c r="AK746" s="14"/>
      <c r="AL746" s="10"/>
      <c r="AM746" s="129"/>
      <c r="AN746" s="13"/>
      <c r="AO746" s="21"/>
      <c r="AP746" s="131"/>
      <c r="AQ746" s="13"/>
      <c r="AR746" s="21"/>
      <c r="AS746" s="129"/>
      <c r="AT746" s="13"/>
      <c r="AU746" s="21"/>
      <c r="AV746" s="129"/>
      <c r="CD746" s="8"/>
      <c r="CG746" s="8"/>
      <c r="CJ746" s="8"/>
      <c r="CM746" s="8"/>
      <c r="CP746" s="1"/>
    </row>
    <row r="747" spans="1:402">
      <c r="A747" s="5"/>
      <c r="B747" s="20"/>
      <c r="E747" s="37"/>
      <c r="F747" s="508"/>
      <c r="H747" s="156"/>
      <c r="I747" s="101"/>
      <c r="N747" s="128"/>
      <c r="Q747" s="128"/>
      <c r="S747" s="21"/>
      <c r="T747" s="128"/>
      <c r="V747" s="21"/>
      <c r="W747" s="128"/>
      <c r="X747" s="148"/>
      <c r="Y747" s="21"/>
      <c r="Z747" s="128"/>
      <c r="AA747" s="148"/>
      <c r="AB747" s="21"/>
      <c r="AC747" s="128"/>
      <c r="AD747" s="129"/>
      <c r="AE747" s="14"/>
      <c r="AF747" s="128"/>
      <c r="AG747" s="129"/>
      <c r="AH747" s="14"/>
      <c r="AI747" s="128"/>
      <c r="AJ747" s="129"/>
      <c r="AK747" s="14"/>
      <c r="AL747" s="128"/>
      <c r="AM747" s="129"/>
      <c r="AN747" s="14"/>
      <c r="AO747" s="128"/>
      <c r="AP747" s="129"/>
      <c r="AQ747" s="14"/>
      <c r="AR747" s="128"/>
      <c r="AS747" s="129"/>
      <c r="AT747" s="14"/>
      <c r="AU747" s="128"/>
      <c r="AV747" s="129"/>
      <c r="AW747" s="14"/>
      <c r="AX747" s="128"/>
      <c r="AY747" s="129"/>
      <c r="AZ747" s="14"/>
      <c r="BA747" s="128"/>
      <c r="BB747" s="129"/>
      <c r="BC747" s="14"/>
      <c r="BD747" s="128"/>
      <c r="BE747" s="129"/>
      <c r="BF747" s="14"/>
      <c r="BG747" s="128"/>
      <c r="BH747" s="129"/>
      <c r="BI747" s="13"/>
      <c r="BJ747" s="21"/>
      <c r="BK747" s="129"/>
      <c r="BL747" s="46"/>
      <c r="BM747" s="21"/>
      <c r="BN747" s="129"/>
      <c r="BO747" s="13"/>
      <c r="BP747" s="21"/>
      <c r="BQ747" s="129"/>
      <c r="CP747" s="1"/>
      <c r="CS747" s="8"/>
      <c r="CV747" s="8"/>
    </row>
    <row r="748" spans="1:402">
      <c r="A748" s="5"/>
      <c r="B748" s="20"/>
      <c r="F748" s="508"/>
      <c r="H748" s="156"/>
      <c r="N748" s="128"/>
      <c r="Q748" s="128"/>
      <c r="S748" s="21"/>
      <c r="T748" s="128"/>
      <c r="V748" s="21"/>
      <c r="W748" s="128"/>
      <c r="X748" s="148"/>
      <c r="Y748" s="21"/>
      <c r="Z748" s="128"/>
      <c r="AA748" s="148"/>
      <c r="AB748" s="21"/>
      <c r="AC748" s="128"/>
      <c r="AD748" s="129"/>
      <c r="AE748" s="14"/>
      <c r="AF748" s="128"/>
      <c r="AG748" s="129"/>
      <c r="AH748" s="45"/>
      <c r="AI748" s="128"/>
      <c r="AJ748" s="129"/>
      <c r="AK748" s="14"/>
      <c r="AL748" s="10"/>
      <c r="AM748" s="129"/>
      <c r="AN748" s="13"/>
      <c r="AO748" s="21"/>
      <c r="AP748" s="129"/>
      <c r="CD748" s="8"/>
      <c r="CG748" s="8"/>
      <c r="CJ748" s="8"/>
      <c r="CM748" s="8"/>
      <c r="CP748" s="1"/>
    </row>
    <row r="749" spans="1:402">
      <c r="A749" s="5"/>
      <c r="B749" s="20"/>
      <c r="E749" s="37"/>
      <c r="F749" s="508"/>
      <c r="H749" s="156"/>
      <c r="I749" s="101"/>
      <c r="N749" s="128"/>
      <c r="Q749" s="128"/>
      <c r="S749" s="21"/>
      <c r="T749" s="128"/>
      <c r="V749" s="21"/>
      <c r="W749" s="128"/>
      <c r="X749" s="148"/>
      <c r="Y749" s="21"/>
      <c r="Z749" s="128"/>
      <c r="AA749" s="148"/>
      <c r="AB749" s="21"/>
      <c r="AC749" s="128"/>
      <c r="AD749" s="129"/>
      <c r="AE749" s="14"/>
      <c r="AF749" s="128"/>
      <c r="AG749" s="129"/>
      <c r="AH749" s="14"/>
      <c r="AI749" s="128"/>
      <c r="AJ749" s="129"/>
      <c r="AK749" s="14"/>
      <c r="AL749" s="128"/>
      <c r="AM749" s="129"/>
      <c r="AN749" s="13"/>
      <c r="AO749" s="21"/>
      <c r="AP749" s="129"/>
      <c r="AQ749" s="46"/>
      <c r="AR749" s="21"/>
      <c r="AS749" s="129"/>
      <c r="AT749" s="13"/>
      <c r="AU749" s="21"/>
      <c r="AV749" s="129"/>
      <c r="AY749" s="146"/>
      <c r="CD749" s="8"/>
      <c r="CG749" s="8"/>
      <c r="CJ749" s="8"/>
      <c r="CM749" s="8"/>
      <c r="CP749" s="1"/>
      <c r="CS749" s="8"/>
      <c r="CV749" s="8"/>
    </row>
    <row r="750" spans="1:402">
      <c r="A750" s="5"/>
      <c r="B750" s="20"/>
      <c r="F750" s="508"/>
      <c r="H750" s="156"/>
      <c r="N750" s="128"/>
      <c r="Q750" s="128"/>
      <c r="S750" s="21"/>
      <c r="T750" s="128"/>
      <c r="V750" s="21"/>
      <c r="W750" s="128"/>
      <c r="X750" s="148"/>
      <c r="Y750" s="21"/>
      <c r="Z750" s="128"/>
      <c r="AA750" s="148"/>
      <c r="AB750" s="21"/>
      <c r="AC750" s="128"/>
      <c r="AD750" s="129"/>
      <c r="AE750" s="14"/>
      <c r="AF750" s="128"/>
      <c r="AG750" s="129"/>
      <c r="AH750" s="14"/>
      <c r="AI750" s="128"/>
      <c r="AJ750" s="129"/>
      <c r="AK750" s="14"/>
      <c r="AL750" s="128"/>
      <c r="AM750" s="129"/>
      <c r="AN750" s="13"/>
      <c r="AO750" s="21"/>
      <c r="AP750" s="129"/>
      <c r="AQ750" s="46"/>
      <c r="AR750" s="21"/>
      <c r="AS750" s="129"/>
      <c r="AT750" s="13"/>
      <c r="AU750" s="21"/>
      <c r="AV750" s="129"/>
      <c r="AY750" s="146"/>
      <c r="CD750" s="8"/>
      <c r="CG750" s="8"/>
      <c r="CJ750" s="8"/>
      <c r="CM750" s="1"/>
      <c r="CP750" s="1"/>
      <c r="CS750" s="8"/>
      <c r="CV750" s="8"/>
    </row>
    <row r="751" spans="1:402">
      <c r="A751" s="25"/>
      <c r="B751" s="31"/>
      <c r="C751" s="26"/>
      <c r="D751" s="43"/>
      <c r="E751" s="8"/>
      <c r="F751" s="508"/>
      <c r="H751" s="177"/>
      <c r="I751" s="62"/>
      <c r="J751" s="145"/>
      <c r="K751" s="128"/>
      <c r="N751" s="128"/>
      <c r="Q751" s="128"/>
      <c r="S751" s="21"/>
      <c r="T751" s="128"/>
      <c r="V751" s="21"/>
      <c r="W751" s="128"/>
      <c r="X751" s="148"/>
      <c r="Y751" s="21"/>
      <c r="Z751" s="128"/>
      <c r="AA751" s="148"/>
      <c r="AB751" s="21"/>
      <c r="AC751" s="128"/>
      <c r="AD751" s="129"/>
      <c r="AE751" s="14"/>
      <c r="AF751" s="128"/>
      <c r="AG751" s="129"/>
      <c r="AH751" s="14"/>
      <c r="AI751" s="128"/>
      <c r="AJ751" s="129"/>
      <c r="AK751" s="14"/>
      <c r="AL751" s="128"/>
      <c r="AM751" s="129"/>
      <c r="AN751" s="13"/>
      <c r="AO751" s="21"/>
      <c r="AP751" s="129"/>
      <c r="AQ751" s="46"/>
      <c r="AR751" s="21"/>
      <c r="AS751" s="129"/>
      <c r="AT751" s="13"/>
      <c r="AU751" s="21"/>
      <c r="AV751" s="129"/>
      <c r="AX751" s="8"/>
      <c r="AY751" s="147"/>
      <c r="BA751" s="8"/>
      <c r="BB751" s="8"/>
      <c r="BD751" s="8"/>
      <c r="BE751" s="8"/>
      <c r="BG751" s="8"/>
      <c r="BH751" s="8"/>
      <c r="BJ751" s="8"/>
      <c r="BK751" s="8"/>
      <c r="BM751" s="8"/>
      <c r="BN751" s="8"/>
      <c r="BP751" s="8"/>
      <c r="BQ751" s="8"/>
      <c r="BS751" s="8"/>
      <c r="BT751" s="8"/>
      <c r="BV751" s="8"/>
      <c r="BW751" s="8"/>
      <c r="BY751" s="8"/>
      <c r="BZ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</row>
    <row r="752" spans="1:402">
      <c r="A752" s="5"/>
      <c r="B752" s="20"/>
      <c r="F752" s="508"/>
      <c r="H752" s="156"/>
      <c r="N752" s="128"/>
      <c r="Q752" s="128"/>
      <c r="S752" s="21"/>
      <c r="T752" s="128"/>
      <c r="V752" s="11"/>
      <c r="W752" s="21"/>
      <c r="X752" s="148"/>
      <c r="Y752" s="64"/>
      <c r="Z752" s="21"/>
      <c r="AA752" s="148"/>
      <c r="AB752" s="11"/>
      <c r="AC752" s="21"/>
      <c r="AD752" s="129"/>
      <c r="AG752" s="146"/>
      <c r="CP752" s="8"/>
      <c r="CS752" s="8"/>
      <c r="CV752" s="8"/>
    </row>
    <row r="753" spans="1:303" s="267" customFormat="1">
      <c r="A753" s="5"/>
      <c r="B753" s="24"/>
      <c r="C753" s="15"/>
      <c r="D753" s="117"/>
      <c r="E753" s="1"/>
      <c r="F753" s="33"/>
      <c r="G753" s="144"/>
      <c r="H753" s="138"/>
      <c r="I753" s="61"/>
      <c r="J753" s="139"/>
      <c r="K753" s="130"/>
      <c r="L753" s="158"/>
      <c r="M753" s="21"/>
      <c r="N753" s="128"/>
      <c r="O753" s="148"/>
      <c r="P753" s="21"/>
      <c r="Q753" s="128"/>
      <c r="R753" s="148"/>
      <c r="S753" s="21"/>
      <c r="T753" s="128"/>
      <c r="U753" s="148"/>
      <c r="V753" s="21"/>
      <c r="W753" s="128"/>
      <c r="X753" s="148"/>
      <c r="Y753" s="21"/>
      <c r="Z753" s="128"/>
      <c r="AA753" s="148"/>
      <c r="AB753" s="21"/>
      <c r="AC753" s="128"/>
      <c r="AD753" s="129"/>
      <c r="AE753" s="14"/>
      <c r="AF753" s="128"/>
      <c r="AG753" s="129"/>
      <c r="AH753" s="14"/>
      <c r="AI753" s="128"/>
      <c r="AJ753" s="129"/>
      <c r="AK753" s="14"/>
      <c r="AL753" s="128"/>
      <c r="AM753" s="129"/>
      <c r="AN753" s="14"/>
      <c r="AO753" s="128"/>
      <c r="AP753" s="129"/>
      <c r="AQ753" s="14"/>
      <c r="AR753" s="10"/>
      <c r="AS753" s="129"/>
      <c r="AT753" s="29"/>
      <c r="AU753" s="1"/>
      <c r="AV753" s="1"/>
      <c r="AW753" s="29"/>
      <c r="AX753" s="1"/>
      <c r="AY753" s="1"/>
      <c r="AZ753" s="29"/>
      <c r="BA753" s="1"/>
      <c r="BB753" s="1"/>
      <c r="BC753" s="29"/>
      <c r="BD753" s="1"/>
      <c r="BE753" s="1"/>
      <c r="BF753" s="29"/>
      <c r="BG753" s="1"/>
      <c r="BH753" s="1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</row>
    <row r="754" spans="1:303" s="267" customFormat="1">
      <c r="A754" s="25"/>
      <c r="B754" s="31"/>
      <c r="C754" s="26"/>
      <c r="D754" s="231"/>
      <c r="E754" s="8"/>
      <c r="F754" s="508"/>
      <c r="G754" s="144"/>
      <c r="H754" s="177"/>
      <c r="I754" s="128"/>
      <c r="J754" s="128"/>
      <c r="K754" s="128"/>
      <c r="L754" s="158"/>
      <c r="M754" s="11"/>
      <c r="N754" s="21"/>
      <c r="O754" s="148"/>
      <c r="P754" s="11"/>
      <c r="Q754" s="21"/>
      <c r="R754" s="148"/>
      <c r="S754" s="11"/>
      <c r="T754" s="21"/>
      <c r="U754" s="148"/>
      <c r="V754" s="11"/>
      <c r="W754" s="21"/>
      <c r="X754" s="148"/>
      <c r="Y754" s="11"/>
      <c r="Z754" s="21"/>
      <c r="AA754" s="148"/>
      <c r="AB754" s="11"/>
      <c r="AC754" s="8"/>
      <c r="AD754" s="8"/>
      <c r="AE754" s="13"/>
      <c r="AF754" s="8"/>
      <c r="AG754" s="8"/>
      <c r="AH754" s="13"/>
      <c r="AI754" s="8"/>
      <c r="AJ754" s="8"/>
      <c r="AK754" s="13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</row>
    <row r="755" spans="1:303" s="267" customFormat="1" ht="14" thickBot="1">
      <c r="A755" s="283"/>
      <c r="B755" s="296"/>
      <c r="C755" s="281"/>
      <c r="D755" s="656"/>
      <c r="E755" s="284"/>
      <c r="F755" s="259"/>
      <c r="G755" s="285"/>
      <c r="H755" s="615"/>
      <c r="I755" s="288"/>
      <c r="J755" s="288"/>
      <c r="K755" s="288"/>
      <c r="L755" s="382"/>
      <c r="M755" s="290"/>
      <c r="N755" s="291"/>
      <c r="O755" s="170"/>
      <c r="P755" s="290"/>
      <c r="Q755" s="291"/>
      <c r="R755" s="170"/>
      <c r="S755" s="290"/>
      <c r="T755" s="291"/>
      <c r="U755" s="170"/>
      <c r="V755" s="290"/>
      <c r="W755" s="291"/>
      <c r="X755" s="170"/>
      <c r="Y755" s="290"/>
      <c r="Z755" s="291"/>
      <c r="AA755" s="170"/>
      <c r="AB755" s="290"/>
      <c r="AC755" s="284"/>
      <c r="AD755" s="284"/>
      <c r="AE755" s="292"/>
      <c r="AF755" s="284"/>
      <c r="AG755" s="284"/>
      <c r="AH755" s="292"/>
      <c r="AI755" s="284"/>
      <c r="AJ755" s="284"/>
      <c r="AK755" s="292"/>
      <c r="AL755" s="284"/>
      <c r="AM755" s="284"/>
      <c r="AN755" s="284"/>
      <c r="AO755" s="284"/>
      <c r="AP755" s="284"/>
      <c r="AQ755" s="284"/>
      <c r="AR755" s="284"/>
      <c r="AS755" s="284"/>
      <c r="AT755" s="284"/>
      <c r="AU755" s="284"/>
      <c r="AV755" s="284"/>
      <c r="AW755" s="284"/>
      <c r="AX755" s="284"/>
      <c r="AY755" s="284"/>
      <c r="AZ755" s="284"/>
      <c r="BA755" s="284"/>
      <c r="BB755" s="284"/>
      <c r="BC755" s="284"/>
      <c r="BD755" s="284"/>
      <c r="BE755" s="284"/>
      <c r="BF755" s="284"/>
      <c r="BG755" s="284"/>
      <c r="BH755" s="284"/>
      <c r="BI755" s="284"/>
      <c r="BJ755" s="284"/>
      <c r="BK755" s="284"/>
      <c r="BL755" s="284"/>
      <c r="BM755" s="284"/>
      <c r="BN755" s="284"/>
      <c r="BO755" s="284"/>
      <c r="BP755" s="284"/>
      <c r="BQ755" s="284"/>
      <c r="BR755" s="284"/>
      <c r="BS755" s="284"/>
      <c r="BT755" s="284"/>
      <c r="BU755" s="284"/>
      <c r="BV755" s="284"/>
      <c r="BW755" s="284"/>
      <c r="BX755" s="284"/>
      <c r="BY755" s="284"/>
      <c r="BZ755" s="284"/>
      <c r="CA755" s="284"/>
      <c r="CB755" s="284"/>
      <c r="CC755" s="1"/>
      <c r="CD755" s="8"/>
      <c r="CE755" s="1"/>
      <c r="CF755" s="1"/>
      <c r="CG755" s="8"/>
      <c r="CH755" s="1"/>
      <c r="CI755" s="1"/>
      <c r="CJ755" s="8"/>
      <c r="CK755" s="1"/>
      <c r="CL755" s="1"/>
      <c r="CM755" s="8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</row>
    <row r="756" spans="1:303">
      <c r="B756" s="24"/>
      <c r="E756" s="37"/>
      <c r="I756" s="101"/>
      <c r="Q756" s="10"/>
      <c r="S756" s="21"/>
      <c r="T756" s="10"/>
      <c r="V756" s="21"/>
      <c r="W756" s="10"/>
      <c r="X756" s="148"/>
      <c r="Y756" s="21"/>
      <c r="Z756" s="10"/>
      <c r="AA756" s="148"/>
      <c r="AB756" s="21"/>
      <c r="AC756" s="10"/>
      <c r="AD756" s="148"/>
      <c r="AE756" s="21"/>
      <c r="AF756" s="10"/>
      <c r="AG756" s="148"/>
      <c r="AH756" s="21"/>
      <c r="AI756" s="10"/>
      <c r="AJ756" s="129"/>
      <c r="AK756" s="14"/>
      <c r="AL756" s="10"/>
      <c r="AM756" s="129"/>
      <c r="AN756" s="14"/>
      <c r="AO756" s="10"/>
      <c r="AP756" s="129"/>
      <c r="AQ756" s="14"/>
      <c r="AR756" s="10"/>
      <c r="AS756" s="129"/>
      <c r="AT756" s="14"/>
      <c r="AU756" s="10"/>
      <c r="AV756" s="129"/>
      <c r="AW756" s="14"/>
      <c r="AX756" s="10"/>
      <c r="AY756" s="129"/>
      <c r="AZ756" s="14"/>
      <c r="BA756" s="10"/>
      <c r="BB756" s="129"/>
      <c r="BC756" s="21"/>
      <c r="BD756" s="10"/>
      <c r="BE756" s="129"/>
      <c r="BF756" s="21"/>
      <c r="BG756" s="10"/>
      <c r="BH756" s="129"/>
      <c r="BI756" s="21"/>
      <c r="BJ756" s="10"/>
      <c r="BK756" s="129"/>
      <c r="BL756" s="21"/>
      <c r="BM756" s="10"/>
      <c r="BN756" s="129"/>
      <c r="BO756" s="21"/>
      <c r="BP756" s="10"/>
      <c r="BQ756" s="129"/>
      <c r="BR756" s="21"/>
      <c r="BS756" s="10"/>
      <c r="BT756" s="129"/>
      <c r="BU756" s="21"/>
      <c r="BV756" s="10"/>
      <c r="BW756" s="129"/>
      <c r="BX756" s="21"/>
      <c r="BY756" s="10"/>
      <c r="BZ756" s="129"/>
      <c r="CA756" s="21"/>
      <c r="CB756" s="10"/>
      <c r="CC756" s="129"/>
      <c r="CD756" s="21"/>
      <c r="CE756" s="10"/>
      <c r="CF756" s="129"/>
      <c r="CG756" s="21"/>
      <c r="CH756" s="10"/>
      <c r="CI756" s="129"/>
      <c r="CJ756" s="21"/>
      <c r="CK756" s="3"/>
      <c r="CL756" s="129"/>
      <c r="CM756" s="21"/>
      <c r="CN756" s="10"/>
      <c r="CO756" s="129"/>
      <c r="CP756" s="21"/>
      <c r="CQ756" s="3"/>
      <c r="CR756" s="129"/>
      <c r="CS756" s="8"/>
      <c r="CV756" s="8"/>
      <c r="CY756" s="8"/>
      <c r="DB756" s="8"/>
      <c r="DE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</row>
    <row r="757" spans="1:303">
      <c r="B757" s="24"/>
      <c r="Q757" s="10"/>
      <c r="S757" s="21"/>
      <c r="T757" s="10"/>
      <c r="V757" s="21"/>
      <c r="W757" s="10"/>
      <c r="X757" s="148"/>
      <c r="Y757" s="21"/>
      <c r="Z757" s="3"/>
      <c r="AA757" s="148"/>
      <c r="AB757" s="21"/>
      <c r="AC757" s="10"/>
      <c r="AD757" s="129"/>
      <c r="AE757" s="14"/>
      <c r="AF757" s="3"/>
      <c r="AG757" s="129"/>
      <c r="BJ757" s="8"/>
      <c r="BK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D757" s="8"/>
      <c r="CG757" s="8"/>
      <c r="CJ757" s="8"/>
      <c r="CM757" s="8"/>
      <c r="CP757" s="8"/>
      <c r="CS757" s="8"/>
      <c r="CV757" s="8"/>
      <c r="CY757" s="8"/>
      <c r="DB757" s="8"/>
      <c r="DE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</row>
    <row r="758" spans="1:303">
      <c r="B758" s="24"/>
      <c r="Q758" s="10"/>
      <c r="S758" s="21"/>
      <c r="T758" s="10"/>
      <c r="V758" s="21"/>
      <c r="W758" s="10"/>
      <c r="X758" s="148"/>
      <c r="Y758" s="21"/>
      <c r="Z758" s="10"/>
      <c r="AA758" s="148"/>
      <c r="AB758" s="21"/>
      <c r="AC758" s="10"/>
      <c r="AD758" s="129"/>
      <c r="AE758" s="14"/>
      <c r="AF758" s="10"/>
      <c r="AG758" s="129"/>
      <c r="AH758" s="14"/>
      <c r="AI758" s="10"/>
      <c r="AJ758" s="129"/>
      <c r="AK758" s="14"/>
      <c r="AL758" s="10"/>
      <c r="AM758" s="129"/>
      <c r="AN758" s="14"/>
      <c r="AO758" s="10"/>
      <c r="AP758" s="129"/>
      <c r="AQ758" s="21"/>
      <c r="AR758" s="10"/>
      <c r="AS758" s="129"/>
      <c r="AT758" s="21"/>
      <c r="AU758" s="10"/>
      <c r="AV758" s="129"/>
      <c r="AW758" s="8"/>
      <c r="AZ758" s="8"/>
      <c r="BC758" s="8"/>
      <c r="BF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D758" s="8"/>
      <c r="CG758" s="8"/>
      <c r="CJ758" s="8"/>
      <c r="CM758" s="8"/>
      <c r="CP758" s="8"/>
      <c r="CS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</row>
    <row r="759" spans="1:303">
      <c r="B759" s="24"/>
      <c r="Q759" s="10"/>
      <c r="S759" s="21"/>
      <c r="T759" s="10"/>
      <c r="V759" s="21"/>
      <c r="W759" s="10"/>
      <c r="X759" s="148"/>
      <c r="Y759" s="21"/>
      <c r="Z759" s="10"/>
      <c r="AA759" s="148"/>
      <c r="AB759" s="21"/>
      <c r="AC759" s="10"/>
      <c r="AD759" s="148"/>
      <c r="AE759" s="21"/>
      <c r="AF759" s="10"/>
      <c r="AG759" s="129"/>
      <c r="AH759" s="14"/>
      <c r="AI759" s="10"/>
      <c r="AJ759" s="129"/>
      <c r="AK759" s="14"/>
      <c r="AL759" s="10"/>
      <c r="AM759" s="129"/>
      <c r="AN759" s="8"/>
      <c r="AQ759" s="8"/>
      <c r="AT759" s="8"/>
      <c r="AW759" s="8"/>
      <c r="AZ759" s="8"/>
      <c r="BC759" s="8"/>
      <c r="BF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D759" s="8"/>
      <c r="CG759" s="8"/>
      <c r="CJ759" s="8"/>
      <c r="CM759" s="8"/>
      <c r="CP759" s="8"/>
      <c r="CS759" s="8"/>
      <c r="CV759" s="8"/>
      <c r="CY759" s="8"/>
      <c r="DB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</row>
    <row r="760" spans="1:303">
      <c r="B760" s="24"/>
      <c r="Q760" s="10"/>
      <c r="S760" s="21"/>
      <c r="T760" s="10"/>
      <c r="V760" s="21"/>
      <c r="W760" s="10"/>
      <c r="X760" s="148"/>
      <c r="Y760" s="21"/>
      <c r="Z760" s="10"/>
      <c r="AA760" s="148"/>
      <c r="AB760" s="21"/>
      <c r="AC760" s="10"/>
      <c r="AD760" s="148"/>
      <c r="AE760" s="8"/>
      <c r="AH760" s="8"/>
      <c r="AK760" s="8"/>
      <c r="AN760" s="8"/>
      <c r="AQ760" s="8"/>
      <c r="AT760" s="8"/>
      <c r="AW760" s="8"/>
      <c r="AZ760" s="8"/>
      <c r="BC760" s="8"/>
      <c r="BF760" s="8"/>
      <c r="BI760" s="8"/>
      <c r="BL760" s="8"/>
      <c r="BO760" s="8"/>
      <c r="BR760" s="8"/>
      <c r="BU760" s="8"/>
      <c r="BX760" s="8"/>
      <c r="CA760" s="8"/>
      <c r="CD760" s="8"/>
      <c r="CG760" s="8"/>
      <c r="CJ760" s="8"/>
      <c r="CM760" s="8"/>
      <c r="CP760" s="8"/>
      <c r="CS760" s="8"/>
      <c r="CV760" s="8"/>
    </row>
    <row r="761" spans="1:303">
      <c r="A761" s="25"/>
      <c r="B761" s="31"/>
      <c r="D761" s="239"/>
      <c r="E761" s="8"/>
      <c r="F761" s="508"/>
      <c r="H761" s="177"/>
      <c r="I761" s="128"/>
      <c r="J761" s="128"/>
      <c r="K761" s="128"/>
      <c r="M761" s="11"/>
      <c r="N761" s="21"/>
      <c r="P761" s="11"/>
      <c r="Q761" s="21"/>
      <c r="S761" s="11"/>
      <c r="T761" s="21"/>
      <c r="V761" s="11"/>
      <c r="W761" s="21"/>
      <c r="X761" s="148"/>
      <c r="Y761" s="11"/>
      <c r="Z761" s="21"/>
      <c r="AA761" s="14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L761" s="8"/>
      <c r="BO761" s="8"/>
      <c r="BR761" s="8"/>
      <c r="BU761" s="8"/>
      <c r="BX761" s="8"/>
      <c r="CA761" s="8"/>
      <c r="CD761" s="8"/>
      <c r="CG761" s="8"/>
      <c r="CJ761" s="8"/>
      <c r="CM761" s="8"/>
      <c r="CP761" s="8"/>
      <c r="CS761" s="8"/>
      <c r="CV761" s="8"/>
      <c r="CY761" s="8"/>
      <c r="DB761" s="8"/>
    </row>
    <row r="762" spans="1:303">
      <c r="A762" s="25"/>
      <c r="B762" s="31"/>
      <c r="D762" s="231"/>
      <c r="E762" s="8"/>
      <c r="F762" s="508"/>
      <c r="H762" s="177"/>
      <c r="I762" s="128"/>
      <c r="J762" s="128"/>
      <c r="K762" s="128"/>
      <c r="M762" s="11"/>
      <c r="N762" s="21"/>
      <c r="P762" s="11"/>
      <c r="Q762" s="21"/>
      <c r="S762" s="11"/>
      <c r="T762" s="21"/>
      <c r="V762" s="11"/>
      <c r="W762" s="21"/>
      <c r="X762" s="148"/>
      <c r="Y762" s="11"/>
      <c r="Z762" s="21"/>
      <c r="AA762" s="14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L762" s="8"/>
      <c r="BO762" s="8"/>
      <c r="BR762" s="8"/>
      <c r="BU762" s="8"/>
      <c r="BX762" s="8"/>
      <c r="CA762" s="8"/>
      <c r="CD762" s="8"/>
      <c r="CG762" s="8"/>
      <c r="CJ762" s="8"/>
      <c r="CM762" s="8"/>
      <c r="CP762" s="8"/>
      <c r="CS762" s="8"/>
      <c r="CV762" s="8"/>
    </row>
    <row r="763" spans="1:303">
      <c r="A763" s="25"/>
      <c r="B763" s="31"/>
      <c r="D763" s="231"/>
      <c r="E763" s="8"/>
      <c r="F763" s="508"/>
      <c r="H763" s="177"/>
      <c r="I763" s="128"/>
      <c r="J763" s="128"/>
      <c r="K763" s="128"/>
      <c r="M763" s="11"/>
      <c r="N763" s="21"/>
      <c r="P763" s="11"/>
      <c r="Q763" s="21"/>
      <c r="S763" s="11"/>
      <c r="T763" s="21"/>
      <c r="V763" s="11"/>
      <c r="W763" s="21"/>
      <c r="X763" s="148"/>
      <c r="Y763" s="11"/>
      <c r="Z763" s="21"/>
      <c r="AA763" s="14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L763" s="8"/>
      <c r="BO763" s="8"/>
      <c r="BR763" s="8"/>
      <c r="BU763" s="8"/>
      <c r="BX763" s="8"/>
      <c r="CA763" s="8"/>
      <c r="CD763" s="8"/>
      <c r="CG763" s="8"/>
      <c r="CJ763" s="8"/>
      <c r="CM763" s="8"/>
      <c r="CP763" s="8"/>
      <c r="CS763" s="8"/>
      <c r="CV763" s="8"/>
      <c r="CY763" s="8"/>
    </row>
    <row r="764" spans="1:303">
      <c r="A764" s="25"/>
      <c r="B764" s="31"/>
      <c r="D764" s="231"/>
      <c r="E764" s="38"/>
      <c r="F764" s="508"/>
      <c r="H764" s="177"/>
      <c r="I764" s="270"/>
      <c r="J764" s="128"/>
      <c r="K764" s="128"/>
      <c r="M764" s="11"/>
      <c r="N764" s="21"/>
      <c r="P764" s="11"/>
      <c r="Q764" s="21"/>
      <c r="S764" s="11"/>
      <c r="T764" s="21"/>
      <c r="V764" s="11"/>
      <c r="W764" s="21"/>
      <c r="X764" s="148"/>
      <c r="Y764" s="11"/>
      <c r="Z764" s="21"/>
      <c r="AA764" s="148"/>
      <c r="AB764" s="11"/>
      <c r="AC764" s="21"/>
      <c r="AD764" s="148"/>
      <c r="AE764" s="11"/>
      <c r="AF764" s="21"/>
      <c r="AG764" s="148"/>
      <c r="AH764" s="11"/>
      <c r="AI764" s="21"/>
      <c r="AJ764" s="129"/>
      <c r="AK764" s="11"/>
      <c r="AL764" s="21"/>
      <c r="AM764" s="129"/>
      <c r="AN764" s="11"/>
      <c r="AO764" s="21"/>
      <c r="AP764" s="129"/>
      <c r="AQ764" s="11"/>
      <c r="AR764" s="21"/>
      <c r="AS764" s="129"/>
      <c r="AT764" s="11"/>
      <c r="AU764" s="21"/>
      <c r="AV764" s="129"/>
      <c r="AW764" s="11"/>
      <c r="AX764" s="21"/>
      <c r="AY764" s="129"/>
      <c r="AZ764" s="11"/>
      <c r="BA764" s="21"/>
      <c r="BB764" s="129"/>
      <c r="BC764" s="11"/>
      <c r="BD764" s="21"/>
      <c r="BE764" s="129"/>
      <c r="BF764" s="11"/>
      <c r="BG764" s="21"/>
      <c r="BH764" s="129"/>
      <c r="BI764" s="11"/>
      <c r="BJ764" s="21"/>
      <c r="BK764" s="129"/>
      <c r="BL764" s="11"/>
      <c r="BM764" s="21"/>
      <c r="BN764" s="129"/>
      <c r="BO764" s="8"/>
      <c r="BR764" s="8"/>
      <c r="BU764" s="8"/>
      <c r="BX764" s="8"/>
      <c r="CA764" s="8"/>
      <c r="CD764" s="8"/>
      <c r="CG764" s="8"/>
      <c r="CJ764" s="8"/>
      <c r="CM764" s="8"/>
      <c r="CP764" s="8"/>
      <c r="CS764" s="8"/>
      <c r="CV764" s="8"/>
      <c r="CY764" s="8"/>
      <c r="DB764" s="8"/>
      <c r="DE764" s="8"/>
      <c r="DH764" s="8"/>
      <c r="DK764" s="8"/>
      <c r="DN764" s="8"/>
      <c r="DQ764" s="8"/>
      <c r="DT764" s="8"/>
      <c r="DW764" s="8"/>
      <c r="DZ764" s="8"/>
      <c r="EC764" s="8"/>
      <c r="EF764" s="8"/>
      <c r="EI764" s="8"/>
      <c r="EL764" s="8"/>
      <c r="FP764" s="8"/>
      <c r="FS764" s="8"/>
    </row>
    <row r="765" spans="1:303">
      <c r="B765" s="24"/>
      <c r="E765" s="37"/>
      <c r="I765" s="101"/>
      <c r="Q765" s="10"/>
      <c r="S765" s="21"/>
      <c r="T765" s="10"/>
      <c r="V765" s="21"/>
      <c r="W765" s="10"/>
      <c r="X765" s="148"/>
      <c r="Y765" s="21"/>
      <c r="Z765" s="10"/>
      <c r="AA765" s="148"/>
      <c r="AB765" s="21"/>
      <c r="AC765" s="10"/>
      <c r="AD765" s="129"/>
      <c r="AE765" s="21"/>
      <c r="AF765" s="10"/>
      <c r="AG765" s="129"/>
      <c r="AH765" s="21"/>
      <c r="AI765" s="10"/>
      <c r="AJ765" s="129"/>
      <c r="AK765" s="21"/>
      <c r="AL765" s="10"/>
      <c r="AM765" s="129"/>
      <c r="AN765" s="21"/>
      <c r="AO765" s="10"/>
      <c r="AP765" s="129"/>
      <c r="AQ765" s="21"/>
      <c r="AR765" s="10"/>
      <c r="AS765" s="129"/>
      <c r="AT765" s="21"/>
      <c r="AU765" s="10"/>
      <c r="AV765" s="129"/>
      <c r="AW765" s="21"/>
      <c r="AX765" s="10"/>
      <c r="AY765" s="129"/>
      <c r="AZ765" s="21"/>
      <c r="BA765" s="10"/>
      <c r="BB765" s="129"/>
      <c r="BC765" s="21"/>
      <c r="BD765" s="10"/>
      <c r="BE765" s="129"/>
      <c r="BF765" s="21"/>
      <c r="BG765" s="10"/>
      <c r="BH765" s="129"/>
      <c r="BI765" s="21"/>
      <c r="BJ765" s="10"/>
      <c r="BK765" s="129"/>
      <c r="BL765" s="21"/>
      <c r="BM765" s="10"/>
      <c r="BN765" s="129"/>
      <c r="BO765" s="21"/>
      <c r="BP765" s="10"/>
      <c r="BQ765" s="129"/>
      <c r="BR765" s="21"/>
      <c r="BS765" s="10"/>
      <c r="BT765" s="129"/>
      <c r="BU765" s="21"/>
      <c r="BV765" s="10"/>
      <c r="BW765" s="129"/>
      <c r="BX765" s="21"/>
      <c r="BY765" s="10"/>
      <c r="BZ765" s="129"/>
      <c r="CA765" s="21"/>
      <c r="CB765" s="10"/>
      <c r="CC765" s="129"/>
      <c r="CD765" s="21"/>
      <c r="CE765" s="10"/>
      <c r="CF765" s="129"/>
      <c r="CG765" s="21"/>
      <c r="CH765" s="10"/>
      <c r="CI765" s="129"/>
      <c r="CJ765" s="21"/>
      <c r="CK765" s="10"/>
      <c r="CL765" s="129"/>
      <c r="CM765" s="21"/>
      <c r="CN765" s="10"/>
      <c r="CO765" s="129"/>
      <c r="CP765" s="21"/>
      <c r="CQ765" s="10"/>
      <c r="CR765" s="129"/>
      <c r="CS765" s="21"/>
      <c r="CT765" s="10"/>
      <c r="CU765" s="129"/>
      <c r="CV765" s="21"/>
      <c r="CW765" s="10"/>
      <c r="CX765" s="129"/>
      <c r="CY765" s="21"/>
      <c r="CZ765" s="10"/>
      <c r="DA765" s="129"/>
      <c r="DB765" s="21"/>
      <c r="DC765" s="10"/>
      <c r="DD765" s="129"/>
      <c r="DE765" s="21"/>
      <c r="DF765" s="10"/>
      <c r="DG765" s="129"/>
      <c r="DH765" s="21"/>
      <c r="DI765" s="10"/>
      <c r="DJ765" s="129"/>
      <c r="DK765" s="21"/>
      <c r="DL765" s="10"/>
      <c r="DM765" s="129"/>
      <c r="DN765" s="21"/>
      <c r="DO765" s="10"/>
      <c r="DP765" s="129"/>
      <c r="DQ765" s="21"/>
      <c r="DR765" s="10"/>
      <c r="DS765" s="129"/>
      <c r="DT765" s="21"/>
      <c r="DU765" s="10"/>
      <c r="DV765" s="129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</row>
    <row r="766" spans="1:303">
      <c r="A766" s="25"/>
      <c r="B766" s="31"/>
      <c r="D766" s="231"/>
      <c r="E766" s="38"/>
      <c r="F766" s="508"/>
      <c r="H766" s="177"/>
      <c r="I766" s="270"/>
      <c r="J766" s="128"/>
      <c r="K766" s="128"/>
      <c r="M766" s="11"/>
      <c r="N766" s="21"/>
      <c r="P766" s="11"/>
      <c r="Q766" s="21"/>
      <c r="S766" s="11"/>
      <c r="T766" s="21"/>
      <c r="V766" s="11"/>
      <c r="W766" s="21"/>
      <c r="X766" s="148"/>
      <c r="Y766" s="11"/>
      <c r="Z766" s="21"/>
      <c r="AA766" s="148"/>
      <c r="AB766" s="11"/>
      <c r="AC766" s="21"/>
      <c r="AD766" s="129"/>
      <c r="AE766" s="13"/>
      <c r="AF766" s="21"/>
      <c r="AG766" s="129"/>
      <c r="AH766" s="13"/>
      <c r="AI766" s="21"/>
      <c r="AJ766" s="129"/>
      <c r="AK766" s="13"/>
      <c r="AL766" s="21"/>
      <c r="AM766" s="129"/>
      <c r="AN766" s="13"/>
      <c r="AO766" s="21"/>
      <c r="AP766" s="129"/>
      <c r="AQ766" s="13"/>
      <c r="AR766" s="21"/>
      <c r="AS766" s="129"/>
      <c r="AT766" s="13"/>
      <c r="AU766" s="21"/>
      <c r="AV766" s="129"/>
      <c r="AW766" s="13"/>
      <c r="AX766" s="21"/>
      <c r="AY766" s="129"/>
      <c r="AZ766" s="13"/>
      <c r="BA766" s="21"/>
      <c r="BB766" s="129"/>
      <c r="BC766" s="13"/>
      <c r="BD766" s="21"/>
      <c r="BE766" s="129"/>
      <c r="BF766" s="13"/>
      <c r="BG766" s="21"/>
      <c r="BH766" s="129"/>
      <c r="BO766" s="8"/>
      <c r="BR766" s="8"/>
      <c r="BU766" s="8"/>
      <c r="BX766" s="8"/>
      <c r="CA766" s="8"/>
      <c r="CD766" s="8"/>
      <c r="CG766" s="8"/>
      <c r="CJ766" s="8"/>
      <c r="CM766" s="8"/>
      <c r="CP766" s="8"/>
      <c r="CS766" s="8"/>
      <c r="CV766" s="8"/>
      <c r="CY766" s="8"/>
    </row>
    <row r="767" spans="1:303">
      <c r="A767" s="620"/>
      <c r="B767" s="31"/>
      <c r="D767" s="231"/>
      <c r="E767" s="8"/>
      <c r="F767" s="508"/>
      <c r="H767" s="177"/>
      <c r="I767" s="270"/>
      <c r="J767" s="128"/>
      <c r="K767" s="128"/>
      <c r="M767" s="11"/>
      <c r="N767" s="21"/>
      <c r="P767" s="11"/>
      <c r="Q767" s="21"/>
      <c r="S767" s="11"/>
      <c r="T767" s="21"/>
      <c r="V767" s="11"/>
      <c r="W767" s="21"/>
      <c r="X767" s="148"/>
      <c r="Y767" s="11"/>
      <c r="Z767" s="21"/>
      <c r="AA767" s="148"/>
      <c r="AB767" s="11"/>
      <c r="AC767" s="21"/>
      <c r="AD767" s="129"/>
      <c r="AE767" s="13"/>
      <c r="AF767" s="21"/>
      <c r="AG767" s="129"/>
      <c r="AH767" s="13"/>
      <c r="AI767" s="21"/>
      <c r="AJ767" s="129"/>
      <c r="AK767" s="13"/>
      <c r="AL767" s="21"/>
      <c r="AM767" s="129"/>
      <c r="AN767" s="13"/>
      <c r="AO767" s="21"/>
      <c r="AP767" s="129"/>
      <c r="AQ767" s="13"/>
      <c r="AR767" s="21"/>
      <c r="AS767" s="129"/>
      <c r="AT767" s="13"/>
      <c r="AU767" s="21"/>
      <c r="AV767" s="129"/>
      <c r="AW767" s="11"/>
      <c r="AX767" s="21"/>
      <c r="AY767" s="129"/>
      <c r="AZ767" s="11"/>
      <c r="BA767" s="21"/>
      <c r="BB767" s="129"/>
      <c r="BC767" s="11"/>
      <c r="BD767" s="21"/>
      <c r="BE767" s="129"/>
      <c r="BF767" s="11"/>
      <c r="BG767" s="21"/>
      <c r="BH767" s="129"/>
      <c r="BI767" s="8"/>
      <c r="BL767" s="8"/>
      <c r="BO767" s="8"/>
      <c r="BR767" s="8"/>
      <c r="BU767" s="8"/>
      <c r="BX767" s="8"/>
      <c r="CA767" s="8"/>
      <c r="CD767" s="8"/>
      <c r="CG767" s="8"/>
      <c r="CJ767" s="8"/>
      <c r="CM767" s="8"/>
      <c r="CP767" s="8"/>
      <c r="CS767" s="8"/>
      <c r="CV767" s="8"/>
      <c r="CY767" s="8"/>
    </row>
    <row r="768" spans="1:303">
      <c r="A768" s="619"/>
      <c r="B768" s="24"/>
      <c r="Q768" s="10"/>
      <c r="S768" s="21"/>
      <c r="T768" s="10"/>
      <c r="W768" s="8"/>
      <c r="AW768" s="8"/>
      <c r="AZ768" s="8"/>
      <c r="BC768" s="8"/>
      <c r="BF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D768" s="1"/>
      <c r="CG768" s="1"/>
      <c r="CJ768" s="1"/>
      <c r="CM768" s="1"/>
      <c r="CP768" s="1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</row>
    <row r="769" spans="1:408">
      <c r="A769" s="620"/>
      <c r="B769" s="24"/>
      <c r="Q769" s="10"/>
      <c r="S769" s="21"/>
      <c r="T769" s="10"/>
      <c r="W769" s="8"/>
      <c r="AW769" s="8"/>
      <c r="AZ769" s="8"/>
      <c r="BC769" s="8"/>
      <c r="BF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D769" s="1"/>
      <c r="CG769" s="1"/>
      <c r="CJ769" s="1"/>
      <c r="CM769" s="1"/>
      <c r="CP769" s="1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</row>
    <row r="770" spans="1:408">
      <c r="B770" s="24"/>
      <c r="Q770" s="10"/>
      <c r="S770" s="21"/>
      <c r="T770" s="10"/>
      <c r="V770" s="21"/>
      <c r="W770" s="10"/>
      <c r="X770" s="148"/>
      <c r="Y770" s="21"/>
      <c r="Z770" s="10"/>
      <c r="AA770" s="148"/>
      <c r="AB770" s="21"/>
      <c r="AC770" s="10"/>
      <c r="AD770" s="129"/>
      <c r="AE770" s="14"/>
      <c r="AF770" s="10"/>
      <c r="AG770" s="129"/>
      <c r="AH770" s="14"/>
      <c r="AI770" s="10"/>
      <c r="AJ770" s="129"/>
      <c r="AK770" s="14"/>
      <c r="AL770" s="10"/>
      <c r="AM770" s="129"/>
      <c r="AN770" s="14"/>
      <c r="AO770" s="10"/>
      <c r="AP770" s="129"/>
      <c r="AQ770" s="14"/>
      <c r="AR770" s="10"/>
      <c r="AS770" s="129"/>
      <c r="AT770" s="14"/>
      <c r="AU770" s="10"/>
      <c r="AV770" s="129"/>
      <c r="AW770" s="14"/>
      <c r="AX770" s="10"/>
      <c r="AY770" s="129"/>
      <c r="AZ770" s="14"/>
      <c r="BA770" s="10"/>
      <c r="BB770" s="129"/>
      <c r="BC770" s="14"/>
      <c r="BD770" s="10"/>
      <c r="BE770" s="129"/>
      <c r="BF770" s="14"/>
      <c r="BG770" s="10"/>
      <c r="BH770" s="129"/>
      <c r="BI770" s="14"/>
      <c r="BJ770" s="10"/>
      <c r="BK770" s="129"/>
      <c r="BL770" s="14"/>
      <c r="BM770" s="10"/>
      <c r="BN770" s="129"/>
      <c r="BO770" s="14"/>
      <c r="BP770" s="10"/>
      <c r="BQ770" s="129"/>
      <c r="BS770" s="8"/>
      <c r="BT770" s="8"/>
      <c r="BV770" s="8"/>
      <c r="BW770" s="8"/>
      <c r="BY770" s="8"/>
      <c r="BZ770" s="8"/>
      <c r="CB770" s="8"/>
      <c r="CG770" s="8"/>
      <c r="CJ770" s="8"/>
      <c r="CM770" s="8"/>
      <c r="CP770" s="8"/>
      <c r="CS770" s="8"/>
      <c r="CV770" s="8"/>
      <c r="CY770" s="8"/>
      <c r="DB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</row>
    <row r="771" spans="1:408">
      <c r="B771" s="24"/>
      <c r="Q771" s="10"/>
      <c r="S771" s="21"/>
      <c r="T771" s="10"/>
      <c r="V771" s="21"/>
      <c r="W771" s="10"/>
      <c r="X771" s="148"/>
      <c r="AW771" s="8"/>
      <c r="AZ771" s="8"/>
      <c r="BC771" s="8"/>
      <c r="BF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D771" s="8"/>
      <c r="CG771" s="8"/>
      <c r="CJ771" s="8"/>
      <c r="CM771" s="8"/>
      <c r="CP771" s="8"/>
      <c r="CS771" s="8"/>
      <c r="CV771" s="8"/>
      <c r="CY771" s="8"/>
      <c r="DB771" s="8"/>
      <c r="DE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</row>
    <row r="772" spans="1:408">
      <c r="A772" s="25"/>
      <c r="B772" s="31"/>
      <c r="D772" s="231"/>
      <c r="E772" s="8"/>
      <c r="F772" s="508"/>
      <c r="H772" s="177"/>
      <c r="I772" s="128"/>
      <c r="J772" s="128"/>
      <c r="K772" s="128"/>
      <c r="M772" s="11"/>
      <c r="N772" s="21"/>
      <c r="P772" s="11"/>
      <c r="Q772" s="21"/>
      <c r="S772" s="11"/>
      <c r="T772" s="21"/>
      <c r="V772" s="11"/>
      <c r="W772" s="21"/>
      <c r="X772" s="148"/>
      <c r="Y772" s="11"/>
      <c r="Z772" s="21"/>
      <c r="AA772" s="14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D772" s="8"/>
      <c r="CG772" s="8"/>
      <c r="CJ772" s="8"/>
      <c r="CM772" s="8"/>
      <c r="CP772" s="8"/>
      <c r="CS772" s="8"/>
      <c r="CV772" s="8"/>
      <c r="CY772" s="8"/>
      <c r="DB772" s="8"/>
      <c r="DE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</row>
    <row r="773" spans="1:408">
      <c r="A773" s="25"/>
      <c r="B773" s="31"/>
      <c r="D773" s="231"/>
      <c r="E773" s="8"/>
      <c r="F773" s="508"/>
      <c r="H773" s="177"/>
      <c r="I773" s="128"/>
      <c r="J773" s="128"/>
      <c r="K773" s="128"/>
      <c r="M773" s="11"/>
      <c r="N773" s="21"/>
      <c r="P773" s="11"/>
      <c r="Q773" s="21"/>
      <c r="S773" s="11"/>
      <c r="T773" s="21"/>
      <c r="V773" s="11"/>
      <c r="W773" s="21"/>
      <c r="X773" s="148"/>
      <c r="Y773" s="11"/>
      <c r="Z773" s="21"/>
      <c r="AA773" s="14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D773" s="8"/>
      <c r="CG773" s="8"/>
      <c r="CJ773" s="8"/>
      <c r="CM773" s="8"/>
      <c r="CP773" s="8"/>
      <c r="CS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</row>
    <row r="774" spans="1:408">
      <c r="A774" s="404"/>
      <c r="B774" s="31"/>
      <c r="D774" s="231"/>
      <c r="E774" s="8"/>
      <c r="F774" s="508"/>
      <c r="H774" s="177"/>
      <c r="I774" s="128"/>
      <c r="J774" s="128"/>
      <c r="K774" s="128"/>
      <c r="M774" s="11"/>
      <c r="N774" s="21"/>
      <c r="P774" s="11"/>
      <c r="Q774" s="21"/>
      <c r="S774" s="11"/>
      <c r="T774" s="21"/>
      <c r="V774" s="11"/>
      <c r="W774" s="21"/>
      <c r="X774" s="148"/>
      <c r="Y774" s="11"/>
      <c r="Z774" s="21"/>
      <c r="AA774" s="148"/>
      <c r="AB774" s="11"/>
      <c r="AC774" s="21"/>
      <c r="AD774" s="148"/>
      <c r="AE774" s="11"/>
      <c r="AF774" s="21"/>
      <c r="AG774" s="148"/>
      <c r="AH774" s="11"/>
      <c r="AI774" s="21"/>
      <c r="AJ774" s="148"/>
      <c r="AK774" s="11"/>
      <c r="AL774" s="21"/>
      <c r="AM774" s="14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L774" s="8"/>
      <c r="BO774" s="8"/>
      <c r="BR774" s="8"/>
      <c r="BU774" s="8"/>
      <c r="BX774" s="8"/>
      <c r="CA774" s="8"/>
      <c r="CD774" s="8"/>
      <c r="CG774" s="8"/>
      <c r="CJ774" s="8"/>
      <c r="CM774" s="8"/>
      <c r="CO774" s="8"/>
      <c r="CP774" s="8"/>
      <c r="CR774" s="8"/>
      <c r="CS774" s="8"/>
      <c r="CV774" s="8"/>
      <c r="CY774" s="8"/>
      <c r="DB774" s="8"/>
      <c r="DE774" s="8"/>
      <c r="DH774" s="8"/>
      <c r="DK774" s="8"/>
      <c r="DN774" s="8"/>
      <c r="DQ774" s="8"/>
      <c r="DT774" s="8"/>
      <c r="DW774" s="8"/>
      <c r="DZ774" s="8"/>
      <c r="EC774" s="8"/>
      <c r="EF774" s="8"/>
      <c r="EI774" s="8"/>
      <c r="EL774" s="8"/>
      <c r="EO774" s="8"/>
      <c r="ER774" s="8"/>
      <c r="EU774" s="8"/>
      <c r="EX774" s="8"/>
      <c r="FA774" s="8"/>
      <c r="FD774" s="8"/>
      <c r="FG774" s="8"/>
      <c r="FJ774" s="8"/>
      <c r="FM774" s="8"/>
      <c r="FP774" s="8"/>
      <c r="FS774" s="8"/>
    </row>
    <row r="775" spans="1:408">
      <c r="A775" s="25"/>
      <c r="B775" s="31"/>
      <c r="D775" s="231"/>
      <c r="E775" s="8"/>
      <c r="F775" s="508"/>
      <c r="H775" s="177"/>
      <c r="I775" s="128"/>
      <c r="J775" s="128"/>
      <c r="K775" s="128"/>
      <c r="M775" s="11"/>
      <c r="N775" s="21"/>
      <c r="P775" s="11"/>
      <c r="Q775" s="21"/>
      <c r="S775" s="11"/>
      <c r="T775" s="21"/>
      <c r="V775" s="11"/>
      <c r="W775" s="21"/>
      <c r="X775" s="148"/>
      <c r="Y775" s="11"/>
      <c r="Z775" s="21"/>
      <c r="AA775" s="148"/>
      <c r="AB775" s="11"/>
      <c r="AC775" s="21"/>
      <c r="AD775" s="129"/>
      <c r="AE775" s="11"/>
      <c r="AF775" s="21"/>
      <c r="AG775" s="129"/>
      <c r="AH775" s="11"/>
      <c r="AI775" s="21"/>
      <c r="AJ775" s="129"/>
      <c r="AK775" s="11"/>
      <c r="AL775" s="21"/>
      <c r="AM775" s="129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L775" s="8"/>
      <c r="BO775" s="8"/>
      <c r="BR775" s="8"/>
      <c r="BU775" s="8"/>
      <c r="BX775" s="8"/>
      <c r="CA775" s="8"/>
      <c r="CD775" s="8"/>
      <c r="CG775" s="8"/>
      <c r="CJ775" s="8"/>
      <c r="CM775" s="8"/>
      <c r="CP775" s="8"/>
      <c r="CS775" s="8"/>
    </row>
    <row r="776" spans="1:408">
      <c r="A776" s="25"/>
      <c r="B776" s="31"/>
      <c r="E776" s="8"/>
      <c r="F776" s="508"/>
      <c r="H776" s="177"/>
      <c r="I776" s="128"/>
      <c r="J776" s="128"/>
      <c r="K776" s="128"/>
      <c r="M776" s="11"/>
      <c r="N776" s="21"/>
      <c r="P776" s="11"/>
      <c r="Q776" s="21"/>
      <c r="S776" s="11"/>
      <c r="T776" s="21"/>
      <c r="V776" s="11"/>
      <c r="W776" s="21"/>
      <c r="X776" s="148"/>
      <c r="Y776" s="11"/>
      <c r="Z776" s="21"/>
      <c r="AA776" s="148"/>
      <c r="AB776" s="11"/>
      <c r="AC776" s="21"/>
      <c r="AD776" s="129"/>
      <c r="AE776" s="11"/>
      <c r="AF776" s="21"/>
      <c r="AG776" s="129"/>
      <c r="AH776" s="11"/>
      <c r="AI776" s="21"/>
      <c r="AJ776" s="129"/>
      <c r="AK776" s="11"/>
      <c r="AL776" s="21"/>
      <c r="AM776" s="129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L776" s="8"/>
      <c r="BO776" s="8"/>
      <c r="BR776" s="8"/>
      <c r="BU776" s="8"/>
      <c r="BX776" s="8"/>
      <c r="CA776" s="8"/>
      <c r="CD776" s="1"/>
      <c r="CG776" s="1"/>
      <c r="CJ776" s="1"/>
      <c r="CM776" s="1"/>
      <c r="CP776" s="1"/>
    </row>
    <row r="777" spans="1:408">
      <c r="B777" s="24"/>
      <c r="I777" s="128"/>
      <c r="Q777" s="10"/>
      <c r="S777" s="21"/>
      <c r="T777" s="10"/>
      <c r="V777" s="21"/>
      <c r="W777" s="10"/>
      <c r="X777" s="148"/>
      <c r="Y777" s="21"/>
      <c r="Z777" s="10"/>
      <c r="AA777" s="148"/>
      <c r="AB777" s="21"/>
      <c r="AC777" s="10"/>
      <c r="AD777" s="148"/>
      <c r="AE777" s="21"/>
      <c r="AF777" s="10"/>
      <c r="AG777" s="148"/>
      <c r="AH777" s="21"/>
      <c r="AI777" s="10"/>
      <c r="AJ777" s="129"/>
      <c r="AK777" s="14"/>
      <c r="AL777" s="10"/>
      <c r="AM777" s="129"/>
      <c r="AN777" s="14"/>
      <c r="AO777" s="10"/>
      <c r="AP777" s="129"/>
      <c r="AQ777" s="14"/>
      <c r="AR777" s="10"/>
      <c r="AS777" s="129"/>
      <c r="AT777" s="14"/>
      <c r="AU777" s="10"/>
      <c r="AV777" s="129"/>
      <c r="AW777" s="14"/>
      <c r="AX777" s="10"/>
      <c r="AY777" s="129"/>
      <c r="AZ777" s="14"/>
      <c r="BA777" s="10"/>
      <c r="BB777" s="129"/>
      <c r="BC777" s="14"/>
      <c r="BD777" s="10"/>
      <c r="BE777" s="129"/>
      <c r="BF777" s="14"/>
      <c r="BG777" s="10"/>
      <c r="BH777" s="129"/>
      <c r="BI777" s="14"/>
      <c r="BJ777" s="10"/>
      <c r="BK777" s="129"/>
      <c r="BL777" s="14"/>
      <c r="BM777" s="10"/>
      <c r="BN777" s="129"/>
      <c r="BO777" s="14"/>
      <c r="BP777" s="10"/>
      <c r="BQ777" s="129"/>
      <c r="BR777" s="14"/>
      <c r="BS777" s="10"/>
      <c r="BT777" s="129"/>
      <c r="BU777" s="21"/>
      <c r="BV777" s="10"/>
      <c r="BW777" s="129"/>
      <c r="BX777" s="21"/>
      <c r="BY777" s="10"/>
      <c r="BZ777" s="129"/>
      <c r="CA777" s="21"/>
      <c r="CB777" s="10"/>
      <c r="CC777" s="129"/>
      <c r="CD777" s="21"/>
      <c r="CE777" s="10"/>
      <c r="CF777" s="129"/>
      <c r="CG777" s="21"/>
      <c r="CH777" s="3"/>
      <c r="CI777" s="129"/>
      <c r="CJ777" s="21"/>
      <c r="CK777" s="10"/>
      <c r="CL777" s="129"/>
      <c r="CM777" s="21"/>
      <c r="CN777" s="3"/>
      <c r="CO777" s="129"/>
      <c r="CP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</row>
    <row r="778" spans="1:408" s="329" customFormat="1">
      <c r="A778" s="25"/>
      <c r="B778" s="31"/>
      <c r="C778" s="15"/>
      <c r="D778" s="231"/>
      <c r="E778" s="8"/>
      <c r="F778" s="508"/>
      <c r="G778" s="144"/>
      <c r="H778" s="177"/>
      <c r="I778" s="128"/>
      <c r="J778" s="128"/>
      <c r="K778" s="128"/>
      <c r="L778" s="158"/>
      <c r="M778" s="11"/>
      <c r="N778" s="21"/>
      <c r="O778" s="148"/>
      <c r="P778" s="11"/>
      <c r="Q778" s="21"/>
      <c r="R778" s="148"/>
      <c r="S778" s="11"/>
      <c r="T778" s="21"/>
      <c r="U778" s="148"/>
      <c r="V778" s="11"/>
      <c r="W778" s="21"/>
      <c r="X778" s="148"/>
      <c r="Y778" s="11"/>
      <c r="Z778" s="21"/>
      <c r="AA778" s="148"/>
      <c r="AB778" s="11"/>
      <c r="AC778" s="21"/>
      <c r="AD778" s="129"/>
      <c r="AE778" s="11"/>
      <c r="AF778" s="21"/>
      <c r="AG778" s="129"/>
      <c r="AH778" s="11"/>
      <c r="AI778" s="21"/>
      <c r="AJ778" s="129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1"/>
      <c r="CD778" s="8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  <c r="NL778" s="8"/>
      <c r="NM778" s="8"/>
      <c r="NN778" s="8"/>
      <c r="NO778" s="8"/>
      <c r="NP778" s="8"/>
      <c r="NQ778" s="8"/>
      <c r="NR778" s="8"/>
      <c r="NS778" s="8"/>
      <c r="NT778" s="8"/>
      <c r="NU778" s="8"/>
      <c r="NV778" s="8"/>
      <c r="NW778" s="8"/>
      <c r="NX778" s="8"/>
      <c r="NY778" s="8"/>
      <c r="NZ778" s="8"/>
      <c r="OA778" s="8"/>
      <c r="OB778" s="8"/>
      <c r="OC778" s="8"/>
      <c r="OD778" s="8"/>
      <c r="OE778" s="8"/>
      <c r="OF778" s="8"/>
      <c r="OG778" s="8"/>
      <c r="OH778" s="8"/>
      <c r="OI778" s="8"/>
      <c r="OJ778" s="8"/>
      <c r="OK778" s="8"/>
      <c r="OL778" s="8"/>
      <c r="OM778" s="8"/>
      <c r="ON778" s="8"/>
      <c r="OO778" s="8"/>
      <c r="OP778" s="8"/>
      <c r="OQ778" s="8"/>
      <c r="OR778" s="8"/>
    </row>
    <row r="779" spans="1:408">
      <c r="A779" s="329"/>
      <c r="B779" s="402"/>
      <c r="D779" s="329"/>
      <c r="E779" s="329"/>
      <c r="F779" s="439"/>
      <c r="G779" s="331"/>
      <c r="H779" s="329"/>
      <c r="I779" s="329"/>
      <c r="J779" s="329"/>
      <c r="K779" s="329"/>
      <c r="M779" s="331"/>
      <c r="N779" s="329"/>
      <c r="O779" s="403"/>
      <c r="P779" s="331"/>
      <c r="Q779" s="329"/>
      <c r="R779" s="403"/>
      <c r="S779" s="331"/>
      <c r="T779" s="329"/>
      <c r="U779" s="403"/>
      <c r="V779" s="331"/>
      <c r="W779" s="331"/>
      <c r="X779" s="403"/>
      <c r="Y779" s="331"/>
      <c r="Z779" s="330"/>
      <c r="AA779" s="403"/>
      <c r="AB779" s="331"/>
      <c r="AC779" s="331"/>
      <c r="AD779" s="331"/>
      <c r="AE779" s="331"/>
      <c r="AF779" s="329"/>
      <c r="AG779" s="329"/>
      <c r="AH779" s="331"/>
      <c r="AI779" s="329"/>
      <c r="AJ779" s="329"/>
      <c r="AK779" s="331"/>
      <c r="AL779" s="329"/>
      <c r="AM779" s="329"/>
      <c r="AN779" s="331"/>
      <c r="AO779" s="329"/>
      <c r="AP779" s="329"/>
      <c r="AQ779" s="331"/>
      <c r="AR779" s="329"/>
      <c r="AS779" s="329"/>
      <c r="AT779" s="331"/>
      <c r="AU779" s="329"/>
      <c r="AV779" s="329"/>
      <c r="AW779" s="331"/>
      <c r="AX779" s="329"/>
      <c r="AY779" s="329"/>
      <c r="AZ779" s="331"/>
      <c r="BA779" s="329"/>
      <c r="BB779" s="329"/>
      <c r="BC779" s="331"/>
      <c r="BD779" s="329"/>
      <c r="BE779" s="329"/>
      <c r="BF779" s="331"/>
      <c r="BG779" s="329"/>
      <c r="BH779" s="329"/>
      <c r="BI779" s="331"/>
      <c r="BJ779" s="329"/>
      <c r="BK779" s="329"/>
      <c r="BL779" s="331"/>
      <c r="BM779" s="329"/>
      <c r="BN779" s="329"/>
      <c r="BO779" s="331"/>
      <c r="BP779" s="329"/>
      <c r="BQ779" s="329"/>
      <c r="BR779" s="331"/>
      <c r="BS779" s="329"/>
      <c r="BT779" s="329"/>
      <c r="BU779" s="331"/>
      <c r="BV779" s="329"/>
      <c r="BW779" s="329"/>
      <c r="BX779" s="331"/>
      <c r="BY779" s="329"/>
      <c r="BZ779" s="329"/>
      <c r="CA779" s="331"/>
      <c r="CB779" s="329"/>
      <c r="CC779" s="329"/>
      <c r="CD779" s="329"/>
      <c r="CE779" s="329"/>
      <c r="CF779" s="329"/>
      <c r="CG779" s="329"/>
      <c r="CH779" s="329"/>
      <c r="CI779" s="329"/>
      <c r="CJ779" s="329"/>
      <c r="CK779" s="329"/>
      <c r="CL779" s="329"/>
      <c r="CM779" s="329"/>
      <c r="CN779" s="329"/>
      <c r="CO779" s="329"/>
      <c r="CP779" s="329"/>
      <c r="CQ779" s="329"/>
      <c r="CR779" s="329"/>
      <c r="CS779" s="329"/>
      <c r="CT779" s="329"/>
      <c r="CU779" s="329"/>
      <c r="CV779" s="329"/>
      <c r="CW779" s="329"/>
      <c r="CX779" s="329"/>
      <c r="CY779" s="329"/>
      <c r="CZ779" s="329"/>
      <c r="DA779" s="329"/>
      <c r="DB779" s="329"/>
      <c r="DC779" s="329"/>
      <c r="DD779" s="329"/>
      <c r="DE779" s="329"/>
      <c r="DF779" s="329"/>
      <c r="DG779" s="329"/>
      <c r="DH779" s="329"/>
      <c r="DI779" s="329"/>
      <c r="DJ779" s="329"/>
      <c r="DK779" s="329"/>
      <c r="DL779" s="329"/>
      <c r="DM779" s="329"/>
      <c r="DN779" s="329"/>
      <c r="DO779" s="329"/>
      <c r="DP779" s="329"/>
      <c r="DQ779" s="329"/>
      <c r="DR779" s="329"/>
      <c r="DS779" s="329"/>
      <c r="DT779" s="329"/>
      <c r="DU779" s="329"/>
      <c r="DV779" s="329"/>
      <c r="DW779" s="329"/>
      <c r="DX779" s="329"/>
      <c r="DY779" s="329"/>
      <c r="DZ779" s="329"/>
      <c r="EA779" s="329"/>
      <c r="EB779" s="329"/>
      <c r="EC779" s="329"/>
      <c r="ED779" s="329"/>
      <c r="EE779" s="329"/>
      <c r="EF779" s="329"/>
      <c r="EG779" s="329"/>
      <c r="EH779" s="329"/>
      <c r="EI779" s="329"/>
      <c r="EJ779" s="329"/>
      <c r="EK779" s="329"/>
      <c r="EL779" s="329"/>
      <c r="EM779" s="329"/>
      <c r="EN779" s="329"/>
      <c r="EO779" s="329"/>
      <c r="EP779" s="329"/>
      <c r="EQ779" s="329"/>
      <c r="ER779" s="329"/>
      <c r="ES779" s="329"/>
      <c r="ET779" s="329"/>
      <c r="EU779" s="329"/>
      <c r="EV779" s="329"/>
      <c r="EW779" s="329"/>
      <c r="EX779" s="329"/>
      <c r="EY779" s="329"/>
      <c r="EZ779" s="329"/>
      <c r="FA779" s="329"/>
      <c r="FB779" s="329"/>
      <c r="FC779" s="329"/>
      <c r="FD779" s="329"/>
      <c r="FE779" s="329"/>
      <c r="FF779" s="329"/>
      <c r="FG779" s="329"/>
      <c r="FH779" s="329"/>
      <c r="FI779" s="329"/>
      <c r="FJ779" s="329"/>
      <c r="FK779" s="329"/>
      <c r="FL779" s="329"/>
      <c r="FM779" s="329"/>
      <c r="FN779" s="329"/>
      <c r="FO779" s="329"/>
      <c r="FP779" s="329"/>
      <c r="FQ779" s="329"/>
      <c r="FR779" s="329"/>
      <c r="FS779" s="329"/>
      <c r="FT779" s="329"/>
      <c r="FU779" s="329"/>
      <c r="FV779" s="329"/>
      <c r="FW779" s="329"/>
      <c r="FX779" s="329"/>
      <c r="FY779" s="329"/>
      <c r="FZ779" s="329"/>
      <c r="GA779" s="329"/>
      <c r="GB779" s="329"/>
      <c r="GC779" s="329"/>
      <c r="GD779" s="329"/>
      <c r="GE779" s="329"/>
      <c r="GF779" s="329"/>
      <c r="GG779" s="329"/>
      <c r="GH779" s="329"/>
      <c r="GI779" s="329"/>
      <c r="GJ779" s="329"/>
      <c r="GK779" s="329"/>
      <c r="GL779" s="329"/>
      <c r="GM779" s="329"/>
      <c r="GN779" s="329"/>
      <c r="GO779" s="329"/>
      <c r="GP779" s="329"/>
      <c r="GQ779" s="329"/>
      <c r="GR779" s="329"/>
      <c r="GS779" s="329"/>
      <c r="GT779" s="329"/>
      <c r="GU779" s="329"/>
      <c r="GV779" s="329"/>
      <c r="GW779" s="329"/>
      <c r="GX779" s="329"/>
      <c r="GY779" s="329"/>
      <c r="GZ779" s="329"/>
      <c r="HA779" s="329"/>
      <c r="HB779" s="329"/>
      <c r="HC779" s="329"/>
      <c r="HD779" s="329"/>
      <c r="HE779" s="329"/>
      <c r="HF779" s="329"/>
      <c r="HG779" s="329"/>
      <c r="HH779" s="329"/>
      <c r="HI779" s="329"/>
      <c r="HJ779" s="329"/>
      <c r="HK779" s="329"/>
      <c r="HL779" s="329"/>
      <c r="HM779" s="329"/>
      <c r="HN779" s="329"/>
      <c r="HO779" s="329"/>
      <c r="HP779" s="329"/>
      <c r="HQ779" s="329"/>
      <c r="HR779" s="329"/>
      <c r="HS779" s="329"/>
      <c r="HT779" s="329"/>
      <c r="HU779" s="329"/>
      <c r="HV779" s="329"/>
      <c r="HW779" s="329"/>
      <c r="HX779" s="329"/>
      <c r="HY779" s="329"/>
      <c r="HZ779" s="329"/>
      <c r="IA779" s="329"/>
      <c r="IB779" s="329"/>
      <c r="IC779" s="329"/>
      <c r="ID779" s="329"/>
      <c r="IE779" s="329"/>
      <c r="IF779" s="329"/>
      <c r="IG779" s="329"/>
      <c r="IH779" s="329"/>
      <c r="II779" s="329"/>
      <c r="IJ779" s="329"/>
      <c r="IK779" s="329"/>
      <c r="IL779" s="329"/>
      <c r="IM779" s="329"/>
      <c r="IN779" s="329"/>
      <c r="IO779" s="329"/>
      <c r="IP779" s="329"/>
      <c r="IQ779" s="329"/>
      <c r="IR779" s="329"/>
      <c r="IS779" s="329"/>
      <c r="IT779" s="329"/>
      <c r="IU779" s="329"/>
      <c r="IV779" s="329"/>
      <c r="IW779" s="329"/>
      <c r="IX779" s="329"/>
      <c r="IY779" s="329"/>
      <c r="IZ779" s="329"/>
      <c r="JA779" s="329"/>
      <c r="JB779" s="329"/>
      <c r="JC779" s="329"/>
      <c r="JD779" s="329"/>
      <c r="JE779" s="329"/>
      <c r="JF779" s="329"/>
      <c r="JG779" s="329"/>
      <c r="JH779" s="329"/>
      <c r="JI779" s="329"/>
      <c r="JJ779" s="329"/>
      <c r="JK779" s="329"/>
      <c r="JL779" s="329"/>
      <c r="JM779" s="329"/>
      <c r="JN779" s="329"/>
      <c r="JO779" s="329"/>
      <c r="JP779" s="329"/>
      <c r="JQ779" s="329"/>
      <c r="JR779" s="329"/>
      <c r="JS779" s="329"/>
      <c r="JT779" s="329"/>
      <c r="JU779" s="329"/>
      <c r="JV779" s="329"/>
      <c r="JW779" s="329"/>
      <c r="JX779" s="329"/>
      <c r="JY779" s="329"/>
      <c r="JZ779" s="329"/>
      <c r="KA779" s="329"/>
      <c r="KB779" s="329"/>
      <c r="KC779" s="329"/>
      <c r="KD779" s="329"/>
      <c r="KE779" s="329"/>
      <c r="KF779" s="329"/>
      <c r="KG779" s="329"/>
      <c r="KH779" s="329"/>
      <c r="KI779" s="329"/>
      <c r="KJ779" s="329"/>
      <c r="KK779" s="329"/>
      <c r="KL779" s="329"/>
      <c r="KM779" s="329"/>
      <c r="KN779" s="329"/>
      <c r="KO779" s="329"/>
      <c r="KP779" s="329"/>
      <c r="KQ779" s="329"/>
      <c r="KR779" s="329"/>
      <c r="KS779" s="329"/>
      <c r="KT779" s="329"/>
      <c r="KU779" s="329"/>
      <c r="KV779" s="329"/>
      <c r="KW779" s="329"/>
      <c r="KX779" s="329"/>
      <c r="KY779" s="329"/>
      <c r="KZ779" s="329"/>
      <c r="LA779" s="329"/>
      <c r="LB779" s="329"/>
      <c r="LC779" s="329"/>
      <c r="LD779" s="329"/>
      <c r="LE779" s="329"/>
      <c r="LF779" s="329"/>
      <c r="LG779" s="329"/>
      <c r="LH779" s="329"/>
      <c r="LI779" s="329"/>
      <c r="LJ779" s="329"/>
      <c r="LK779" s="329"/>
      <c r="LL779" s="329"/>
      <c r="LM779" s="329"/>
      <c r="LN779" s="329"/>
      <c r="LO779" s="329"/>
      <c r="LP779" s="329"/>
      <c r="LQ779" s="329"/>
      <c r="LR779" s="329"/>
      <c r="LS779" s="329"/>
      <c r="LT779" s="329"/>
      <c r="LU779" s="329"/>
      <c r="LV779" s="329"/>
      <c r="LW779" s="329"/>
      <c r="LX779" s="329"/>
      <c r="LY779" s="329"/>
      <c r="LZ779" s="329"/>
      <c r="MA779" s="329"/>
      <c r="MB779" s="329"/>
      <c r="MC779" s="329"/>
      <c r="MD779" s="329"/>
      <c r="ME779" s="329"/>
      <c r="MF779" s="329"/>
      <c r="MG779" s="329"/>
      <c r="MH779" s="329"/>
      <c r="MI779" s="329"/>
      <c r="MJ779" s="329"/>
      <c r="MK779" s="329"/>
      <c r="ML779" s="329"/>
      <c r="MM779" s="329"/>
      <c r="MN779" s="329"/>
      <c r="MO779" s="329"/>
      <c r="MP779" s="329"/>
      <c r="MQ779" s="329"/>
      <c r="MR779" s="329"/>
      <c r="MS779" s="329"/>
      <c r="MT779" s="329"/>
      <c r="MU779" s="329"/>
      <c r="MV779" s="329"/>
      <c r="MW779" s="329"/>
      <c r="MX779" s="329"/>
      <c r="MY779" s="329"/>
      <c r="MZ779" s="329"/>
      <c r="NA779" s="329"/>
      <c r="NB779" s="329"/>
      <c r="NC779" s="329"/>
      <c r="ND779" s="329"/>
      <c r="NE779" s="329"/>
      <c r="NF779" s="329"/>
      <c r="NG779" s="329"/>
      <c r="NH779" s="329"/>
      <c r="NI779" s="329"/>
      <c r="NJ779" s="329"/>
      <c r="NK779" s="329"/>
      <c r="NL779" s="329"/>
      <c r="NM779" s="329"/>
      <c r="NN779" s="329"/>
      <c r="NO779" s="329"/>
      <c r="NP779" s="329"/>
      <c r="NQ779" s="329"/>
      <c r="NR779" s="329"/>
      <c r="NS779" s="329"/>
      <c r="NT779" s="329"/>
      <c r="NU779" s="329"/>
      <c r="NV779" s="329"/>
      <c r="NW779" s="329"/>
      <c r="NX779" s="329"/>
      <c r="NY779" s="329"/>
      <c r="NZ779" s="329"/>
      <c r="OA779" s="329"/>
      <c r="OB779" s="329"/>
      <c r="OC779" s="329"/>
      <c r="OD779" s="329"/>
      <c r="OE779" s="329"/>
      <c r="OF779" s="329"/>
      <c r="OG779" s="329"/>
      <c r="OH779" s="329"/>
      <c r="OI779" s="329"/>
      <c r="OJ779" s="329"/>
      <c r="OK779" s="329"/>
      <c r="OL779" s="329"/>
      <c r="OM779" s="329"/>
      <c r="ON779" s="329"/>
      <c r="OO779" s="329"/>
      <c r="OP779" s="329"/>
      <c r="OQ779" s="329"/>
      <c r="OR779" s="329"/>
    </row>
    <row r="780" spans="1:408">
      <c r="A780" s="25"/>
      <c r="B780" s="31"/>
      <c r="D780" s="231"/>
      <c r="E780" s="8"/>
      <c r="F780" s="508"/>
      <c r="H780" s="177"/>
      <c r="I780" s="128"/>
      <c r="J780" s="128"/>
      <c r="K780" s="128"/>
      <c r="M780" s="11"/>
      <c r="N780" s="21"/>
      <c r="P780" s="11"/>
      <c r="Q780" s="21"/>
      <c r="S780" s="11"/>
      <c r="T780" s="21"/>
      <c r="V780" s="11"/>
      <c r="W780" s="21"/>
      <c r="X780" s="148"/>
      <c r="Y780" s="11"/>
      <c r="Z780" s="21"/>
      <c r="AA780" s="148"/>
      <c r="AB780" s="11"/>
      <c r="AC780" s="21"/>
      <c r="AD780" s="148"/>
      <c r="AE780" s="11"/>
      <c r="AF780" s="21"/>
      <c r="AG780" s="129"/>
      <c r="AH780" s="13"/>
      <c r="AI780" s="21"/>
      <c r="AJ780" s="129"/>
      <c r="AK780" s="13"/>
      <c r="AL780" s="21"/>
      <c r="AM780" s="129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D780" s="8"/>
      <c r="CG780" s="8"/>
      <c r="CJ780" s="8"/>
      <c r="CM780" s="8"/>
      <c r="CP780" s="8"/>
      <c r="CS780" s="8"/>
      <c r="CV780" s="8"/>
      <c r="CY780" s="8"/>
      <c r="DB780" s="8"/>
      <c r="DE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</row>
    <row r="781" spans="1:408" s="329" customFormat="1">
      <c r="B781" s="402"/>
      <c r="C781" s="15"/>
      <c r="F781" s="403"/>
      <c r="G781" s="438"/>
      <c r="H781" s="177"/>
      <c r="L781" s="158"/>
      <c r="M781" s="438"/>
      <c r="N781" s="402"/>
      <c r="O781" s="148"/>
      <c r="P781" s="438"/>
      <c r="Q781" s="402"/>
      <c r="R781" s="148"/>
      <c r="S781" s="438"/>
      <c r="T781" s="402"/>
      <c r="U781" s="148"/>
      <c r="V781" s="438"/>
      <c r="W781" s="402"/>
      <c r="X781" s="148"/>
      <c r="Y781" s="438"/>
      <c r="Z781" s="402"/>
      <c r="AA781" s="148"/>
      <c r="AB781" s="438"/>
      <c r="AC781" s="402"/>
      <c r="AD781" s="148"/>
      <c r="AE781" s="438"/>
      <c r="AF781" s="402"/>
      <c r="AG781" s="148"/>
      <c r="AH781" s="331"/>
      <c r="AK781" s="331"/>
      <c r="AN781" s="331"/>
      <c r="AQ781" s="331"/>
      <c r="AT781" s="331"/>
      <c r="AW781" s="331"/>
      <c r="AZ781" s="331"/>
      <c r="BC781" s="331"/>
      <c r="BF781" s="331"/>
      <c r="BI781" s="331"/>
      <c r="BL781" s="331"/>
      <c r="BO781" s="331"/>
      <c r="BR781" s="331"/>
      <c r="BU781" s="331"/>
      <c r="BX781" s="331"/>
      <c r="CA781" s="331"/>
    </row>
    <row r="782" spans="1:408">
      <c r="A782" s="25"/>
      <c r="B782" s="31"/>
      <c r="D782" s="231"/>
      <c r="E782" s="8"/>
      <c r="F782" s="508"/>
      <c r="H782" s="177"/>
      <c r="I782" s="128"/>
      <c r="J782" s="128"/>
      <c r="K782" s="128"/>
      <c r="M782" s="11"/>
      <c r="N782" s="21"/>
      <c r="P782" s="11"/>
      <c r="Q782" s="21"/>
      <c r="S782" s="11"/>
      <c r="T782" s="21"/>
      <c r="V782" s="11"/>
      <c r="W782" s="21"/>
      <c r="X782" s="148"/>
      <c r="Y782" s="11"/>
      <c r="Z782" s="21"/>
      <c r="AA782" s="148"/>
      <c r="AB782" s="11"/>
      <c r="AC782" s="21"/>
      <c r="AD782" s="129"/>
      <c r="AF782" s="8"/>
      <c r="AG782" s="8"/>
      <c r="AI782" s="8"/>
      <c r="AJ782" s="8"/>
      <c r="AL782" s="8"/>
      <c r="AM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/>
      <c r="CD782" s="187"/>
      <c r="CE782"/>
      <c r="CF782"/>
      <c r="CG782" s="187"/>
      <c r="CH782"/>
      <c r="CI782"/>
      <c r="CJ782" s="187"/>
      <c r="CK782"/>
      <c r="CL782"/>
      <c r="CM782" s="187"/>
      <c r="CN782"/>
      <c r="CO782"/>
      <c r="CP782" s="187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</row>
    <row r="783" spans="1:408">
      <c r="A783" s="25"/>
      <c r="B783" s="31"/>
      <c r="D783" s="231"/>
      <c r="E783" s="8"/>
      <c r="F783" s="508"/>
      <c r="H783" s="177"/>
      <c r="I783" s="128"/>
      <c r="J783" s="128"/>
      <c r="K783" s="128"/>
      <c r="M783" s="11"/>
      <c r="N783" s="21"/>
      <c r="P783" s="11"/>
      <c r="Q783" s="21"/>
      <c r="S783" s="11"/>
      <c r="T783" s="21"/>
      <c r="V783" s="11"/>
      <c r="W783" s="21"/>
      <c r="X783" s="148"/>
      <c r="Y783" s="11"/>
      <c r="Z783" s="21"/>
      <c r="AA783" s="148"/>
      <c r="AC783" s="8"/>
      <c r="AD783" s="8"/>
      <c r="AF783" s="8"/>
      <c r="AG783" s="8"/>
      <c r="AI783" s="8"/>
      <c r="AJ783" s="8"/>
      <c r="AL783" s="8"/>
      <c r="AM783" s="8"/>
      <c r="AO783" s="8"/>
      <c r="AP783" s="8"/>
      <c r="AR783" s="8"/>
      <c r="AS783" s="8"/>
      <c r="AU783" s="8"/>
      <c r="AV783" s="8"/>
      <c r="AX783" s="8"/>
      <c r="AY783" s="8"/>
      <c r="BA783" s="8"/>
      <c r="BB783" s="8"/>
      <c r="BD783" s="8"/>
      <c r="BE783" s="8"/>
      <c r="BF783" s="8"/>
      <c r="BG783" s="8"/>
      <c r="BH783" s="8"/>
      <c r="BI783" s="8"/>
      <c r="CC783"/>
      <c r="CD783" s="187"/>
      <c r="CE783"/>
      <c r="CF783"/>
      <c r="CG783" s="187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</row>
    <row r="784" spans="1:408">
      <c r="A784" s="25"/>
      <c r="B784" s="31"/>
      <c r="D784" s="231"/>
      <c r="E784" s="8"/>
      <c r="F784" s="508"/>
      <c r="H784" s="177"/>
      <c r="I784" s="128"/>
      <c r="J784" s="128"/>
      <c r="K784" s="128"/>
      <c r="M784" s="11"/>
      <c r="N784" s="21"/>
      <c r="P784" s="11"/>
      <c r="Q784" s="21"/>
      <c r="S784" s="11"/>
      <c r="T784" s="21"/>
      <c r="V784" s="11"/>
      <c r="W784" s="21"/>
      <c r="X784" s="148"/>
      <c r="Y784" s="11"/>
      <c r="Z784" s="21"/>
      <c r="AA784" s="14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CC784"/>
      <c r="CD784" s="187"/>
      <c r="CE784"/>
      <c r="CF784"/>
      <c r="CG784" s="187"/>
      <c r="CH784"/>
      <c r="CI784"/>
      <c r="CJ784" s="187"/>
      <c r="CK784"/>
      <c r="CL784"/>
      <c r="CM784" s="187"/>
      <c r="CN784"/>
      <c r="CO784"/>
      <c r="CP784" s="187"/>
      <c r="CQ784"/>
      <c r="CR784"/>
      <c r="CS784" s="187"/>
      <c r="CT784"/>
      <c r="CU784"/>
      <c r="CV784" s="187"/>
      <c r="CW784"/>
      <c r="CX784"/>
      <c r="CY784"/>
      <c r="CZ784"/>
      <c r="DA784"/>
      <c r="DB784"/>
      <c r="DC784"/>
      <c r="DD784"/>
      <c r="DE784"/>
      <c r="DF784"/>
      <c r="DG784"/>
      <c r="DH784"/>
      <c r="DZ784" s="8"/>
      <c r="EC784" s="8"/>
      <c r="EF784" s="8"/>
    </row>
    <row r="785" spans="1:175">
      <c r="A785" s="394"/>
      <c r="B785" s="24"/>
      <c r="Q785" s="10"/>
      <c r="S785" s="21"/>
      <c r="T785" s="10"/>
      <c r="V785" s="21"/>
      <c r="W785" s="10"/>
      <c r="X785" s="148"/>
      <c r="Y785" s="21"/>
      <c r="Z785" s="10"/>
      <c r="AA785" s="148"/>
      <c r="AB785" s="21"/>
      <c r="AC785" s="10"/>
      <c r="AD785" s="129"/>
      <c r="AE785" s="14"/>
      <c r="AF785" s="10"/>
      <c r="AG785" s="129"/>
      <c r="AH785" s="14"/>
      <c r="AI785" s="10"/>
      <c r="AJ785" s="129"/>
      <c r="AK785" s="14"/>
      <c r="AL785" s="10"/>
      <c r="AM785" s="129"/>
      <c r="AN785" s="14"/>
      <c r="AO785" s="10"/>
      <c r="AP785" s="129"/>
      <c r="AQ785" s="14"/>
      <c r="AR785" s="10"/>
      <c r="AS785" s="129"/>
      <c r="AT785" s="21"/>
      <c r="AU785" s="10"/>
      <c r="AV785" s="129"/>
      <c r="AW785" s="21"/>
      <c r="AX785" s="10"/>
      <c r="AY785" s="129"/>
      <c r="AZ785" s="21"/>
      <c r="BA785" s="10"/>
      <c r="BB785" s="129"/>
      <c r="BC785" s="21"/>
      <c r="BD785" s="10"/>
      <c r="BE785" s="129"/>
      <c r="BF785" s="21"/>
      <c r="BG785" s="10"/>
      <c r="BH785" s="129"/>
      <c r="BI785" s="21"/>
      <c r="BJ785" s="10"/>
      <c r="BK785" s="129"/>
      <c r="BL785" s="21"/>
      <c r="BM785" s="10"/>
      <c r="BN785" s="129"/>
      <c r="BO785" s="21"/>
      <c r="BP785" s="10"/>
      <c r="BQ785" s="129"/>
      <c r="BR785" s="21"/>
      <c r="BS785" s="10"/>
      <c r="BT785" s="129"/>
      <c r="BU785" s="21"/>
      <c r="BV785" s="10"/>
      <c r="BW785" s="129"/>
      <c r="BX785" s="14"/>
      <c r="BY785" s="10"/>
      <c r="BZ785" s="129"/>
      <c r="CC785"/>
      <c r="CD785" s="187"/>
      <c r="CE785"/>
      <c r="CF785"/>
      <c r="CG785" s="187"/>
      <c r="CH785"/>
      <c r="CI785"/>
      <c r="CJ785" s="187"/>
      <c r="CK785"/>
      <c r="CL785"/>
      <c r="CM785" s="187"/>
      <c r="CN785"/>
      <c r="CO785"/>
      <c r="CP785" s="187"/>
      <c r="CQ785"/>
      <c r="CR785"/>
      <c r="CS785" s="187"/>
      <c r="CT785"/>
      <c r="CU785"/>
      <c r="CV785" s="187"/>
      <c r="CW785"/>
      <c r="CX785"/>
      <c r="CY785" s="187"/>
      <c r="CZ785"/>
      <c r="DA785"/>
      <c r="DB785" s="187"/>
      <c r="DC785"/>
      <c r="DD785"/>
      <c r="DE785" s="187"/>
      <c r="DF785"/>
      <c r="DG785"/>
      <c r="DH785" s="187"/>
      <c r="DK785" s="8"/>
      <c r="DN785" s="8"/>
    </row>
    <row r="786" spans="1:175">
      <c r="A786" s="25"/>
      <c r="B786" s="31"/>
      <c r="D786" s="43"/>
      <c r="E786" s="8"/>
      <c r="F786" s="508"/>
      <c r="H786" s="177"/>
      <c r="I786" s="128"/>
      <c r="J786" s="128"/>
      <c r="K786" s="128"/>
      <c r="M786" s="11"/>
      <c r="N786" s="21"/>
      <c r="P786" s="11"/>
      <c r="Q786" s="21"/>
      <c r="S786" s="11"/>
      <c r="T786" s="21"/>
      <c r="V786" s="11"/>
      <c r="W786" s="21"/>
      <c r="X786" s="148"/>
      <c r="Y786" s="11"/>
      <c r="Z786" s="21"/>
      <c r="AA786" s="148"/>
      <c r="AC786" s="8"/>
      <c r="AD786" s="8"/>
      <c r="AF786" s="8"/>
      <c r="AG786" s="8"/>
      <c r="AI786" s="8"/>
      <c r="AJ786" s="8"/>
      <c r="AL786" s="8"/>
      <c r="AM786" s="8"/>
      <c r="AO786" s="8"/>
      <c r="AP786" s="8"/>
      <c r="AR786" s="8"/>
      <c r="AS786" s="8"/>
      <c r="AU786" s="8"/>
      <c r="AV786" s="8"/>
      <c r="AX786" s="8"/>
      <c r="AY786" s="8"/>
      <c r="BA786" s="8"/>
      <c r="BB786" s="8"/>
      <c r="BD786" s="8"/>
      <c r="BE786" s="8"/>
      <c r="BG786" s="8"/>
      <c r="BH786" s="8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</row>
    <row r="787" spans="1:175">
      <c r="A787" s="610"/>
      <c r="B787" s="31"/>
      <c r="D787" s="43"/>
      <c r="E787" s="8"/>
      <c r="F787" s="508"/>
      <c r="H787" s="177"/>
      <c r="I787" s="128"/>
      <c r="J787" s="128"/>
      <c r="K787" s="128"/>
      <c r="M787" s="11"/>
      <c r="N787" s="21"/>
      <c r="P787" s="11"/>
      <c r="Q787" s="21"/>
      <c r="S787" s="11"/>
      <c r="T787" s="21"/>
      <c r="V787" s="11"/>
      <c r="W787" s="21"/>
      <c r="X787" s="148"/>
      <c r="Y787" s="11"/>
      <c r="Z787" s="21"/>
      <c r="AA787" s="148"/>
      <c r="AC787" s="8"/>
      <c r="AD787" s="8"/>
      <c r="AF787" s="8"/>
      <c r="AG787" s="8"/>
      <c r="AI787" s="8"/>
      <c r="AJ787" s="8"/>
      <c r="AL787" s="8"/>
      <c r="AM787" s="8"/>
      <c r="AO787" s="8"/>
      <c r="AP787" s="8"/>
      <c r="AR787" s="8"/>
      <c r="AS787" s="8"/>
      <c r="AU787" s="8"/>
      <c r="AV787" s="8"/>
      <c r="AX787" s="8"/>
      <c r="AY787" s="8"/>
      <c r="BA787" s="8"/>
      <c r="BB787" s="8"/>
      <c r="BD787" s="8"/>
      <c r="BE787" s="8"/>
      <c r="BG787" s="8"/>
      <c r="BH787" s="8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</row>
    <row r="788" spans="1:175">
      <c r="A788" s="25"/>
      <c r="B788" s="31"/>
      <c r="D788" s="43"/>
      <c r="E788" s="8"/>
      <c r="F788" s="508"/>
      <c r="H788" s="177"/>
      <c r="I788" s="128"/>
      <c r="J788" s="128"/>
      <c r="K788" s="128"/>
      <c r="M788" s="11"/>
      <c r="N788" s="21"/>
      <c r="P788" s="11"/>
      <c r="Q788" s="21"/>
      <c r="S788" s="11"/>
      <c r="T788" s="21"/>
      <c r="V788" s="11"/>
      <c r="W788" s="21"/>
      <c r="X788" s="148"/>
      <c r="Y788" s="11"/>
      <c r="Z788" s="21"/>
      <c r="AA788" s="148"/>
      <c r="AC788" s="8"/>
      <c r="AD788" s="8"/>
      <c r="AF788" s="8"/>
      <c r="AG788" s="8"/>
      <c r="AI788" s="8"/>
      <c r="AJ788" s="8"/>
      <c r="AL788" s="8"/>
      <c r="AM788" s="8"/>
      <c r="AO788" s="8"/>
      <c r="AP788" s="8"/>
      <c r="AR788" s="8"/>
      <c r="AS788" s="8"/>
      <c r="AU788" s="8"/>
      <c r="AV788" s="8"/>
      <c r="AX788" s="8"/>
      <c r="AY788" s="8"/>
      <c r="BA788" s="8"/>
      <c r="BB788" s="8"/>
      <c r="BD788" s="8"/>
      <c r="BE788" s="8"/>
      <c r="BG788" s="8"/>
      <c r="BH788" s="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</row>
    <row r="789" spans="1:175">
      <c r="A789" s="25"/>
      <c r="B789" s="272"/>
      <c r="D789" s="43"/>
      <c r="E789" s="8"/>
      <c r="F789" s="508"/>
      <c r="H789" s="177"/>
      <c r="I789" s="128"/>
      <c r="J789" s="128"/>
      <c r="K789" s="128"/>
      <c r="M789" s="11"/>
      <c r="N789" s="21"/>
      <c r="P789" s="11"/>
      <c r="Q789" s="21"/>
      <c r="S789" s="11"/>
      <c r="T789" s="21"/>
      <c r="V789" s="11"/>
      <c r="W789" s="21"/>
      <c r="X789" s="148"/>
      <c r="Y789" s="11"/>
      <c r="Z789" s="21"/>
      <c r="AA789" s="148"/>
      <c r="AC789" s="8"/>
      <c r="AD789" s="8"/>
      <c r="AF789" s="8"/>
      <c r="AG789" s="8"/>
      <c r="AI789" s="8"/>
      <c r="AJ789" s="8"/>
      <c r="AL789" s="8"/>
      <c r="AM789" s="8"/>
      <c r="AO789" s="8"/>
      <c r="AP789" s="8"/>
      <c r="AR789" s="8"/>
      <c r="AS789" s="8"/>
      <c r="AU789" s="8"/>
      <c r="AV789" s="8"/>
      <c r="AX789" s="8"/>
      <c r="AY789" s="8"/>
      <c r="BA789" s="8"/>
      <c r="BB789" s="8"/>
      <c r="BD789" s="8"/>
      <c r="BE789" s="8"/>
      <c r="BG789" s="8"/>
      <c r="BH789" s="8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</row>
    <row r="790" spans="1:175">
      <c r="CC790"/>
      <c r="CD790" s="187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</row>
    <row r="791" spans="1:175">
      <c r="B791" s="24"/>
      <c r="M791" s="10"/>
      <c r="N791" s="3"/>
      <c r="P791" s="10"/>
      <c r="S791" s="10"/>
      <c r="V791" s="10"/>
      <c r="W791" s="3"/>
      <c r="X791" s="148"/>
      <c r="Y791" s="10"/>
      <c r="Z791" s="3"/>
      <c r="AA791" s="148"/>
      <c r="AB791" s="10"/>
      <c r="AC791" s="3"/>
      <c r="AD791" s="140"/>
      <c r="CC791"/>
      <c r="CD791" s="187"/>
      <c r="CE791"/>
      <c r="CF791"/>
      <c r="CG791" s="187"/>
      <c r="CH791"/>
      <c r="CI791"/>
      <c r="CJ791" s="187"/>
      <c r="CK791"/>
      <c r="CL791"/>
      <c r="CM791" s="187"/>
      <c r="CN791"/>
      <c r="CO791"/>
      <c r="CP791" s="187"/>
      <c r="CQ791"/>
      <c r="CR791"/>
      <c r="CS791" s="187"/>
      <c r="CT791"/>
      <c r="CU791"/>
      <c r="CV791" s="187"/>
      <c r="CW791"/>
      <c r="CX791"/>
      <c r="CY791" s="187"/>
      <c r="CZ791"/>
      <c r="DA791"/>
      <c r="DB791" s="187"/>
      <c r="DC791"/>
      <c r="DD791"/>
      <c r="DE791" s="187"/>
      <c r="DF791"/>
      <c r="DG791"/>
      <c r="DH791" s="187"/>
    </row>
    <row r="792" spans="1:175">
      <c r="B792" s="24"/>
      <c r="E792" s="37"/>
      <c r="I792" s="101"/>
      <c r="Q792" s="10"/>
      <c r="S792" s="21"/>
      <c r="T792" s="10"/>
      <c r="V792" s="21"/>
      <c r="W792" s="10"/>
      <c r="X792" s="148"/>
      <c r="Y792" s="21"/>
      <c r="Z792" s="10"/>
      <c r="AA792" s="148"/>
      <c r="AB792" s="21"/>
      <c r="AC792" s="10"/>
      <c r="AD792" s="148"/>
      <c r="AE792" s="21"/>
      <c r="AF792" s="10"/>
      <c r="AG792" s="148"/>
      <c r="AH792" s="21"/>
      <c r="AI792" s="10"/>
      <c r="AJ792" s="148"/>
      <c r="AK792" s="21"/>
      <c r="AL792" s="10"/>
      <c r="AM792" s="148"/>
      <c r="AN792" s="21"/>
      <c r="AO792" s="10"/>
      <c r="AP792" s="129"/>
      <c r="AQ792" s="14"/>
      <c r="AR792" s="10"/>
      <c r="AS792" s="129"/>
      <c r="AT792" s="14"/>
      <c r="AU792" s="10"/>
      <c r="AV792" s="129"/>
      <c r="AW792" s="14"/>
      <c r="AX792" s="10"/>
      <c r="AY792" s="129"/>
      <c r="AZ792" s="14"/>
      <c r="BA792" s="10"/>
      <c r="BB792" s="129"/>
      <c r="BC792" s="14"/>
      <c r="BD792" s="10"/>
      <c r="BE792" s="129"/>
      <c r="BF792" s="14"/>
      <c r="BG792" s="10"/>
      <c r="BH792" s="129"/>
      <c r="BI792" s="14"/>
      <c r="BJ792" s="10"/>
      <c r="BK792" s="129"/>
      <c r="BL792" s="14"/>
      <c r="BM792" s="10"/>
      <c r="BN792" s="129"/>
      <c r="BO792" s="14"/>
      <c r="BP792" s="10"/>
      <c r="BQ792" s="129"/>
      <c r="BR792" s="14"/>
      <c r="BS792" s="10"/>
      <c r="BT792" s="129"/>
      <c r="BU792" s="14"/>
      <c r="BV792" s="10"/>
      <c r="BW792" s="129"/>
      <c r="BX792" s="14"/>
      <c r="BY792" s="10"/>
      <c r="BZ792" s="129"/>
      <c r="CA792" s="14"/>
      <c r="CB792" s="10"/>
      <c r="CC792" s="129"/>
      <c r="CD792" s="14"/>
      <c r="CE792" s="10"/>
      <c r="CF792" s="129"/>
      <c r="CG792" s="14"/>
      <c r="CH792" s="10"/>
      <c r="CI792" s="129"/>
      <c r="CJ792" s="14"/>
      <c r="CK792" s="10"/>
      <c r="CL792" s="129"/>
      <c r="CM792" s="14"/>
      <c r="CN792" s="10"/>
      <c r="CO792" s="129"/>
      <c r="CP792" s="14"/>
      <c r="CQ792" s="10"/>
      <c r="CR792" s="129"/>
      <c r="CS792" s="14"/>
      <c r="CT792" s="10"/>
      <c r="CU792" s="129"/>
      <c r="CV792" s="14"/>
      <c r="CW792" s="10"/>
      <c r="CX792" s="129"/>
      <c r="CY792" s="14"/>
      <c r="CZ792" s="10"/>
      <c r="DA792" s="129"/>
      <c r="DB792" s="14"/>
      <c r="DC792" s="10"/>
      <c r="DD792" s="129"/>
      <c r="DE792" s="14"/>
      <c r="DF792" s="10"/>
      <c r="DG792" s="129"/>
      <c r="DH792" s="14"/>
      <c r="DI792" s="10"/>
      <c r="DJ792" s="129"/>
      <c r="DK792" s="14"/>
      <c r="DL792" s="10"/>
      <c r="DM792" s="129"/>
      <c r="DN792" s="14"/>
      <c r="DO792" s="10"/>
      <c r="DP792" s="129"/>
      <c r="DQ792" s="14"/>
      <c r="DR792" s="10"/>
      <c r="DS792" s="129"/>
      <c r="DT792" s="21"/>
      <c r="DU792" s="10"/>
      <c r="DV792" s="129"/>
      <c r="DW792" s="21"/>
      <c r="DX792" s="10"/>
      <c r="DY792" s="129"/>
      <c r="DZ792" s="21"/>
      <c r="EA792" s="10"/>
      <c r="EB792" s="129"/>
      <c r="EC792" s="21"/>
      <c r="ED792" s="10"/>
      <c r="EE792" s="129"/>
      <c r="EF792" s="21"/>
      <c r="EG792" s="10"/>
      <c r="EH792" s="129"/>
      <c r="EI792" s="21"/>
      <c r="EJ792" s="10"/>
      <c r="EK792" s="129"/>
      <c r="EL792" s="21"/>
      <c r="EM792" s="10"/>
      <c r="EN792" s="129"/>
      <c r="EO792" s="21"/>
      <c r="EP792" s="10"/>
      <c r="EQ792" s="129"/>
      <c r="ER792" s="21"/>
      <c r="ES792" s="10"/>
      <c r="ET792" s="129"/>
    </row>
    <row r="793" spans="1:175">
      <c r="B793" s="24"/>
      <c r="M793" s="10"/>
      <c r="N793" s="3"/>
      <c r="P793" s="10"/>
      <c r="S793" s="10"/>
      <c r="V793" s="10"/>
      <c r="W793" s="3"/>
      <c r="X793" s="148"/>
      <c r="Y793" s="10"/>
      <c r="Z793" s="3"/>
      <c r="AA793" s="148"/>
      <c r="AB793" s="10"/>
      <c r="AC793" s="3"/>
      <c r="AD793" s="140"/>
      <c r="AE793" s="12"/>
      <c r="AF793" s="3"/>
      <c r="AG793" s="140"/>
      <c r="AH793" s="12"/>
      <c r="AI793" s="3"/>
      <c r="AJ793" s="140"/>
      <c r="AK793" s="12"/>
      <c r="AL793" s="3"/>
      <c r="AM793" s="140"/>
      <c r="AN793" s="12"/>
      <c r="AO793" s="3"/>
      <c r="AP793" s="140"/>
      <c r="AQ793" s="12"/>
      <c r="AR793" s="3"/>
      <c r="AS793" s="140"/>
      <c r="CC793"/>
      <c r="CD793" s="187"/>
      <c r="CE793"/>
      <c r="CF793"/>
      <c r="CG793" s="187"/>
      <c r="CH793"/>
      <c r="CI793"/>
      <c r="CJ793" s="187"/>
      <c r="CK793"/>
      <c r="CL793"/>
      <c r="CM793" s="187"/>
      <c r="CN793"/>
      <c r="CO793"/>
      <c r="CP793" s="187"/>
      <c r="CQ793"/>
      <c r="CR793"/>
      <c r="CS793" s="187"/>
      <c r="CT793"/>
      <c r="CU793"/>
      <c r="CV793" s="187"/>
      <c r="CW793"/>
      <c r="CX793" s="187"/>
      <c r="CY793" s="187"/>
      <c r="CZ793"/>
      <c r="DA793"/>
      <c r="DB793" s="187"/>
      <c r="DC793"/>
      <c r="DD793"/>
      <c r="DE793" s="187"/>
      <c r="DF793"/>
      <c r="DG793"/>
      <c r="DH793" s="187"/>
      <c r="DZ793" s="8"/>
      <c r="EC793" s="8"/>
      <c r="EF793" s="8"/>
      <c r="EI793" s="8"/>
      <c r="EL793" s="8"/>
    </row>
    <row r="794" spans="1:175">
      <c r="B794" s="24"/>
      <c r="M794" s="10"/>
      <c r="N794" s="3"/>
      <c r="P794" s="10"/>
      <c r="S794" s="10"/>
      <c r="V794" s="10"/>
      <c r="W794" s="3"/>
      <c r="X794" s="148"/>
      <c r="Y794" s="10"/>
      <c r="Z794" s="3"/>
      <c r="AA794" s="148"/>
      <c r="CC794"/>
      <c r="CD794" s="187"/>
      <c r="CE794"/>
      <c r="CF794"/>
      <c r="CG794" s="187"/>
      <c r="CH794"/>
      <c r="CI794"/>
      <c r="CJ794" s="187"/>
      <c r="CK794"/>
      <c r="CL794"/>
      <c r="CM794" s="187"/>
      <c r="CN794"/>
      <c r="CO794"/>
      <c r="CP794" s="187"/>
      <c r="CQ794"/>
      <c r="CR794"/>
      <c r="CS794" s="187"/>
      <c r="CT794"/>
      <c r="CU794"/>
      <c r="CV794" s="187"/>
      <c r="CW794"/>
      <c r="CX794"/>
      <c r="CY794" s="187"/>
      <c r="CZ794"/>
      <c r="DA794"/>
      <c r="DB794"/>
      <c r="DC794"/>
      <c r="DD794"/>
      <c r="DE794"/>
      <c r="DF794"/>
      <c r="DG794"/>
      <c r="DH794"/>
    </row>
    <row r="795" spans="1:175">
      <c r="B795" s="24"/>
      <c r="E795" s="37"/>
      <c r="I795" s="101"/>
      <c r="M795" s="10"/>
      <c r="N795" s="3"/>
      <c r="P795" s="10"/>
      <c r="S795" s="10"/>
      <c r="V795" s="10"/>
      <c r="W795" s="3"/>
      <c r="X795" s="148"/>
      <c r="Y795" s="10"/>
      <c r="Z795" s="3"/>
      <c r="AA795" s="148"/>
      <c r="AB795" s="10"/>
      <c r="AC795" s="3"/>
      <c r="AD795" s="140"/>
      <c r="AE795" s="12"/>
      <c r="AF795" s="3"/>
      <c r="AG795" s="140"/>
      <c r="AH795" s="12"/>
      <c r="AI795" s="3"/>
      <c r="AJ795" s="140"/>
      <c r="AK795" s="12"/>
      <c r="AL795" s="3"/>
      <c r="AM795" s="140"/>
      <c r="AN795" s="12"/>
      <c r="AO795" s="3"/>
      <c r="AP795" s="140"/>
      <c r="AQ795" s="12"/>
      <c r="AR795" s="3"/>
      <c r="AS795" s="140"/>
      <c r="AT795" s="12"/>
      <c r="AU795" s="3"/>
      <c r="AV795" s="140"/>
      <c r="AW795" s="12"/>
      <c r="AX795" s="3"/>
      <c r="AY795" s="140"/>
      <c r="AZ795" s="12"/>
      <c r="BA795" s="3"/>
      <c r="BB795" s="140"/>
      <c r="BC795" s="12"/>
      <c r="BD795" s="3"/>
      <c r="BE795" s="140"/>
      <c r="BF795" s="12"/>
      <c r="BG795" s="3"/>
      <c r="BH795" s="140"/>
      <c r="BI795" s="12"/>
      <c r="BJ795" s="3"/>
      <c r="BK795" s="140"/>
      <c r="BL795" s="12"/>
      <c r="BM795" s="3"/>
      <c r="BN795" s="140"/>
      <c r="BO795" s="12"/>
      <c r="BP795" s="3"/>
      <c r="BQ795" s="140"/>
      <c r="BR795" s="12"/>
      <c r="BS795" s="3"/>
      <c r="BT795" s="140"/>
      <c r="CC795"/>
      <c r="CD795" s="187"/>
      <c r="CE795"/>
      <c r="CF795"/>
      <c r="CG795" s="187"/>
      <c r="CH795"/>
      <c r="CI795"/>
      <c r="CJ795" s="187"/>
      <c r="CK795"/>
      <c r="CL795"/>
      <c r="CM795" s="187"/>
      <c r="CN795"/>
      <c r="CO795"/>
      <c r="CP795" s="187"/>
      <c r="CQ795"/>
      <c r="CR795"/>
      <c r="CS795" s="187"/>
      <c r="CT795"/>
      <c r="CU795"/>
      <c r="CV795" s="187"/>
      <c r="CW795"/>
      <c r="CX795"/>
      <c r="CY795" s="187"/>
      <c r="CZ795"/>
      <c r="DA795"/>
      <c r="DB795" s="187"/>
      <c r="DC795"/>
      <c r="DD795"/>
      <c r="DE795" s="187"/>
      <c r="DF795"/>
      <c r="DG795"/>
      <c r="DH795" s="187"/>
      <c r="DK795" s="8"/>
      <c r="DN795" s="8"/>
      <c r="DQ795" s="8"/>
      <c r="DT795" s="8"/>
      <c r="DW795" s="8"/>
      <c r="DZ795" s="8"/>
      <c r="EC795" s="8"/>
      <c r="EF795" s="8"/>
      <c r="EI795" s="8"/>
      <c r="EL795" s="8"/>
      <c r="FP795" s="8"/>
      <c r="FS795" s="8"/>
    </row>
    <row r="796" spans="1:175">
      <c r="B796" s="24"/>
      <c r="M796" s="10"/>
      <c r="N796" s="3"/>
      <c r="P796" s="10"/>
      <c r="S796" s="10"/>
      <c r="CC796"/>
      <c r="CD796" s="194"/>
      <c r="CE796"/>
      <c r="CF796"/>
      <c r="CG796" s="187"/>
      <c r="CH796"/>
      <c r="CI796"/>
      <c r="CJ796" s="187"/>
      <c r="CK796"/>
      <c r="CL796"/>
      <c r="CM796" s="187"/>
      <c r="CN796"/>
      <c r="CO796"/>
      <c r="CP796" s="187"/>
      <c r="CQ796"/>
      <c r="CR796"/>
      <c r="CS796" s="187"/>
      <c r="CT796"/>
      <c r="CU796"/>
      <c r="CV796" s="187"/>
      <c r="CW796"/>
      <c r="CX796"/>
      <c r="CY796"/>
      <c r="CZ796"/>
      <c r="DA796"/>
      <c r="DB796"/>
      <c r="DC796"/>
      <c r="DD796"/>
      <c r="DE796"/>
      <c r="DF796"/>
      <c r="DG796"/>
      <c r="DH796"/>
    </row>
    <row r="797" spans="1:175">
      <c r="B797" s="24"/>
      <c r="Q797" s="10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</row>
    <row r="798" spans="1:175">
      <c r="B798" s="24"/>
      <c r="M798" s="10"/>
      <c r="N798" s="3"/>
      <c r="P798" s="10"/>
      <c r="S798" s="10"/>
      <c r="V798" s="10"/>
      <c r="W798" s="3"/>
      <c r="X798" s="148"/>
      <c r="Y798" s="10"/>
      <c r="Z798" s="3"/>
      <c r="AA798" s="148"/>
      <c r="AB798" s="10"/>
      <c r="AC798" s="3"/>
      <c r="AD798" s="140"/>
      <c r="AE798" s="12"/>
      <c r="AF798" s="3"/>
      <c r="AG798" s="140"/>
      <c r="AH798" s="12"/>
      <c r="AI798" s="3"/>
      <c r="AJ798" s="140"/>
      <c r="AK798" s="12"/>
      <c r="AL798" s="3"/>
      <c r="AM798" s="140"/>
      <c r="AN798" s="12"/>
      <c r="AO798" s="3"/>
      <c r="AP798" s="140"/>
      <c r="AQ798" s="12"/>
      <c r="AR798" s="3"/>
      <c r="AS798" s="140"/>
      <c r="AT798" s="12"/>
      <c r="AU798" s="3"/>
      <c r="AV798" s="140"/>
      <c r="AW798" s="12"/>
      <c r="AX798" s="3"/>
      <c r="AY798" s="140"/>
      <c r="CC798"/>
      <c r="CD798" s="194"/>
      <c r="CE798"/>
      <c r="CF798"/>
      <c r="CG798" s="194"/>
      <c r="CH798"/>
      <c r="CI798"/>
      <c r="CJ798" s="194"/>
      <c r="CK798"/>
      <c r="CL798"/>
      <c r="CM798" s="194"/>
      <c r="CN798"/>
      <c r="CO798"/>
      <c r="CP798" s="194"/>
      <c r="CQ798"/>
      <c r="CR798"/>
      <c r="CS798" s="194"/>
      <c r="CT798"/>
      <c r="CU798"/>
      <c r="CV798" s="194"/>
      <c r="CW798"/>
      <c r="CX798"/>
      <c r="CY798" s="194"/>
      <c r="CZ798"/>
      <c r="DA798"/>
      <c r="DB798"/>
      <c r="DC798"/>
      <c r="DD798"/>
      <c r="DE798"/>
      <c r="DF798"/>
      <c r="DG798"/>
      <c r="DH798"/>
    </row>
    <row r="799" spans="1:175">
      <c r="A799" s="23"/>
      <c r="B799" s="24"/>
      <c r="M799" s="10"/>
      <c r="N799" s="3"/>
      <c r="P799" s="10"/>
      <c r="S799" s="10"/>
      <c r="V799" s="10"/>
      <c r="W799" s="3"/>
      <c r="X799" s="148"/>
      <c r="Y799" s="10"/>
      <c r="Z799" s="3"/>
      <c r="AA799" s="148"/>
      <c r="AB799" s="10"/>
      <c r="AC799" s="3"/>
      <c r="AD799" s="140"/>
      <c r="AE799" s="12"/>
      <c r="AF799" s="3"/>
      <c r="AG799" s="140"/>
      <c r="AH799" s="12"/>
      <c r="AI799" s="3"/>
      <c r="AJ799" s="140"/>
      <c r="AK799" s="12"/>
      <c r="AL799" s="3"/>
      <c r="AM799" s="140"/>
      <c r="AN799" s="12"/>
      <c r="AO799" s="3"/>
      <c r="AP799" s="140"/>
      <c r="CC799"/>
      <c r="CD799" s="187"/>
      <c r="CE799"/>
      <c r="CF799"/>
      <c r="CG799" s="187"/>
      <c r="CH799"/>
      <c r="CI799"/>
      <c r="CJ799" s="187"/>
      <c r="CK799"/>
      <c r="CL799"/>
      <c r="CM799" s="187"/>
      <c r="CN799"/>
      <c r="CO799"/>
      <c r="CP799" s="187"/>
      <c r="CQ799"/>
      <c r="CR799"/>
      <c r="CS799" s="187"/>
      <c r="CT799"/>
      <c r="CU799"/>
      <c r="CV799" s="187"/>
      <c r="CW799"/>
      <c r="CX799"/>
      <c r="CY799" s="187"/>
      <c r="CZ799"/>
      <c r="DA799"/>
      <c r="DB799" s="187"/>
      <c r="DC799"/>
      <c r="DD799"/>
      <c r="DE799" s="187"/>
      <c r="DF799"/>
      <c r="DG799"/>
      <c r="DH799" s="187"/>
      <c r="DK799" s="8"/>
      <c r="DN799" s="8"/>
      <c r="DQ799" s="8"/>
      <c r="DT799" s="8"/>
      <c r="DW799" s="8"/>
      <c r="DZ799" s="8"/>
      <c r="EC799" s="8"/>
      <c r="EF799" s="8"/>
      <c r="EI799" s="8"/>
      <c r="EL799" s="8"/>
      <c r="FP799" s="8"/>
      <c r="FS799" s="8"/>
    </row>
    <row r="800" spans="1:175">
      <c r="A800" s="610"/>
      <c r="B800" s="24"/>
      <c r="M800" s="10"/>
      <c r="N800" s="3"/>
      <c r="P800" s="10"/>
      <c r="S800" s="10"/>
      <c r="CC800"/>
      <c r="CD800" s="187"/>
      <c r="CE800"/>
      <c r="CF800"/>
      <c r="CG800" s="187"/>
      <c r="CH800"/>
      <c r="CI800"/>
      <c r="CJ800" s="187"/>
      <c r="CK800"/>
      <c r="CL800"/>
      <c r="CM800" s="187"/>
      <c r="CN800"/>
      <c r="CO800"/>
      <c r="CP800" s="187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</row>
    <row r="801" spans="1:222">
      <c r="A801" s="23"/>
      <c r="B801" s="24"/>
      <c r="M801" s="10"/>
      <c r="N801" s="3"/>
      <c r="P801" s="10"/>
      <c r="S801" s="10"/>
      <c r="CC801"/>
      <c r="CD801" s="187"/>
      <c r="CE801"/>
      <c r="CF801"/>
      <c r="CG801" s="187"/>
      <c r="CH801"/>
      <c r="CI801"/>
      <c r="CJ801" s="187"/>
      <c r="CK801"/>
      <c r="CL801"/>
      <c r="CM801" s="187"/>
      <c r="CN801"/>
      <c r="CO801"/>
      <c r="CP801" s="187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</row>
    <row r="802" spans="1:222">
      <c r="A802" s="23"/>
      <c r="B802" s="24"/>
      <c r="E802" s="37"/>
      <c r="I802" s="101"/>
      <c r="M802" s="10"/>
      <c r="N802" s="3"/>
      <c r="P802" s="10"/>
      <c r="S802" s="10"/>
      <c r="V802" s="10"/>
      <c r="W802" s="3"/>
      <c r="X802" s="148"/>
      <c r="Y802" s="10"/>
      <c r="Z802" s="3"/>
      <c r="AA802" s="148"/>
      <c r="AB802" s="10"/>
      <c r="AC802" s="3"/>
      <c r="AD802" s="140"/>
      <c r="AE802" s="12"/>
      <c r="AF802" s="3"/>
      <c r="AG802" s="140"/>
      <c r="AH802" s="12"/>
      <c r="AI802" s="3"/>
      <c r="AJ802" s="140"/>
      <c r="AK802" s="12"/>
      <c r="AL802" s="3"/>
      <c r="AM802" s="140"/>
      <c r="AN802" s="12"/>
      <c r="AO802" s="3"/>
      <c r="AP802" s="140"/>
      <c r="AQ802" s="12"/>
      <c r="AR802" s="3"/>
      <c r="AS802" s="140"/>
      <c r="AT802" s="12"/>
      <c r="AU802" s="3"/>
      <c r="AV802" s="140"/>
      <c r="AW802" s="12"/>
      <c r="AX802" s="3"/>
      <c r="AY802" s="140"/>
      <c r="AZ802" s="12"/>
      <c r="BA802" s="3"/>
      <c r="BB802" s="140"/>
      <c r="BC802" s="12"/>
      <c r="BD802" s="3"/>
      <c r="BE802" s="140"/>
      <c r="BF802" s="12"/>
      <c r="BG802" s="3"/>
      <c r="BH802" s="140"/>
      <c r="BI802" s="12"/>
      <c r="BJ802" s="3"/>
      <c r="BK802" s="140"/>
      <c r="BL802" s="12"/>
      <c r="BM802" s="3"/>
      <c r="BN802" s="140"/>
      <c r="BO802" s="12"/>
      <c r="BP802" s="3"/>
      <c r="BQ802" s="140"/>
      <c r="CC802"/>
      <c r="CD802" s="187"/>
      <c r="CE802"/>
      <c r="CF802"/>
      <c r="CG802" s="187"/>
      <c r="CH802"/>
      <c r="CI802"/>
      <c r="CJ802" s="187"/>
      <c r="CK802"/>
      <c r="CL802"/>
      <c r="CM802" s="187"/>
      <c r="CN802"/>
      <c r="CO802"/>
      <c r="CP802" s="187"/>
      <c r="CQ802"/>
      <c r="CR802"/>
      <c r="CS802" s="187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</row>
    <row r="803" spans="1:222"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</row>
    <row r="804" spans="1:222">
      <c r="B804" s="24"/>
      <c r="Q804" s="10"/>
      <c r="CC804"/>
      <c r="CD804" s="187"/>
      <c r="CE804"/>
      <c r="CF804"/>
      <c r="CG804" s="187"/>
      <c r="CH804"/>
      <c r="CI804"/>
      <c r="CJ804" s="187"/>
      <c r="CK804"/>
      <c r="CL804"/>
      <c r="CM804" s="187"/>
      <c r="CN804"/>
      <c r="CO804"/>
      <c r="CP804" s="187"/>
      <c r="CQ804"/>
      <c r="CR804"/>
      <c r="CS804" s="187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</row>
    <row r="805" spans="1:222">
      <c r="B805" s="24"/>
      <c r="Q805" s="10"/>
      <c r="CC805"/>
      <c r="CD805" s="187"/>
      <c r="CE805"/>
      <c r="CF805"/>
      <c r="CG805" s="187"/>
      <c r="CH805"/>
      <c r="CI805"/>
      <c r="CJ805" s="187"/>
      <c r="CK805"/>
      <c r="CL805"/>
      <c r="CM805" s="187"/>
      <c r="CN805"/>
      <c r="CO805"/>
      <c r="CP805" s="187"/>
      <c r="CQ805"/>
      <c r="CR805"/>
      <c r="CS805" s="187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</row>
    <row r="806" spans="1:222">
      <c r="B806" s="24"/>
      <c r="E806" s="37"/>
      <c r="I806" s="101"/>
      <c r="Q806" s="10"/>
      <c r="S806" s="21"/>
      <c r="T806" s="10"/>
      <c r="V806" s="21"/>
      <c r="W806" s="10"/>
      <c r="X806" s="148"/>
      <c r="Y806" s="21"/>
      <c r="Z806" s="10"/>
      <c r="AA806" s="148"/>
      <c r="AB806" s="21"/>
      <c r="AC806" s="10"/>
      <c r="AD806" s="148"/>
      <c r="AE806" s="21"/>
      <c r="AF806" s="10"/>
      <c r="AG806" s="148"/>
      <c r="AH806" s="21"/>
      <c r="AI806" s="10"/>
      <c r="AJ806" s="129"/>
      <c r="AK806" s="14"/>
      <c r="AL806" s="10"/>
      <c r="AM806" s="129"/>
      <c r="AN806" s="14"/>
      <c r="AO806" s="10"/>
      <c r="AP806" s="129"/>
      <c r="AQ806" s="14"/>
      <c r="AR806" s="10"/>
      <c r="AS806" s="129"/>
      <c r="AT806" s="14"/>
      <c r="AU806" s="10"/>
      <c r="AV806" s="129"/>
      <c r="AW806" s="14"/>
      <c r="AX806" s="10"/>
      <c r="AY806" s="129"/>
      <c r="AZ806" s="14"/>
      <c r="BA806" s="10"/>
      <c r="BB806" s="129"/>
      <c r="BC806" s="14"/>
      <c r="BD806" s="10"/>
      <c r="BE806" s="129"/>
      <c r="BF806" s="14"/>
      <c r="BG806" s="10"/>
      <c r="BH806" s="129"/>
      <c r="BI806" s="14"/>
      <c r="BJ806" s="10"/>
      <c r="BK806" s="129"/>
      <c r="BL806" s="14"/>
      <c r="BM806" s="10"/>
      <c r="BN806" s="129"/>
      <c r="BO806" s="14"/>
      <c r="BP806" s="10"/>
      <c r="BQ806" s="129"/>
      <c r="BR806" s="14"/>
      <c r="BS806" s="10"/>
      <c r="BT806" s="129"/>
      <c r="BU806" s="14"/>
      <c r="BV806" s="10"/>
      <c r="BW806" s="129"/>
      <c r="BX806" s="14"/>
      <c r="BY806" s="10"/>
      <c r="BZ806" s="129"/>
      <c r="CA806" s="14"/>
      <c r="CB806" s="10"/>
      <c r="CC806" s="129"/>
      <c r="CD806" s="14"/>
      <c r="CE806" s="10"/>
      <c r="CF806" s="129"/>
      <c r="CG806" s="14"/>
      <c r="CH806" s="10"/>
      <c r="CI806" s="129"/>
      <c r="CJ806" s="14"/>
      <c r="CK806" s="10"/>
      <c r="CL806" s="129"/>
      <c r="CM806" s="14"/>
      <c r="CN806" s="10"/>
      <c r="CO806" s="129"/>
      <c r="CP806" s="14"/>
      <c r="CQ806" s="10"/>
      <c r="CR806" s="129"/>
      <c r="CS806" s="14"/>
      <c r="CT806" s="10"/>
      <c r="CU806" s="129"/>
      <c r="CV806" s="14"/>
      <c r="CW806" s="10"/>
      <c r="CX806" s="129"/>
      <c r="CY806" s="14"/>
      <c r="CZ806" s="10"/>
      <c r="DA806" s="129"/>
      <c r="DB806" s="14"/>
      <c r="DC806" s="10"/>
      <c r="DD806" s="129"/>
      <c r="DE806" s="14"/>
      <c r="DF806" s="10"/>
      <c r="DG806" s="129"/>
      <c r="DH806" s="14"/>
      <c r="DI806" s="10"/>
      <c r="DJ806" s="129"/>
      <c r="DK806" s="21"/>
      <c r="DL806" s="10"/>
      <c r="DM806" s="129"/>
      <c r="DN806" s="21"/>
      <c r="DO806" s="10"/>
      <c r="DP806" s="129"/>
      <c r="DQ806" s="21"/>
      <c r="DR806" s="10"/>
      <c r="DS806" s="129"/>
      <c r="DT806" s="8"/>
      <c r="DW806" s="8"/>
      <c r="DZ806" s="8"/>
      <c r="EC806" s="8"/>
      <c r="EF806" s="8"/>
      <c r="EI806" s="8"/>
      <c r="EL806" s="8"/>
      <c r="EO806" s="8"/>
      <c r="ER806" s="8"/>
    </row>
    <row r="807" spans="1:222">
      <c r="B807" s="24"/>
      <c r="M807" s="10"/>
      <c r="N807" s="3"/>
      <c r="P807" s="10"/>
      <c r="S807" s="10"/>
      <c r="V807" s="10"/>
      <c r="W807" s="3"/>
      <c r="X807" s="148"/>
      <c r="Y807" s="10"/>
      <c r="Z807" s="3"/>
      <c r="AA807" s="148"/>
      <c r="AB807" s="10"/>
      <c r="AC807" s="3"/>
      <c r="AD807" s="140"/>
      <c r="AE807" s="12"/>
      <c r="AF807" s="3"/>
      <c r="AG807" s="140"/>
      <c r="AH807" s="12"/>
      <c r="AI807" s="3"/>
      <c r="AJ807" s="140"/>
      <c r="AK807" s="12"/>
      <c r="AL807" s="3"/>
      <c r="AM807" s="140"/>
      <c r="AN807" s="12"/>
      <c r="AO807" s="3"/>
      <c r="AP807" s="140"/>
      <c r="AQ807" s="12"/>
      <c r="AR807" s="3"/>
      <c r="AS807" s="140"/>
      <c r="AT807" s="12"/>
      <c r="AU807" s="3"/>
      <c r="AV807" s="140"/>
      <c r="AW807" s="12"/>
      <c r="AX807" s="3"/>
      <c r="AY807" s="140"/>
      <c r="AZ807" s="12"/>
      <c r="BA807" s="3"/>
      <c r="BB807" s="140"/>
      <c r="BC807" s="12"/>
      <c r="BD807" s="3"/>
      <c r="BE807" s="140"/>
      <c r="BF807" s="12"/>
      <c r="BG807" s="3"/>
      <c r="BH807" s="140"/>
      <c r="BI807" s="12"/>
      <c r="BJ807" s="3"/>
      <c r="BK807" s="140"/>
      <c r="BL807" s="12"/>
      <c r="BM807" s="3"/>
      <c r="BN807" s="140"/>
      <c r="BO807" s="12"/>
      <c r="BP807" s="3"/>
      <c r="BQ807" s="140"/>
      <c r="BR807" s="12"/>
      <c r="BS807" s="3"/>
      <c r="BT807" s="140"/>
      <c r="BU807" s="12"/>
      <c r="BV807" s="3"/>
      <c r="BW807" s="140"/>
      <c r="BX807" s="12"/>
      <c r="BY807" s="3"/>
      <c r="BZ807" s="140"/>
      <c r="CA807" s="12"/>
      <c r="CB807" s="3"/>
      <c r="CC807" s="140"/>
      <c r="CD807" s="12"/>
      <c r="CE807" s="3"/>
      <c r="CF807" s="140"/>
      <c r="CG807" s="12"/>
      <c r="CH807" s="3"/>
      <c r="CI807" s="140"/>
      <c r="CJ807" s="12"/>
      <c r="CK807" s="3"/>
      <c r="CL807" s="140"/>
      <c r="CM807" s="12"/>
      <c r="CN807" s="3"/>
      <c r="CO807" s="140"/>
      <c r="CP807" s="12"/>
      <c r="CQ807" s="3"/>
      <c r="CR807" s="140"/>
      <c r="CS807" s="12"/>
      <c r="CT807" s="3"/>
      <c r="CU807" s="140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</row>
    <row r="808" spans="1:222">
      <c r="Q808" s="10"/>
      <c r="S808" s="21"/>
      <c r="T808" s="10"/>
      <c r="V808" s="21"/>
      <c r="W808" s="10"/>
      <c r="X808" s="148"/>
      <c r="Y808" s="21"/>
      <c r="Z808" s="3"/>
      <c r="AA808" s="148"/>
      <c r="AE808" s="8"/>
      <c r="AH808" s="8"/>
      <c r="AK808" s="8"/>
      <c r="AN808" s="8"/>
      <c r="AQ808" s="8"/>
      <c r="AT808" s="8"/>
      <c r="AW808" s="8"/>
      <c r="AZ808" s="8"/>
      <c r="BC808" s="8"/>
      <c r="BF808" s="8"/>
      <c r="BI808" s="8"/>
      <c r="BL808" s="8"/>
      <c r="BO808" s="8"/>
      <c r="BR808" s="8"/>
      <c r="BU808" s="8"/>
      <c r="BX808" s="8"/>
      <c r="CA808" s="8"/>
      <c r="CC808"/>
      <c r="CD808" s="187"/>
      <c r="CE808"/>
      <c r="CF808"/>
      <c r="CG808" s="187"/>
      <c r="CH808"/>
      <c r="CI808"/>
      <c r="CJ808" s="187"/>
      <c r="CK808"/>
      <c r="CL808"/>
      <c r="CM808" s="187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</row>
    <row r="809" spans="1:222">
      <c r="B809" s="24"/>
      <c r="M809" s="10"/>
      <c r="N809" s="3"/>
      <c r="P809" s="10"/>
      <c r="S809" s="10"/>
      <c r="V809" s="10"/>
      <c r="W809" s="3"/>
      <c r="X809" s="148"/>
      <c r="AT809" s="8"/>
      <c r="AW809" s="8"/>
      <c r="AZ809" s="8"/>
      <c r="BC809" s="8"/>
      <c r="BF809" s="8"/>
      <c r="BI809" s="8"/>
      <c r="BL809" s="8"/>
      <c r="BO809" s="8"/>
      <c r="BR809" s="8"/>
      <c r="BU809" s="8"/>
      <c r="BX809" s="8"/>
      <c r="CA809" s="8"/>
      <c r="CC809"/>
      <c r="CD809" s="187"/>
      <c r="CE809"/>
      <c r="CF809"/>
      <c r="CG809" s="187"/>
      <c r="CH809"/>
      <c r="CI809"/>
      <c r="CJ809" s="187"/>
      <c r="CK809"/>
      <c r="CL809"/>
      <c r="CM809" s="187"/>
      <c r="CN809"/>
      <c r="CO809"/>
      <c r="CP809" s="187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</row>
    <row r="810" spans="1:222">
      <c r="B810" s="24"/>
      <c r="Q810" s="10"/>
      <c r="S810" s="21"/>
      <c r="T810" s="10"/>
      <c r="V810" s="21"/>
      <c r="W810" s="10"/>
      <c r="X810" s="148"/>
      <c r="Y810" s="21"/>
      <c r="Z810" s="10"/>
      <c r="AA810" s="148"/>
      <c r="AB810" s="21"/>
      <c r="AC810" s="10"/>
      <c r="AD810" s="148"/>
      <c r="AE810" s="21"/>
      <c r="AF810" s="10"/>
      <c r="AG810" s="129"/>
      <c r="AH810" s="14"/>
      <c r="AI810" s="10"/>
      <c r="AJ810" s="129"/>
      <c r="AK810" s="14"/>
      <c r="AL810" s="10"/>
      <c r="AM810" s="129"/>
      <c r="BJ810" s="8"/>
      <c r="BK810" s="8"/>
      <c r="BM810" s="8"/>
      <c r="BN810" s="8"/>
      <c r="BP810" s="8"/>
      <c r="BQ810" s="8"/>
      <c r="BS810" s="8"/>
      <c r="BT810" s="8"/>
      <c r="BV810" s="8"/>
      <c r="BW810" s="8"/>
      <c r="BY810" s="8"/>
      <c r="BZ810" s="8"/>
      <c r="CB810" s="8"/>
      <c r="CC810"/>
      <c r="CD810" s="187"/>
      <c r="CE810"/>
      <c r="CF810"/>
      <c r="CG810" s="187"/>
      <c r="CH810"/>
      <c r="CI810"/>
      <c r="CJ810" s="187"/>
      <c r="CK810"/>
      <c r="CL810"/>
      <c r="CM810" s="187"/>
      <c r="CN810"/>
      <c r="CO810"/>
      <c r="CP810" s="187"/>
      <c r="CQ810"/>
      <c r="CR810"/>
      <c r="CS810" s="187"/>
      <c r="CT810"/>
      <c r="CU810"/>
      <c r="CV810" s="187"/>
      <c r="CW810"/>
      <c r="CX810"/>
      <c r="CY810" s="187"/>
      <c r="CZ810"/>
      <c r="DA810"/>
      <c r="DB810"/>
      <c r="DC810"/>
      <c r="DD810"/>
      <c r="DE810"/>
      <c r="DF810"/>
      <c r="DG810"/>
      <c r="DH810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</row>
    <row r="811" spans="1:222">
      <c r="B811" s="24"/>
      <c r="M811" s="10"/>
      <c r="N811" s="3"/>
      <c r="P811" s="10"/>
      <c r="S811" s="10"/>
      <c r="V811" s="10"/>
      <c r="W811" s="3"/>
      <c r="X811" s="148"/>
      <c r="Y811" s="10"/>
      <c r="Z811" s="3"/>
      <c r="AA811" s="148"/>
      <c r="AB811" s="10"/>
      <c r="AC811" s="3"/>
      <c r="AD811" s="140"/>
      <c r="AE811" s="12"/>
      <c r="AF811" s="3"/>
      <c r="AG811" s="140"/>
      <c r="AH811" s="12"/>
      <c r="AI811" s="3"/>
      <c r="AJ811" s="140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</row>
    <row r="812" spans="1:222">
      <c r="B812" s="24"/>
      <c r="M812" s="10"/>
      <c r="N812" s="3"/>
      <c r="P812" s="10"/>
      <c r="S812" s="10"/>
      <c r="V812" s="10"/>
      <c r="W812" s="3"/>
      <c r="X812" s="148"/>
      <c r="Y812" s="10"/>
      <c r="Z812" s="3"/>
      <c r="AA812" s="148"/>
      <c r="AB812" s="10"/>
      <c r="AC812" s="3"/>
      <c r="AD812" s="140"/>
      <c r="AE812" s="12"/>
      <c r="AF812" s="3"/>
      <c r="AG812" s="140"/>
      <c r="AH812" s="12"/>
      <c r="AI812" s="3"/>
      <c r="AJ812" s="140"/>
      <c r="CC812"/>
      <c r="CD812" s="194"/>
      <c r="CE812"/>
      <c r="CF812"/>
      <c r="CG812" s="194"/>
      <c r="CH812"/>
      <c r="CI812"/>
      <c r="CJ812" s="194"/>
      <c r="CK812"/>
      <c r="CL812"/>
      <c r="CM812" s="187"/>
      <c r="CN812"/>
      <c r="CO812"/>
      <c r="CP812" s="187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</row>
    <row r="813" spans="1:222">
      <c r="B813" s="24"/>
      <c r="M813" s="10"/>
      <c r="N813" s="3"/>
      <c r="P813" s="10"/>
      <c r="S813" s="10"/>
      <c r="V813" s="10"/>
      <c r="W813" s="3"/>
      <c r="X813" s="148"/>
      <c r="Y813" s="10"/>
      <c r="Z813" s="3"/>
      <c r="AA813" s="148"/>
      <c r="AB813" s="10"/>
      <c r="AC813" s="3"/>
      <c r="AD813" s="140"/>
      <c r="AE813" s="12"/>
      <c r="AF813" s="3"/>
      <c r="AG813" s="140"/>
      <c r="AH813" s="12"/>
      <c r="AI813" s="3"/>
      <c r="AJ813" s="140"/>
      <c r="AK813" s="12"/>
      <c r="AL813" s="3"/>
      <c r="AM813" s="140"/>
      <c r="AN813" s="12"/>
      <c r="AO813" s="3"/>
      <c r="AP813" s="140"/>
      <c r="AQ813" s="12"/>
      <c r="AR813" s="3"/>
      <c r="AS813" s="140"/>
      <c r="AT813" s="12"/>
      <c r="AU813" s="3"/>
      <c r="AV813" s="140"/>
      <c r="AW813" s="12"/>
      <c r="AX813" s="3"/>
      <c r="AY813" s="140"/>
      <c r="AZ813" s="12"/>
      <c r="BA813" s="3"/>
      <c r="BB813" s="140"/>
      <c r="CC813"/>
      <c r="CD813" s="187"/>
      <c r="CE813"/>
      <c r="CF813"/>
      <c r="CG813" s="187"/>
      <c r="CH813"/>
      <c r="CI813"/>
      <c r="CJ813" s="187"/>
      <c r="CK813"/>
      <c r="CL813"/>
      <c r="CM813" s="187"/>
      <c r="CN813"/>
      <c r="CO813"/>
      <c r="CP813" s="187"/>
      <c r="CQ813"/>
      <c r="CR813"/>
      <c r="CS813" s="187"/>
      <c r="CT813"/>
      <c r="CU813"/>
      <c r="CV813" s="187"/>
      <c r="CW813"/>
      <c r="CX813"/>
      <c r="CY813" s="187"/>
      <c r="CZ813"/>
      <c r="DA813"/>
      <c r="DB813" s="187"/>
      <c r="DC813"/>
      <c r="DD813"/>
      <c r="DE813"/>
      <c r="DF813"/>
      <c r="DG813"/>
      <c r="DH813"/>
    </row>
    <row r="814" spans="1:222">
      <c r="B814" s="24"/>
      <c r="M814" s="10"/>
      <c r="N814" s="3"/>
      <c r="P814" s="10"/>
      <c r="S814" s="10"/>
      <c r="V814" s="10"/>
      <c r="W814" s="3"/>
      <c r="X814" s="148"/>
      <c r="Y814" s="10"/>
      <c r="Z814" s="3"/>
      <c r="AA814" s="148"/>
      <c r="AB814" s="10"/>
      <c r="AC814" s="3"/>
      <c r="AD814" s="140"/>
      <c r="AE814" s="12"/>
      <c r="AF814" s="3"/>
      <c r="AG814" s="140"/>
      <c r="AH814" s="12"/>
      <c r="AI814" s="3"/>
      <c r="AJ814" s="140"/>
      <c r="AK814" s="12"/>
      <c r="AL814" s="3"/>
      <c r="AM814" s="140"/>
      <c r="AN814" s="12"/>
      <c r="AO814" s="3"/>
      <c r="AP814" s="140"/>
      <c r="CC814"/>
      <c r="CD814" s="187"/>
      <c r="CE814"/>
      <c r="CF814"/>
      <c r="CG814" s="187"/>
      <c r="CH814"/>
      <c r="CI814"/>
      <c r="CJ814" s="187"/>
      <c r="CK814"/>
      <c r="CL814"/>
      <c r="CM814" s="187"/>
      <c r="CN814"/>
      <c r="CO814"/>
      <c r="CP814" s="187"/>
      <c r="CQ814"/>
      <c r="CR814"/>
      <c r="CS814" s="187"/>
      <c r="CT814"/>
      <c r="CU814"/>
      <c r="CV814" s="187"/>
      <c r="CW814"/>
      <c r="CX814"/>
      <c r="CY814" s="187"/>
      <c r="CZ814"/>
      <c r="DA814"/>
      <c r="DB814" s="187"/>
      <c r="DC814"/>
      <c r="DD814"/>
      <c r="DE814" s="187"/>
      <c r="DF814"/>
      <c r="DG814"/>
      <c r="DH814" s="187"/>
      <c r="DK814" s="8"/>
      <c r="DN814" s="8"/>
      <c r="DQ814" s="8"/>
      <c r="DT814" s="8"/>
      <c r="DW814" s="8"/>
      <c r="DZ814" s="8"/>
      <c r="EC814" s="8"/>
      <c r="EF814" s="8"/>
      <c r="EI814" s="8"/>
      <c r="EL814" s="8"/>
      <c r="EO814" s="8"/>
    </row>
    <row r="815" spans="1:222">
      <c r="B815" s="24"/>
      <c r="M815" s="10"/>
      <c r="N815" s="3"/>
      <c r="P815" s="10"/>
      <c r="S815" s="10"/>
      <c r="V815" s="10"/>
      <c r="W815" s="3"/>
      <c r="X815" s="148"/>
      <c r="Y815" s="10"/>
      <c r="Z815" s="3"/>
      <c r="AA815" s="148"/>
      <c r="AB815" s="10"/>
      <c r="AC815" s="3"/>
      <c r="AD815" s="140"/>
      <c r="AE815" s="12"/>
      <c r="AF815" s="3"/>
      <c r="AG815" s="140"/>
      <c r="AH815" s="12"/>
      <c r="AI815" s="3"/>
      <c r="AJ815" s="140"/>
      <c r="AK815" s="12"/>
      <c r="AL815" s="3"/>
      <c r="AM815" s="140"/>
      <c r="AN815" s="12"/>
      <c r="AO815" s="3"/>
      <c r="AP815" s="140"/>
      <c r="CC815"/>
      <c r="CD815" s="187"/>
      <c r="CE815"/>
      <c r="CF815"/>
      <c r="CG815" s="187"/>
      <c r="CH815"/>
      <c r="CI815"/>
      <c r="CJ815" s="187"/>
      <c r="CK815"/>
      <c r="CL815"/>
      <c r="CM815" s="187"/>
      <c r="CN815"/>
      <c r="CO815"/>
      <c r="CP815" s="187"/>
      <c r="CQ815"/>
      <c r="CR815"/>
      <c r="CS815" s="187"/>
      <c r="CT815"/>
      <c r="CU815"/>
      <c r="CV815" s="187"/>
      <c r="CW815"/>
      <c r="CX815"/>
      <c r="CY815" s="187"/>
      <c r="CZ815"/>
      <c r="DA815"/>
      <c r="DB815" s="187"/>
      <c r="DC815"/>
      <c r="DD815"/>
      <c r="DE815" s="187"/>
      <c r="DF815"/>
      <c r="DG815"/>
      <c r="DH815" s="187"/>
      <c r="DK815" s="8"/>
      <c r="DN815" s="8"/>
      <c r="DQ815" s="8"/>
      <c r="DT815" s="8"/>
      <c r="DW815" s="8"/>
      <c r="DZ815" s="8"/>
      <c r="EC815" s="8"/>
      <c r="EF815" s="8"/>
      <c r="EI815" s="8"/>
      <c r="EL815" s="8"/>
      <c r="EO815" s="8"/>
    </row>
    <row r="816" spans="1:222">
      <c r="B816" s="24"/>
      <c r="M816" s="10"/>
      <c r="N816" s="3"/>
      <c r="P816" s="10"/>
      <c r="S816" s="10"/>
      <c r="V816" s="10"/>
      <c r="W816" s="3"/>
      <c r="X816" s="148"/>
      <c r="CC816"/>
      <c r="CD816" s="187"/>
      <c r="CE816"/>
      <c r="CF816"/>
      <c r="CG816" s="187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</row>
    <row r="817" spans="1:112">
      <c r="B817" s="24"/>
      <c r="M817" s="10"/>
      <c r="N817" s="3"/>
      <c r="P817" s="10"/>
      <c r="S817" s="10"/>
      <c r="V817" s="10"/>
      <c r="W817" s="3"/>
      <c r="X817" s="148"/>
      <c r="CC817"/>
      <c r="CD817" s="187"/>
      <c r="CE817"/>
      <c r="CF817"/>
      <c r="CG817" s="187"/>
      <c r="CH817"/>
      <c r="CI817"/>
      <c r="CJ817" s="187"/>
      <c r="CK817"/>
      <c r="CL817"/>
      <c r="CM817" s="187"/>
      <c r="CN817"/>
      <c r="CO817"/>
      <c r="CP817" s="187"/>
      <c r="CQ817"/>
      <c r="CR817"/>
      <c r="CS817" s="187"/>
      <c r="CT817"/>
      <c r="CU817"/>
      <c r="CV817" s="187"/>
      <c r="CW817"/>
      <c r="CX817"/>
      <c r="CY817" s="187"/>
      <c r="CZ817"/>
      <c r="DA817"/>
      <c r="DB817" s="187"/>
      <c r="DC817"/>
      <c r="DD817"/>
      <c r="DE817" s="187"/>
      <c r="DF817"/>
      <c r="DG817"/>
      <c r="DH817" s="187"/>
    </row>
    <row r="818" spans="1:112">
      <c r="B818" s="24"/>
      <c r="M818" s="10"/>
      <c r="N818" s="3"/>
      <c r="P818" s="10"/>
      <c r="S818" s="10"/>
      <c r="V818" s="10"/>
      <c r="W818" s="3"/>
      <c r="X818" s="148"/>
      <c r="Y818" s="10"/>
      <c r="Z818" s="3"/>
      <c r="AA818" s="148"/>
      <c r="CC818"/>
      <c r="CD818" s="187"/>
      <c r="CE818"/>
      <c r="CF818"/>
      <c r="CG818" s="187"/>
      <c r="CH818"/>
      <c r="CI818"/>
      <c r="CJ818" s="187"/>
      <c r="CK818"/>
      <c r="CL818"/>
      <c r="CM818" s="187"/>
      <c r="CN818"/>
      <c r="CO818"/>
      <c r="CP818" s="187"/>
      <c r="CQ818"/>
      <c r="CR818"/>
      <c r="CS818" s="187"/>
      <c r="CT818"/>
      <c r="CU818"/>
      <c r="CV818" s="187"/>
      <c r="CW818"/>
      <c r="CX818"/>
      <c r="CY818" s="187"/>
      <c r="CZ818"/>
      <c r="DA818"/>
      <c r="DB818" s="187"/>
      <c r="DC818"/>
      <c r="DD818"/>
      <c r="DE818"/>
      <c r="DF818"/>
      <c r="DG818"/>
      <c r="DH818"/>
    </row>
    <row r="819" spans="1:112">
      <c r="A819" s="619"/>
      <c r="B819" s="24"/>
      <c r="I819" s="101"/>
      <c r="M819" s="10"/>
      <c r="N819" s="3"/>
      <c r="P819" s="10"/>
      <c r="S819" s="10"/>
      <c r="V819" s="10"/>
      <c r="W819" s="3"/>
      <c r="X819" s="148"/>
      <c r="Y819" s="10"/>
      <c r="Z819" s="3"/>
      <c r="AA819" s="148"/>
      <c r="AB819" s="10"/>
      <c r="AC819" s="3"/>
      <c r="AD819" s="140"/>
      <c r="AE819" s="12"/>
      <c r="AF819" s="3"/>
      <c r="AG819" s="140"/>
      <c r="AH819" s="12"/>
      <c r="AI819" s="3"/>
      <c r="AJ819" s="140"/>
      <c r="AK819" s="12"/>
      <c r="AL819" s="3"/>
      <c r="AM819" s="140"/>
      <c r="AN819" s="12"/>
      <c r="AO819" s="3"/>
      <c r="AP819" s="140"/>
      <c r="AQ819" s="12"/>
      <c r="AR819" s="3"/>
      <c r="AS819" s="140"/>
      <c r="AT819" s="12"/>
      <c r="AU819" s="3"/>
      <c r="AV819" s="140"/>
      <c r="AW819" s="12"/>
      <c r="AX819" s="3"/>
      <c r="AY819" s="140"/>
      <c r="CC819"/>
      <c r="CD819" s="187"/>
      <c r="CE819"/>
      <c r="CF819"/>
      <c r="CG819" s="187"/>
      <c r="CH819"/>
      <c r="CI819"/>
      <c r="CJ819" s="187"/>
      <c r="CK819"/>
      <c r="CL819"/>
      <c r="CM819" s="187"/>
      <c r="CN819"/>
      <c r="CO819"/>
      <c r="CP819" s="187"/>
      <c r="CQ819"/>
      <c r="CR819"/>
      <c r="CS819" s="187"/>
      <c r="CT819"/>
      <c r="CU819"/>
      <c r="CV819" s="187"/>
      <c r="CW819"/>
      <c r="CX819"/>
      <c r="CY819"/>
      <c r="CZ819"/>
      <c r="DA819"/>
      <c r="DB819"/>
      <c r="DC819"/>
      <c r="DD819"/>
      <c r="DE819"/>
      <c r="DF819"/>
      <c r="DG819"/>
      <c r="DH819"/>
    </row>
    <row r="820" spans="1:112">
      <c r="B820" s="24"/>
      <c r="I820" s="101"/>
      <c r="M820" s="10"/>
      <c r="N820" s="3"/>
      <c r="P820" s="10"/>
      <c r="S820" s="10"/>
      <c r="V820" s="10"/>
      <c r="W820" s="3"/>
      <c r="X820" s="148"/>
      <c r="Y820" s="10"/>
      <c r="Z820" s="3"/>
      <c r="AA820" s="148"/>
      <c r="AB820" s="10"/>
      <c r="AC820" s="3"/>
      <c r="AD820" s="140"/>
      <c r="AE820" s="12"/>
      <c r="AF820" s="3"/>
      <c r="AG820" s="140"/>
      <c r="AH820" s="12"/>
      <c r="AI820" s="3"/>
      <c r="AJ820" s="140"/>
      <c r="AK820" s="12"/>
      <c r="AL820" s="3"/>
      <c r="AM820" s="140"/>
      <c r="AN820" s="12"/>
      <c r="AO820" s="3"/>
      <c r="AP820" s="140"/>
      <c r="AQ820" s="12"/>
      <c r="AR820" s="3"/>
      <c r="AS820" s="140"/>
      <c r="AT820" s="12"/>
      <c r="AU820" s="3"/>
      <c r="AV820" s="140"/>
      <c r="AW820" s="12"/>
      <c r="AX820" s="3"/>
      <c r="AY820" s="140"/>
      <c r="CC820"/>
      <c r="CD820" s="187"/>
      <c r="CE820"/>
      <c r="CF820"/>
      <c r="CG820" s="187"/>
      <c r="CH820"/>
      <c r="CI820"/>
      <c r="CJ820" s="187"/>
      <c r="CK820"/>
      <c r="CL820"/>
      <c r="CM820" s="187"/>
      <c r="CN820"/>
      <c r="CO820"/>
      <c r="CP820" s="187"/>
      <c r="CQ820"/>
      <c r="CR820"/>
      <c r="CS820" s="187"/>
      <c r="CT820"/>
      <c r="CU820"/>
      <c r="CV820" s="187"/>
      <c r="CW820"/>
      <c r="CX820"/>
      <c r="CY820"/>
      <c r="CZ820"/>
      <c r="DA820"/>
      <c r="DB820"/>
      <c r="DC820"/>
      <c r="DD820"/>
      <c r="DE820"/>
      <c r="DF820"/>
      <c r="DG820"/>
      <c r="DH820"/>
    </row>
    <row r="821" spans="1:112">
      <c r="B821" s="24"/>
      <c r="I821" s="101"/>
      <c r="M821" s="10"/>
      <c r="N821" s="3"/>
      <c r="P821" s="10"/>
      <c r="S821" s="10"/>
      <c r="V821" s="10"/>
      <c r="W821" s="3"/>
      <c r="X821" s="148"/>
      <c r="Y821" s="10"/>
      <c r="Z821" s="3"/>
      <c r="AA821" s="148"/>
      <c r="AB821" s="10"/>
      <c r="AC821" s="3"/>
      <c r="AD821" s="140"/>
      <c r="AE821" s="12"/>
      <c r="AF821" s="3"/>
      <c r="AG821" s="140"/>
      <c r="AH821" s="12"/>
      <c r="AI821" s="3"/>
      <c r="AJ821" s="140"/>
      <c r="AK821" s="12"/>
      <c r="AL821" s="3"/>
      <c r="AM821" s="140"/>
      <c r="AN821" s="12"/>
      <c r="AO821" s="3"/>
      <c r="AP821" s="140"/>
      <c r="AQ821" s="12"/>
      <c r="AR821" s="3"/>
      <c r="AS821" s="140"/>
      <c r="AT821" s="12"/>
      <c r="AU821" s="3"/>
      <c r="AV821" s="140"/>
      <c r="CC821"/>
      <c r="CD821" s="187"/>
      <c r="CE821"/>
      <c r="CF821"/>
      <c r="CG821" s="187"/>
      <c r="CH821"/>
      <c r="CI821"/>
      <c r="CJ821" s="187"/>
      <c r="CK821"/>
      <c r="CL821"/>
      <c r="CM821" s="187"/>
      <c r="CN821"/>
      <c r="CO821"/>
      <c r="CP821" s="187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</row>
    <row r="822" spans="1:112">
      <c r="B822" s="24"/>
      <c r="M822" s="10"/>
      <c r="N822" s="3"/>
      <c r="P822" s="10"/>
      <c r="S822" s="10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</row>
    <row r="823" spans="1:112">
      <c r="B823" s="24"/>
      <c r="M823" s="10"/>
      <c r="N823" s="3"/>
      <c r="P823" s="10"/>
      <c r="S823" s="10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</row>
    <row r="824" spans="1:112">
      <c r="B824" s="24"/>
      <c r="E824" s="37"/>
      <c r="I824" s="101"/>
      <c r="Q824" s="10"/>
      <c r="S824" s="21"/>
      <c r="T824" s="10"/>
      <c r="V824" s="21"/>
      <c r="W824" s="10"/>
      <c r="X824" s="148"/>
      <c r="Y824" s="21"/>
      <c r="Z824" s="10"/>
      <c r="AA824" s="148"/>
      <c r="AB824" s="21"/>
      <c r="AC824" s="10"/>
      <c r="AD824" s="129"/>
      <c r="AE824" s="14"/>
      <c r="AF824" s="10"/>
      <c r="AG824" s="129"/>
      <c r="AH824" s="14"/>
      <c r="AI824" s="10"/>
      <c r="AJ824" s="129"/>
      <c r="AK824" s="14"/>
      <c r="AL824" s="10"/>
      <c r="AM824" s="129"/>
      <c r="AN824" s="14"/>
      <c r="AO824" s="10"/>
      <c r="AP824" s="129"/>
      <c r="AQ824" s="14"/>
      <c r="AR824" s="10"/>
      <c r="AS824" s="129"/>
      <c r="AT824" s="14"/>
      <c r="AU824" s="10"/>
      <c r="AV824" s="129"/>
      <c r="AW824" s="14"/>
      <c r="AX824" s="10"/>
      <c r="AY824" s="129"/>
      <c r="AZ824" s="14"/>
      <c r="BA824" s="10"/>
      <c r="BB824" s="129"/>
      <c r="BC824" s="14"/>
      <c r="BD824" s="10"/>
      <c r="BE824" s="129"/>
      <c r="BF824" s="14"/>
      <c r="BG824" s="10"/>
      <c r="BH824" s="129"/>
      <c r="BI824" s="14"/>
      <c r="BJ824" s="10"/>
      <c r="BK824" s="129"/>
      <c r="BL824" s="14"/>
      <c r="BM824" s="10"/>
      <c r="BN824" s="129"/>
      <c r="BO824" s="14"/>
      <c r="BP824" s="10"/>
      <c r="BQ824" s="129"/>
      <c r="BR824" s="14"/>
      <c r="BS824" s="10"/>
      <c r="BT824" s="129"/>
      <c r="BU824" s="14"/>
      <c r="BV824" s="10"/>
      <c r="BW824" s="129"/>
      <c r="BX824" s="14"/>
      <c r="BY824" s="10"/>
      <c r="BZ824" s="129"/>
      <c r="CA824" s="14"/>
      <c r="CB824" s="10"/>
      <c r="CC824" s="129"/>
      <c r="CD824" s="14"/>
      <c r="CE824" s="10"/>
      <c r="CF824" s="129"/>
      <c r="CG824" s="14"/>
      <c r="CH824" s="10"/>
      <c r="CI824" s="129"/>
      <c r="CJ824" s="14"/>
      <c r="CK824" s="10"/>
      <c r="CL824" s="129"/>
      <c r="CM824" s="21"/>
      <c r="CN824" s="10"/>
      <c r="CO824" s="129"/>
      <c r="CP824" s="21"/>
      <c r="CQ824" s="10"/>
      <c r="CR824" s="129"/>
      <c r="CS824" s="21"/>
      <c r="CT824" s="10"/>
      <c r="CU824" s="129"/>
      <c r="CV824" s="21"/>
      <c r="CW824" s="10"/>
      <c r="CX824" s="129"/>
      <c r="CY824" s="21"/>
      <c r="CZ824" s="10"/>
      <c r="DA824" s="129"/>
      <c r="DB824" s="187"/>
      <c r="DC824"/>
      <c r="DD824"/>
      <c r="DE824" s="187"/>
      <c r="DF824"/>
      <c r="DG824"/>
      <c r="DH824" s="187"/>
    </row>
    <row r="825" spans="1:112">
      <c r="B825" s="24"/>
      <c r="Q825" s="10"/>
      <c r="S825" s="21"/>
      <c r="T825" s="10"/>
      <c r="V825" s="21"/>
      <c r="W825" s="10"/>
      <c r="X825" s="148"/>
      <c r="Y825" s="21"/>
      <c r="Z825" s="10"/>
      <c r="AA825" s="148"/>
      <c r="AB825" s="21"/>
      <c r="AC825" s="10"/>
      <c r="AD825" s="129"/>
      <c r="AE825" s="14"/>
      <c r="AF825" s="10"/>
      <c r="AG825" s="129"/>
      <c r="AH825" s="14"/>
      <c r="AI825" s="10"/>
      <c r="AJ825" s="129"/>
      <c r="AK825" s="14"/>
      <c r="AL825" s="10"/>
      <c r="AM825" s="129"/>
      <c r="AN825" s="14"/>
      <c r="AO825" s="10"/>
      <c r="AP825" s="129"/>
      <c r="AQ825" s="14"/>
      <c r="AR825" s="10"/>
      <c r="AS825" s="129"/>
      <c r="AT825" s="14"/>
      <c r="AU825" s="10"/>
      <c r="AV825" s="129"/>
      <c r="AW825" s="14"/>
      <c r="AX825" s="10"/>
      <c r="AY825" s="129"/>
      <c r="AZ825" s="14"/>
      <c r="BA825" s="10"/>
      <c r="BB825" s="129"/>
      <c r="BC825" s="14"/>
      <c r="BD825" s="10"/>
      <c r="BE825" s="129"/>
      <c r="BF825" s="14"/>
      <c r="BG825" s="10"/>
      <c r="BH825" s="129"/>
      <c r="BI825" s="14"/>
      <c r="BJ825" s="10"/>
      <c r="BK825" s="129"/>
      <c r="BL825" s="14"/>
      <c r="BM825" s="10"/>
      <c r="BN825" s="129"/>
      <c r="BO825" s="14"/>
      <c r="BP825" s="10"/>
      <c r="BQ825" s="129"/>
      <c r="BR825" s="14"/>
      <c r="BS825" s="10"/>
      <c r="BT825" s="129"/>
      <c r="CC825"/>
      <c r="CD825" s="187"/>
      <c r="CE825"/>
      <c r="CF825"/>
      <c r="CG825" s="187"/>
      <c r="CH825"/>
      <c r="CI825"/>
      <c r="CJ825" s="187"/>
      <c r="CK825"/>
      <c r="CL825"/>
      <c r="CM825" s="187"/>
      <c r="CN825"/>
      <c r="CO825"/>
      <c r="CP825" s="187"/>
      <c r="CQ825"/>
      <c r="CR825"/>
      <c r="CS825" s="187"/>
      <c r="CT825"/>
      <c r="CU825"/>
      <c r="CV825" s="187"/>
      <c r="CW825"/>
      <c r="CX825"/>
      <c r="CY825" s="187"/>
      <c r="CZ825"/>
      <c r="DA825"/>
      <c r="DB825" s="187"/>
      <c r="DC825"/>
      <c r="DD825"/>
      <c r="DE825" s="187"/>
      <c r="DF825"/>
      <c r="DG825"/>
      <c r="DH825" s="187"/>
    </row>
    <row r="826" spans="1:112">
      <c r="B826" s="24"/>
      <c r="E826" s="37"/>
      <c r="I826" s="101"/>
      <c r="Q826" s="10"/>
      <c r="S826" s="21"/>
      <c r="T826" s="10"/>
      <c r="V826" s="21"/>
      <c r="W826" s="10"/>
      <c r="X826" s="148"/>
      <c r="Y826" s="21"/>
      <c r="Z826" s="10"/>
      <c r="AA826" s="148"/>
      <c r="AB826" s="21"/>
      <c r="AC826" s="10"/>
      <c r="AD826" s="148"/>
      <c r="AE826" s="21"/>
      <c r="AF826" s="10"/>
      <c r="AG826" s="148"/>
      <c r="AH826" s="21"/>
      <c r="AI826" s="10"/>
      <c r="AJ826" s="129"/>
      <c r="AK826" s="14"/>
      <c r="AL826" s="10"/>
      <c r="AM826" s="129"/>
      <c r="AN826" s="14"/>
      <c r="AO826" s="10"/>
      <c r="AP826" s="129"/>
      <c r="AQ826" s="14"/>
      <c r="AR826" s="10"/>
      <c r="AS826" s="129"/>
      <c r="AT826" s="14"/>
      <c r="AU826" s="10"/>
      <c r="AV826" s="129"/>
      <c r="AW826" s="14"/>
      <c r="AX826" s="10"/>
      <c r="AY826" s="129"/>
      <c r="AZ826" s="14"/>
      <c r="BA826" s="10"/>
      <c r="BB826" s="129"/>
      <c r="BC826" s="14"/>
      <c r="BD826" s="10"/>
      <c r="BE826" s="129"/>
      <c r="BF826" s="14"/>
      <c r="BG826" s="10"/>
      <c r="BH826" s="129"/>
      <c r="BI826" s="14"/>
      <c r="BJ826" s="10"/>
      <c r="BK826" s="129"/>
      <c r="BL826" s="14"/>
      <c r="BM826" s="10"/>
      <c r="BN826" s="129"/>
      <c r="BO826" s="14"/>
      <c r="BP826" s="10"/>
      <c r="BQ826" s="129"/>
      <c r="BR826" s="14"/>
      <c r="BS826" s="10"/>
      <c r="BT826" s="129"/>
      <c r="BU826" s="14"/>
      <c r="BV826" s="10"/>
      <c r="BW826" s="129"/>
      <c r="BX826" s="14"/>
      <c r="BY826" s="10"/>
      <c r="BZ826" s="129"/>
      <c r="CA826" s="14"/>
      <c r="CB826" s="10"/>
      <c r="CC826" s="129"/>
      <c r="CD826" s="14"/>
      <c r="CE826" s="10"/>
      <c r="CF826" s="129"/>
      <c r="CG826" s="187"/>
      <c r="CH826"/>
      <c r="CI826"/>
      <c r="CJ826" s="187"/>
      <c r="CK826"/>
      <c r="CL826"/>
      <c r="CM826" s="187"/>
      <c r="CN826"/>
      <c r="CO826"/>
      <c r="CP826" s="187"/>
      <c r="CQ826"/>
      <c r="CR826"/>
      <c r="CS826" s="187"/>
      <c r="CT826"/>
      <c r="CU826"/>
      <c r="CV826" s="187"/>
      <c r="CW826"/>
      <c r="CX826"/>
      <c r="CY826" s="187"/>
      <c r="CZ826"/>
      <c r="DA826"/>
      <c r="DB826"/>
      <c r="DC826"/>
      <c r="DD826"/>
      <c r="DE826"/>
      <c r="DF826"/>
      <c r="DG826"/>
      <c r="DH826"/>
    </row>
    <row r="827" spans="1:112">
      <c r="B827" s="24"/>
      <c r="I827" s="101"/>
      <c r="Q827" s="10"/>
      <c r="S827" s="21"/>
      <c r="T827" s="10"/>
      <c r="V827" s="187"/>
      <c r="W827"/>
      <c r="X827" s="582"/>
      <c r="Y827" s="187"/>
      <c r="Z827"/>
      <c r="AA827" s="582"/>
      <c r="AB827" s="187"/>
      <c r="AC827"/>
      <c r="AD827"/>
      <c r="AE827" s="187"/>
      <c r="AF827"/>
      <c r="AG827"/>
      <c r="AH827" s="187"/>
      <c r="AI827"/>
      <c r="AJ827"/>
      <c r="AK827" s="187"/>
      <c r="AL827"/>
      <c r="AM827"/>
      <c r="AN827" s="187"/>
      <c r="AO827"/>
      <c r="AP827"/>
      <c r="AQ827" s="187"/>
      <c r="AR827"/>
      <c r="AS827"/>
      <c r="AT827" s="187"/>
      <c r="AU827"/>
      <c r="AV827"/>
      <c r="AW827" s="187"/>
      <c r="AX827"/>
      <c r="AY827"/>
      <c r="AZ827" s="187"/>
      <c r="BA827"/>
      <c r="BB827"/>
      <c r="BC827" s="187"/>
      <c r="BD827"/>
      <c r="BE827"/>
      <c r="BF827" s="187"/>
      <c r="BG827"/>
      <c r="BH827"/>
      <c r="BI827" s="187"/>
      <c r="BJ827"/>
      <c r="BK827"/>
      <c r="BL827" s="187"/>
      <c r="BM827"/>
      <c r="BN827"/>
      <c r="BO827" s="187"/>
      <c r="BP827"/>
      <c r="BQ827"/>
      <c r="BR827" s="187"/>
      <c r="BS827"/>
      <c r="BT827"/>
      <c r="BU827" s="187"/>
      <c r="BV827"/>
      <c r="BW827"/>
      <c r="BX827" s="187"/>
      <c r="BY827"/>
      <c r="BZ827"/>
      <c r="CA827" s="187"/>
      <c r="CB827"/>
      <c r="CC827"/>
      <c r="CD827" s="187"/>
      <c r="CE827"/>
      <c r="CF827"/>
      <c r="CG827" s="187"/>
      <c r="CH827"/>
      <c r="CI827"/>
      <c r="CJ827" s="187"/>
      <c r="CK827"/>
      <c r="CL827"/>
      <c r="CM827" s="187"/>
      <c r="CN827"/>
      <c r="CO827"/>
      <c r="CP827" s="187"/>
      <c r="CQ827"/>
      <c r="CR827"/>
      <c r="CS827" s="187"/>
      <c r="CT827"/>
      <c r="CU827"/>
      <c r="CV827" s="187"/>
      <c r="CW827"/>
      <c r="CX827"/>
      <c r="CY827" s="187"/>
      <c r="CZ827"/>
      <c r="DA827"/>
      <c r="DB827" s="187"/>
      <c r="DC827"/>
      <c r="DD827"/>
      <c r="DE827" s="187"/>
      <c r="DF827"/>
      <c r="DG827"/>
      <c r="DH827" s="187"/>
    </row>
    <row r="828" spans="1:112">
      <c r="B828" s="24"/>
      <c r="E828" s="37"/>
      <c r="I828" s="101"/>
      <c r="M828" s="10"/>
      <c r="N828" s="3"/>
      <c r="P828" s="10"/>
      <c r="S828" s="10"/>
      <c r="V828" s="10"/>
      <c r="W828" s="3"/>
      <c r="X828" s="148"/>
      <c r="Y828" s="10"/>
      <c r="Z828" s="3"/>
      <c r="AA828" s="148"/>
      <c r="AB828" s="10"/>
      <c r="AC828" s="3"/>
      <c r="AD828" s="148"/>
      <c r="AE828" s="10"/>
      <c r="AF828" s="3"/>
      <c r="AG828" s="148"/>
      <c r="AH828" s="10"/>
      <c r="AI828" s="3"/>
      <c r="AJ828" s="148"/>
      <c r="AK828" s="10"/>
      <c r="AL828" s="3"/>
      <c r="AM828" s="148"/>
      <c r="AN828" s="10"/>
      <c r="AO828" s="3"/>
      <c r="AP828" s="148"/>
      <c r="AQ828" s="10"/>
      <c r="AR828" s="3"/>
      <c r="AS828" s="148"/>
      <c r="AT828" s="10"/>
      <c r="AU828" s="3"/>
      <c r="AV828" s="140"/>
      <c r="AW828" s="12"/>
      <c r="AX828" s="3"/>
      <c r="AY828" s="140"/>
      <c r="AZ828" s="12"/>
      <c r="BA828" s="3"/>
      <c r="BB828" s="140"/>
      <c r="BC828" s="12"/>
      <c r="BD828" s="3"/>
      <c r="BE828" s="140"/>
      <c r="BF828" s="12"/>
      <c r="BG828" s="3"/>
      <c r="BH828" s="140"/>
      <c r="BI828" s="12"/>
      <c r="BJ828" s="3"/>
      <c r="BK828" s="140"/>
      <c r="BL828" s="12"/>
      <c r="BM828" s="3"/>
      <c r="BN828" s="140"/>
      <c r="BO828" s="12"/>
      <c r="BP828" s="3"/>
      <c r="BQ828" s="140"/>
      <c r="BR828" s="12"/>
      <c r="BS828" s="3"/>
      <c r="BT828" s="140"/>
      <c r="BU828" s="12"/>
      <c r="BV828" s="3"/>
      <c r="BW828" s="140"/>
      <c r="BX828" s="12"/>
      <c r="BY828" s="3"/>
      <c r="BZ828" s="140"/>
      <c r="CA828" s="12"/>
      <c r="CB828" s="3"/>
      <c r="CC828" s="140"/>
      <c r="CD828" s="12"/>
      <c r="CE828" s="3"/>
      <c r="CF828" s="140"/>
      <c r="CG828" s="12"/>
      <c r="CH828" s="3"/>
      <c r="CI828" s="140"/>
      <c r="CJ828" s="12"/>
      <c r="CK828" s="3"/>
      <c r="CL828" s="140"/>
      <c r="CM828" s="12"/>
      <c r="CN828" s="3"/>
      <c r="CO828" s="140"/>
      <c r="CP828" s="12"/>
      <c r="CQ828" s="3"/>
      <c r="CR828" s="140"/>
      <c r="CS828" s="12"/>
      <c r="CT828" s="3"/>
      <c r="CU828" s="140"/>
      <c r="CV828" s="12"/>
      <c r="CW828" s="3"/>
      <c r="CX828" s="140"/>
      <c r="CY828" s="12"/>
      <c r="CZ828" s="3"/>
      <c r="DA828" s="140"/>
      <c r="DB828" s="12"/>
      <c r="DC828" s="3"/>
      <c r="DD828" s="140"/>
      <c r="DE828" s="187"/>
      <c r="DF828"/>
      <c r="DG828"/>
      <c r="DH828" s="187"/>
    </row>
    <row r="829" spans="1:112">
      <c r="B829" s="24"/>
      <c r="M829" s="10"/>
      <c r="N829" s="3"/>
      <c r="P829" s="10"/>
      <c r="S829" s="10"/>
      <c r="CC829"/>
      <c r="CD829" s="187"/>
      <c r="CE829"/>
      <c r="CF829"/>
      <c r="CG829" s="187"/>
      <c r="CH829"/>
      <c r="CI829"/>
      <c r="CJ829" s="187"/>
      <c r="CK829"/>
      <c r="CL829"/>
      <c r="CM829" s="187"/>
      <c r="CN829"/>
      <c r="CO829"/>
      <c r="CP829" s="187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</row>
    <row r="830" spans="1:112">
      <c r="B830" s="24"/>
      <c r="M830" s="10"/>
      <c r="N830" s="3"/>
      <c r="P830" s="10"/>
      <c r="S830" s="1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</row>
    <row r="831" spans="1:112">
      <c r="B831" s="24"/>
      <c r="M831" s="10"/>
      <c r="N831" s="3"/>
      <c r="P831" s="10"/>
      <c r="S831" s="10"/>
      <c r="CC831"/>
      <c r="CD831" s="187"/>
      <c r="CE831"/>
      <c r="CF831"/>
      <c r="CG831" s="187"/>
      <c r="CH831"/>
      <c r="CI831"/>
      <c r="CJ831" s="187"/>
      <c r="CK831"/>
      <c r="CL831"/>
      <c r="CM831" s="187"/>
      <c r="CN831"/>
      <c r="CO831"/>
      <c r="CP831" s="187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</row>
    <row r="832" spans="1:112">
      <c r="B832" s="24"/>
      <c r="M832" s="10"/>
      <c r="N832" s="3"/>
      <c r="P832" s="10"/>
      <c r="S832" s="10"/>
      <c r="V832" s="10"/>
      <c r="W832" s="3"/>
      <c r="X832" s="148"/>
      <c r="CC832"/>
      <c r="CD832" s="187"/>
      <c r="CE832"/>
      <c r="CF832"/>
      <c r="CG832" s="187"/>
      <c r="CH832"/>
      <c r="CI832"/>
      <c r="CJ832" s="187"/>
      <c r="CK832"/>
      <c r="CL832"/>
      <c r="CM832" s="187"/>
      <c r="CN832"/>
      <c r="CO832"/>
      <c r="CP832" s="187"/>
      <c r="CQ832"/>
      <c r="CR832"/>
      <c r="CS832" s="187"/>
      <c r="CT832"/>
      <c r="CU832"/>
      <c r="CV832" s="187"/>
      <c r="CW832"/>
      <c r="CX832"/>
      <c r="CY832"/>
      <c r="CZ832"/>
      <c r="DA832"/>
      <c r="DB832"/>
      <c r="DC832"/>
      <c r="DD832"/>
      <c r="DE832"/>
      <c r="DF832"/>
      <c r="DG832"/>
      <c r="DH832"/>
    </row>
    <row r="833" spans="1:408">
      <c r="B833" s="24"/>
      <c r="M833" s="10"/>
      <c r="N833" s="3"/>
      <c r="P833" s="10"/>
      <c r="S833" s="10"/>
      <c r="V833" s="10"/>
      <c r="W833" s="3"/>
      <c r="X833" s="148"/>
      <c r="CC833"/>
      <c r="CD833" s="187"/>
      <c r="CE833"/>
      <c r="CF833"/>
      <c r="CG833" s="187"/>
      <c r="CH833"/>
      <c r="CI833"/>
      <c r="CJ833" s="187"/>
      <c r="CK833"/>
      <c r="CL833"/>
      <c r="CM833" s="187"/>
      <c r="CN833"/>
      <c r="CO833"/>
      <c r="CP833" s="187"/>
      <c r="CQ833"/>
      <c r="CR833"/>
      <c r="CS833" s="187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</row>
    <row r="834" spans="1:408">
      <c r="CC834"/>
      <c r="CD834" s="194"/>
      <c r="CE834"/>
      <c r="CF834"/>
      <c r="CG834" s="194"/>
      <c r="CH834"/>
      <c r="CI834"/>
      <c r="CJ834" s="194"/>
      <c r="CK834"/>
      <c r="CL834"/>
      <c r="CM834" s="194"/>
      <c r="CN834"/>
      <c r="CO834"/>
      <c r="CP834" s="19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</row>
    <row r="835" spans="1:408">
      <c r="Q835" s="10"/>
      <c r="S835" s="21"/>
      <c r="T835" s="10"/>
      <c r="V835" s="21"/>
      <c r="W835" s="10"/>
      <c r="X835" s="148"/>
      <c r="Y835" s="21"/>
      <c r="Z835" s="10"/>
      <c r="AA835" s="148"/>
      <c r="AB835" s="21"/>
      <c r="AC835" s="10"/>
      <c r="AD835" s="129"/>
      <c r="AE835" s="14"/>
      <c r="AF835" s="10"/>
      <c r="AG835" s="129"/>
      <c r="AH835" s="14"/>
      <c r="AI835" s="10"/>
      <c r="AJ835" s="129"/>
      <c r="AK835" s="14"/>
      <c r="AL835" s="10"/>
      <c r="AM835" s="129"/>
      <c r="AN835" s="14"/>
      <c r="AO835" s="10"/>
      <c r="AP835" s="129"/>
      <c r="AQ835" s="14"/>
      <c r="AR835" s="10"/>
      <c r="AS835" s="129"/>
      <c r="AT835" s="14"/>
      <c r="AU835" s="10"/>
      <c r="AV835" s="129"/>
      <c r="AW835" s="14"/>
      <c r="AX835" s="10"/>
      <c r="AY835" s="129"/>
      <c r="AZ835" s="14"/>
      <c r="BA835" s="3"/>
      <c r="BB835" s="129"/>
      <c r="BC835" s="14"/>
      <c r="BD835" s="10"/>
      <c r="BE835" s="129"/>
      <c r="BF835" s="14"/>
      <c r="BG835" s="3"/>
      <c r="BH835" s="129"/>
      <c r="CC835"/>
      <c r="CD835" s="187"/>
      <c r="CE835"/>
      <c r="CF835"/>
      <c r="CG835" s="187"/>
      <c r="CH835"/>
      <c r="CI835"/>
      <c r="CJ835" s="187"/>
      <c r="CK835"/>
      <c r="CL835"/>
      <c r="CM835" s="187"/>
      <c r="CN835"/>
      <c r="CO835"/>
      <c r="CP835" s="187"/>
      <c r="CQ835"/>
      <c r="CR835"/>
      <c r="CS835" s="187"/>
      <c r="CT835"/>
      <c r="CU835"/>
      <c r="CV835" s="187"/>
      <c r="CW835"/>
      <c r="CX835"/>
      <c r="CY835" s="187"/>
      <c r="CZ835"/>
      <c r="DA835"/>
      <c r="DB835" s="187"/>
      <c r="DC835"/>
      <c r="DD835"/>
      <c r="DE835"/>
      <c r="DF835"/>
      <c r="DG835"/>
      <c r="DH835"/>
    </row>
    <row r="836" spans="1:408">
      <c r="A836" s="8"/>
      <c r="B836" s="27"/>
      <c r="C836" s="26"/>
      <c r="D836" s="43"/>
      <c r="E836" s="8"/>
      <c r="H836" s="144"/>
      <c r="I836" s="62"/>
      <c r="J836" s="145"/>
      <c r="K836" s="128"/>
      <c r="M836" s="10"/>
      <c r="P836" s="10"/>
      <c r="Q836" s="10"/>
      <c r="S836" s="10"/>
      <c r="T836" s="10"/>
      <c r="V836" s="10"/>
      <c r="W836" s="10"/>
      <c r="X836" s="148"/>
      <c r="Y836" s="10"/>
      <c r="Z836" s="10"/>
      <c r="AA836" s="148"/>
      <c r="AC836" s="8"/>
      <c r="AD836" s="8"/>
      <c r="AF836" s="8"/>
      <c r="AG836" s="8"/>
      <c r="AI836" s="8"/>
      <c r="AJ836" s="8"/>
      <c r="AL836" s="8"/>
      <c r="AM836" s="8"/>
      <c r="AO836" s="8"/>
      <c r="AP836" s="8"/>
      <c r="AR836" s="8"/>
      <c r="AS836" s="8"/>
      <c r="AU836" s="8"/>
      <c r="AV836" s="8"/>
      <c r="AX836" s="8"/>
      <c r="AY836" s="8"/>
      <c r="BA836" s="8"/>
      <c r="BB836" s="8"/>
      <c r="BD836" s="8"/>
      <c r="BE836" s="8"/>
      <c r="BG836" s="8"/>
      <c r="BH836" s="8"/>
      <c r="BJ836" s="8"/>
      <c r="BK836" s="8"/>
      <c r="BM836" s="8"/>
      <c r="BN836" s="8"/>
      <c r="BP836" s="8"/>
      <c r="BQ836" s="8"/>
      <c r="BS836" s="8"/>
      <c r="BT836" s="8"/>
      <c r="BV836" s="8"/>
      <c r="BW836" s="8"/>
      <c r="BY836" s="8"/>
      <c r="BZ836" s="8"/>
      <c r="CB836" s="8"/>
      <c r="CC836" s="187"/>
      <c r="CD836" s="187"/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</row>
    <row r="837" spans="1:408" s="267" customFormat="1">
      <c r="A837" s="8"/>
      <c r="B837" s="27"/>
      <c r="C837" s="26"/>
      <c r="D837" s="43"/>
      <c r="E837" s="8"/>
      <c r="F837" s="33"/>
      <c r="G837" s="144"/>
      <c r="H837" s="144"/>
      <c r="I837" s="62"/>
      <c r="J837" s="145"/>
      <c r="K837" s="128"/>
      <c r="L837" s="158"/>
      <c r="M837" s="10"/>
      <c r="N837" s="10"/>
      <c r="O837" s="148"/>
      <c r="P837" s="10"/>
      <c r="Q837" s="10"/>
      <c r="R837" s="148"/>
      <c r="S837" s="10"/>
      <c r="T837" s="10"/>
      <c r="U837" s="148"/>
      <c r="V837" s="10"/>
      <c r="W837" s="10"/>
      <c r="X837" s="148"/>
      <c r="Y837" s="10"/>
      <c r="Z837" s="10"/>
      <c r="AA837" s="148"/>
      <c r="AB837" s="8"/>
      <c r="AC837" s="8"/>
      <c r="AD837" s="8"/>
      <c r="AE837" s="29"/>
      <c r="AF837" s="8"/>
      <c r="AG837" s="8"/>
      <c r="AH837" s="29"/>
      <c r="AI837" s="8"/>
      <c r="AJ837" s="8"/>
      <c r="AK837" s="29"/>
      <c r="AL837" s="8"/>
      <c r="AM837" s="8"/>
      <c r="AN837" s="29"/>
      <c r="AO837" s="8"/>
      <c r="AP837" s="8"/>
      <c r="AQ837" s="29"/>
      <c r="AR837" s="8"/>
      <c r="AS837" s="8"/>
      <c r="AT837" s="29"/>
      <c r="AU837" s="8"/>
      <c r="AV837" s="8"/>
      <c r="AW837" s="29"/>
      <c r="AX837" s="8"/>
      <c r="AY837" s="8"/>
      <c r="AZ837" s="29"/>
      <c r="BA837" s="8"/>
      <c r="BB837" s="8"/>
      <c r="BC837" s="29"/>
      <c r="BD837" s="8"/>
      <c r="BE837" s="8"/>
      <c r="BF837" s="29"/>
      <c r="BG837" s="8"/>
      <c r="BH837" s="8"/>
      <c r="BI837" s="29"/>
      <c r="BJ837" s="8"/>
      <c r="BK837" s="8"/>
      <c r="BL837" s="29"/>
      <c r="BM837" s="8"/>
      <c r="BN837" s="8"/>
      <c r="BO837" s="29"/>
      <c r="BP837" s="8"/>
      <c r="BQ837" s="8"/>
      <c r="BR837" s="29"/>
      <c r="BS837" s="8"/>
      <c r="BT837" s="8"/>
      <c r="BU837" s="29"/>
      <c r="BV837" s="8"/>
      <c r="BW837" s="8"/>
      <c r="BX837" s="29"/>
      <c r="BY837" s="8"/>
      <c r="BZ837" s="8"/>
      <c r="CA837" s="29"/>
      <c r="CB837" s="8"/>
      <c r="CC837" s="187"/>
      <c r="CD837" s="194"/>
      <c r="CE837" s="187"/>
      <c r="CF837" s="187"/>
      <c r="CG837" s="194"/>
      <c r="CH837" s="187"/>
      <c r="CI837" s="187"/>
      <c r="CJ837" s="194"/>
      <c r="CK837" s="187"/>
      <c r="CL837" s="187"/>
      <c r="CM837" s="194"/>
      <c r="CN837" s="187"/>
      <c r="CO837" s="187"/>
      <c r="CP837" s="194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  <c r="NJ837" s="8"/>
      <c r="NK837" s="8"/>
      <c r="NL837" s="8"/>
      <c r="NM837" s="8"/>
      <c r="NN837" s="8"/>
      <c r="NO837" s="8"/>
      <c r="NP837" s="8"/>
      <c r="NQ837" s="8"/>
      <c r="NR837" s="8"/>
      <c r="NS837" s="8"/>
      <c r="NT837" s="8"/>
      <c r="NU837" s="8"/>
      <c r="NV837" s="8"/>
      <c r="NW837" s="8"/>
      <c r="NX837" s="8"/>
      <c r="NY837" s="8"/>
      <c r="NZ837" s="8"/>
      <c r="OA837" s="8"/>
      <c r="OB837" s="8"/>
      <c r="OC837" s="8"/>
      <c r="OD837" s="8"/>
      <c r="OE837" s="8"/>
      <c r="OF837" s="8"/>
      <c r="OG837" s="8"/>
      <c r="OH837" s="8"/>
      <c r="OI837" s="8"/>
      <c r="OJ837" s="8"/>
      <c r="OK837" s="8"/>
      <c r="OL837" s="8"/>
      <c r="OM837" s="8"/>
      <c r="ON837" s="8"/>
      <c r="OO837" s="8"/>
      <c r="OP837" s="8"/>
      <c r="OQ837" s="8"/>
      <c r="OR837" s="8"/>
    </row>
    <row r="838" spans="1:408">
      <c r="B838" s="24"/>
      <c r="M838" s="10"/>
      <c r="N838" s="3"/>
      <c r="P838" s="10"/>
      <c r="S838" s="10"/>
      <c r="CC838"/>
      <c r="CD838" s="194"/>
      <c r="CE838"/>
      <c r="CF838"/>
      <c r="CG838" s="194"/>
      <c r="CH838"/>
      <c r="CI838"/>
      <c r="CJ838" s="194"/>
      <c r="CK838"/>
      <c r="CL838"/>
      <c r="CM838" s="194"/>
      <c r="CN838"/>
      <c r="CO838"/>
      <c r="CP838" s="194"/>
      <c r="CQ838"/>
      <c r="CR838"/>
      <c r="CS838" s="194"/>
      <c r="CT838"/>
      <c r="CU838"/>
      <c r="CV838" s="187"/>
      <c r="CW838"/>
      <c r="CX838"/>
      <c r="CY838"/>
      <c r="CZ838"/>
      <c r="DA838"/>
      <c r="DB838"/>
      <c r="DC838"/>
      <c r="DD838"/>
      <c r="DE838"/>
      <c r="DF838"/>
      <c r="DG838"/>
      <c r="DH838"/>
    </row>
    <row r="839" spans="1:408" s="267" customFormat="1">
      <c r="A839" s="1"/>
      <c r="B839" s="3"/>
      <c r="C839" s="15"/>
      <c r="D839" s="117"/>
      <c r="E839" s="1"/>
      <c r="F839" s="33"/>
      <c r="G839" s="144"/>
      <c r="H839" s="138"/>
      <c r="I839" s="61"/>
      <c r="J839" s="139"/>
      <c r="K839" s="130"/>
      <c r="L839" s="158"/>
      <c r="M839" s="21"/>
      <c r="N839" s="10"/>
      <c r="O839" s="148"/>
      <c r="P839" s="21"/>
      <c r="Q839" s="10"/>
      <c r="R839" s="148"/>
      <c r="S839" s="21"/>
      <c r="T839" s="10"/>
      <c r="U839" s="148"/>
      <c r="V839" s="21"/>
      <c r="W839" s="10"/>
      <c r="X839" s="148"/>
      <c r="Y839" s="21"/>
      <c r="Z839" s="10"/>
      <c r="AA839" s="148"/>
      <c r="AB839" s="21"/>
      <c r="AC839" s="10"/>
      <c r="AD839" s="129"/>
      <c r="AE839" s="14"/>
      <c r="AF839" s="10"/>
      <c r="AG839" s="129"/>
      <c r="AH839" s="14"/>
      <c r="AI839" s="10"/>
      <c r="AJ839" s="129"/>
      <c r="AK839" s="14"/>
      <c r="AL839" s="10"/>
      <c r="AM839" s="129"/>
      <c r="AN839" s="14"/>
      <c r="AO839" s="3"/>
      <c r="AP839" s="129"/>
      <c r="AQ839" s="14"/>
      <c r="AR839" s="10"/>
      <c r="AS839" s="129"/>
      <c r="AT839" s="14"/>
      <c r="AU839" s="3"/>
      <c r="AV839" s="129"/>
      <c r="AW839" s="14"/>
      <c r="AX839" s="10"/>
      <c r="AY839" s="129"/>
      <c r="AZ839" s="14"/>
      <c r="BA839" s="3"/>
      <c r="BB839" s="129"/>
      <c r="BC839" s="29"/>
      <c r="BD839" s="1"/>
      <c r="BE839" s="1"/>
      <c r="BF839" s="29"/>
      <c r="BG839" s="1"/>
      <c r="BH839" s="1"/>
      <c r="BI839" s="29"/>
      <c r="BJ839" s="1"/>
      <c r="BK839" s="1"/>
      <c r="BL839" s="29"/>
      <c r="BM839" s="1"/>
      <c r="BN839" s="1"/>
      <c r="BO839" s="29"/>
      <c r="BP839" s="1"/>
      <c r="BQ839" s="1"/>
      <c r="BR839" s="29"/>
      <c r="BS839" s="1"/>
      <c r="BT839" s="1"/>
      <c r="BU839" s="29"/>
      <c r="BV839" s="1"/>
      <c r="BW839" s="1"/>
      <c r="BX839" s="29"/>
      <c r="BY839" s="1"/>
      <c r="BZ839" s="1"/>
      <c r="CA839" s="29"/>
      <c r="CB839" s="1"/>
      <c r="CC839"/>
      <c r="CD839" s="194"/>
      <c r="CE839"/>
      <c r="CF839"/>
      <c r="CG839" s="194"/>
      <c r="CH839"/>
      <c r="CI839"/>
      <c r="CJ839" s="194"/>
      <c r="CK839"/>
      <c r="CL839"/>
      <c r="CM839" s="194"/>
      <c r="CN839"/>
      <c r="CO839"/>
      <c r="CP839" s="194"/>
      <c r="CQ839"/>
      <c r="CR839"/>
      <c r="CS839" s="187"/>
      <c r="CT839"/>
      <c r="CU839"/>
      <c r="CV839" s="187"/>
      <c r="CW839"/>
      <c r="CX839"/>
      <c r="CY839" s="187"/>
      <c r="CZ839"/>
      <c r="DA839"/>
      <c r="DB839" s="187"/>
      <c r="DC839"/>
      <c r="DD839"/>
      <c r="DE839"/>
      <c r="DF839"/>
      <c r="DG839"/>
      <c r="DH839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  <c r="NJ839" s="8"/>
      <c r="NK839" s="8"/>
      <c r="NL839" s="8"/>
      <c r="NM839" s="8"/>
      <c r="NN839" s="8"/>
      <c r="NO839" s="8"/>
      <c r="NP839" s="8"/>
      <c r="NQ839" s="8"/>
      <c r="NR839" s="8"/>
      <c r="NS839" s="8"/>
      <c r="NT839" s="8"/>
      <c r="NU839" s="8"/>
      <c r="NV839" s="8"/>
      <c r="NW839" s="8"/>
      <c r="NX839" s="8"/>
      <c r="NY839" s="8"/>
      <c r="NZ839" s="8"/>
      <c r="OA839" s="8"/>
      <c r="OB839" s="8"/>
      <c r="OC839" s="8"/>
      <c r="OD839" s="8"/>
      <c r="OE839" s="8"/>
      <c r="OF839" s="8"/>
      <c r="OG839" s="8"/>
      <c r="OH839" s="8"/>
      <c r="OI839" s="8"/>
      <c r="OJ839" s="8"/>
      <c r="OK839" s="8"/>
      <c r="OL839" s="8"/>
      <c r="OM839" s="8"/>
      <c r="ON839" s="8"/>
      <c r="OO839" s="8"/>
      <c r="OP839" s="8"/>
      <c r="OQ839" s="8"/>
      <c r="OR839" s="8"/>
    </row>
    <row r="840" spans="1:408">
      <c r="B840" s="24"/>
      <c r="D840" s="40"/>
      <c r="Q840" s="1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</row>
    <row r="841" spans="1:408">
      <c r="B841" s="24"/>
      <c r="D841" s="40"/>
      <c r="I841" s="101"/>
      <c r="Q841" s="10"/>
      <c r="S841" s="21"/>
      <c r="T841" s="10"/>
      <c r="V841" s="21"/>
      <c r="W841" s="10"/>
      <c r="X841" s="148"/>
      <c r="Y841" s="21"/>
      <c r="Z841" s="10"/>
      <c r="AA841" s="148"/>
      <c r="AB841" s="21"/>
      <c r="AC841" s="10"/>
      <c r="AD841" s="129"/>
      <c r="AE841" s="14"/>
      <c r="AF841" s="10"/>
      <c r="AG841" s="129"/>
      <c r="AH841" s="14"/>
      <c r="AI841" s="10"/>
      <c r="AJ841" s="129"/>
      <c r="AK841" s="14"/>
      <c r="AL841" s="10"/>
      <c r="AM841" s="129"/>
      <c r="AN841" s="14"/>
      <c r="AO841" s="10"/>
      <c r="AP841" s="129"/>
      <c r="AQ841" s="14"/>
      <c r="AR841" s="10"/>
      <c r="AS841" s="129"/>
      <c r="AT841" s="14"/>
      <c r="AU841" s="10"/>
      <c r="AV841" s="129"/>
      <c r="AW841" s="14"/>
      <c r="AX841" s="10"/>
      <c r="AY841" s="129"/>
      <c r="AZ841" s="14"/>
      <c r="BA841" s="10"/>
      <c r="BB841" s="129"/>
      <c r="BC841" s="14"/>
      <c r="BD841" s="10"/>
      <c r="BE841" s="129"/>
      <c r="BF841" s="14"/>
      <c r="BG841" s="10"/>
      <c r="BH841" s="129"/>
      <c r="BI841" s="14"/>
      <c r="BJ841" s="10"/>
      <c r="BK841" s="129"/>
      <c r="BL841" s="14"/>
      <c r="BM841" s="10"/>
      <c r="BN841" s="129"/>
      <c r="BO841" s="14"/>
      <c r="BP841" s="10"/>
      <c r="BQ841" s="129"/>
      <c r="BR841" s="14"/>
      <c r="BS841" s="10"/>
      <c r="BT841" s="129"/>
      <c r="BU841" s="14"/>
      <c r="BV841" s="10"/>
      <c r="BW841" s="129"/>
      <c r="CA841" s="194"/>
      <c r="CB841"/>
      <c r="CC841"/>
      <c r="CD841" s="187"/>
      <c r="CE841"/>
      <c r="CF841"/>
      <c r="CG841" s="187"/>
      <c r="CH841"/>
      <c r="CI841"/>
      <c r="CJ841" s="187"/>
      <c r="CK841"/>
      <c r="CL841"/>
      <c r="CM841" s="187"/>
      <c r="CN841"/>
      <c r="CO841"/>
      <c r="CP841" s="187"/>
      <c r="CQ841"/>
      <c r="CR841"/>
      <c r="CS841" s="187"/>
      <c r="CT841"/>
      <c r="CU841"/>
      <c r="CV841" s="187"/>
      <c r="CW841"/>
      <c r="CX841"/>
      <c r="CY841" s="187"/>
      <c r="CZ841"/>
      <c r="DA841"/>
      <c r="DB841" s="187"/>
      <c r="DC841"/>
      <c r="DD841"/>
      <c r="DE841" s="187"/>
      <c r="HL841" s="8"/>
      <c r="HM841" s="8"/>
      <c r="HN841" s="8"/>
    </row>
    <row r="842" spans="1:408">
      <c r="A842" s="23"/>
      <c r="B842" s="188"/>
      <c r="D842" s="66"/>
      <c r="E842" s="67"/>
      <c r="F842" s="184"/>
      <c r="G842" s="185"/>
      <c r="H842" s="161"/>
      <c r="I842" s="68"/>
      <c r="J842" s="162"/>
      <c r="K842" s="163"/>
      <c r="N842" s="128"/>
      <c r="Q842" s="128"/>
      <c r="S842" s="21"/>
      <c r="T842" s="128"/>
      <c r="V842" s="187"/>
      <c r="W842"/>
      <c r="X842" s="582"/>
      <c r="Y842" s="275"/>
      <c r="Z842" s="69"/>
      <c r="AA842" s="305"/>
      <c r="AB842" s="275"/>
      <c r="AC842" s="69"/>
      <c r="AD842" s="165"/>
      <c r="AE842" s="85"/>
      <c r="AF842" s="76"/>
      <c r="AG842" s="165"/>
      <c r="AH842" s="74"/>
      <c r="AI842" s="76"/>
      <c r="AJ842" s="167"/>
      <c r="AK842" s="74"/>
      <c r="AL842" s="76"/>
      <c r="AM842" s="72"/>
      <c r="AN842" s="74"/>
      <c r="AO842" s="76"/>
      <c r="AP842" s="72"/>
      <c r="AQ842" s="74"/>
      <c r="AR842" s="76"/>
      <c r="AS842" s="72"/>
      <c r="AT842" s="74"/>
      <c r="AU842" s="76"/>
      <c r="AV842" s="72"/>
      <c r="AW842" s="74"/>
      <c r="AX842" s="76"/>
      <c r="AY842" s="72"/>
      <c r="AZ842" s="71"/>
      <c r="BA842" s="65"/>
      <c r="BB842" s="65"/>
      <c r="BC842" s="71"/>
      <c r="BD842" s="65"/>
      <c r="BE842" s="65"/>
      <c r="BF842" s="71"/>
      <c r="BG842" s="65"/>
      <c r="BH842" s="65"/>
      <c r="BI842" s="71"/>
      <c r="BJ842" s="65"/>
      <c r="BK842" s="65"/>
      <c r="BL842" s="71"/>
      <c r="BM842" s="65"/>
      <c r="BN842" s="65"/>
      <c r="BO842" s="71"/>
      <c r="BP842" s="65"/>
      <c r="BQ842" s="65"/>
      <c r="BR842" s="71"/>
      <c r="BS842" s="65"/>
      <c r="BT842" s="65"/>
      <c r="BU842" s="71"/>
      <c r="BV842" s="65"/>
      <c r="BW842" s="65"/>
      <c r="BX842" s="71"/>
      <c r="BY842" s="65"/>
      <c r="BZ842" s="65"/>
      <c r="CA842" s="71"/>
      <c r="CB842" s="65"/>
      <c r="CC842" s="65"/>
      <c r="CD842" s="87"/>
      <c r="CE842" s="65"/>
      <c r="CF842" s="65"/>
      <c r="CG842" s="87"/>
      <c r="CH842" s="65"/>
      <c r="CI842" s="65"/>
      <c r="CJ842" s="87"/>
      <c r="CK842" s="65"/>
      <c r="CL842" s="65"/>
      <c r="CM842" s="87"/>
      <c r="CN842" s="65"/>
      <c r="CO842" s="65"/>
      <c r="CP842" s="87"/>
      <c r="CQ842" s="65"/>
      <c r="CR842" s="65"/>
      <c r="CS842" s="87"/>
      <c r="CT842" s="65"/>
      <c r="CU842" s="65"/>
      <c r="CV842" s="87"/>
      <c r="CW842" s="65"/>
      <c r="CX842" s="65"/>
      <c r="CY842" s="87"/>
      <c r="CZ842" s="65"/>
      <c r="DA842" s="65"/>
      <c r="DB842" s="87"/>
      <c r="DC842" s="65"/>
      <c r="DD842" s="65"/>
      <c r="DE842" s="65"/>
      <c r="DF842" s="65"/>
      <c r="DG842" s="65"/>
      <c r="DH842" s="65"/>
      <c r="DI842" s="65"/>
      <c r="DJ842" s="65"/>
      <c r="DK842" s="65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 s="65"/>
      <c r="EW842" s="65"/>
      <c r="EX842" s="65"/>
      <c r="EY842" s="65"/>
      <c r="EZ842" s="65"/>
      <c r="FA842" s="65"/>
      <c r="FB842" s="65"/>
      <c r="FC842" s="65"/>
      <c r="FD842" s="65"/>
      <c r="FE842" s="65"/>
      <c r="FF842" s="65"/>
      <c r="FG842" s="65"/>
      <c r="FH842" s="65"/>
      <c r="FI842" s="65"/>
      <c r="FJ842" s="65"/>
      <c r="FK842" s="65"/>
      <c r="FL842" s="65"/>
      <c r="FM842" s="65"/>
      <c r="FN842" s="65"/>
      <c r="FO842" s="65"/>
      <c r="FP842" s="65"/>
      <c r="FQ842" s="65"/>
      <c r="FR842" s="65"/>
      <c r="FS842" s="65"/>
      <c r="FT842" s="65"/>
      <c r="FU842" s="65"/>
      <c r="FV842" s="65"/>
      <c r="FW842" s="65"/>
      <c r="FX842" s="65"/>
      <c r="FY842" s="65"/>
      <c r="FZ842" s="65"/>
      <c r="GA842" s="65"/>
      <c r="GB842" s="65"/>
      <c r="GC842" s="65"/>
      <c r="GD842" s="65"/>
      <c r="GE842" s="65"/>
      <c r="GF842" s="65"/>
      <c r="GG842" s="6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65"/>
      <c r="HJ842" s="65"/>
      <c r="HK842" s="65"/>
      <c r="HL842" s="65"/>
      <c r="HM842" s="65"/>
      <c r="HN842" s="65"/>
      <c r="HO842" s="87"/>
      <c r="HP842" s="87"/>
      <c r="HQ842" s="87"/>
      <c r="HR842" s="87"/>
      <c r="HS842" s="87"/>
      <c r="HT842" s="87"/>
      <c r="HU842" s="87"/>
      <c r="HV842" s="87"/>
      <c r="HW842" s="87"/>
      <c r="HX842" s="87"/>
      <c r="HY842" s="87"/>
      <c r="HZ842" s="87"/>
      <c r="IA842" s="87"/>
      <c r="IB842" s="87"/>
      <c r="IC842" s="87"/>
      <c r="ID842" s="87"/>
      <c r="IE842" s="87"/>
      <c r="IF842" s="87"/>
      <c r="IG842" s="87"/>
      <c r="IH842" s="87"/>
      <c r="II842" s="87"/>
      <c r="IJ842" s="87"/>
      <c r="IK842" s="87"/>
      <c r="IL842" s="87"/>
      <c r="IM842" s="87"/>
      <c r="IN842" s="87"/>
      <c r="IO842" s="87"/>
      <c r="IP842" s="87"/>
      <c r="IQ842" s="87"/>
      <c r="IR842" s="87"/>
      <c r="IS842" s="87"/>
      <c r="IT842" s="87"/>
      <c r="IU842" s="87"/>
      <c r="IV842" s="87"/>
      <c r="IW842" s="65"/>
      <c r="IX842" s="65"/>
      <c r="IY842" s="65"/>
      <c r="IZ842" s="65"/>
      <c r="JA842" s="65"/>
      <c r="JB842" s="65"/>
      <c r="JC842" s="65"/>
      <c r="JD842" s="65"/>
      <c r="JE842" s="65"/>
      <c r="JF842" s="65"/>
      <c r="JG842" s="65"/>
      <c r="JH842" s="65"/>
      <c r="JI842" s="65"/>
      <c r="JJ842" s="65"/>
      <c r="JK842" s="65"/>
      <c r="JL842" s="65"/>
      <c r="JM842" s="65"/>
      <c r="JN842" s="65"/>
      <c r="JO842" s="65"/>
      <c r="JP842" s="65"/>
      <c r="JQ842" s="65"/>
      <c r="JR842" s="65"/>
      <c r="JS842" s="65"/>
      <c r="JT842" s="65"/>
      <c r="JU842" s="65"/>
      <c r="JV842" s="65"/>
      <c r="JW842" s="65"/>
      <c r="JX842" s="65"/>
      <c r="JY842" s="65"/>
      <c r="JZ842" s="65"/>
      <c r="KA842" s="65"/>
      <c r="KB842" s="65"/>
      <c r="KC842" s="65"/>
      <c r="KD842" s="65"/>
      <c r="KE842" s="65"/>
      <c r="KF842" s="65"/>
      <c r="KG842" s="65"/>
      <c r="KH842" s="65"/>
      <c r="KI842" s="65"/>
      <c r="KJ842" s="65"/>
      <c r="KK842" s="65"/>
      <c r="KL842" s="65"/>
      <c r="KM842" s="65"/>
      <c r="KN842" s="65"/>
      <c r="KO842" s="65"/>
      <c r="KP842" s="65"/>
      <c r="KQ842" s="65"/>
      <c r="KR842" s="65"/>
      <c r="KS842" s="65"/>
      <c r="KT842" s="65"/>
      <c r="KU842" s="65"/>
      <c r="KV842" s="65"/>
      <c r="KW842" s="65"/>
      <c r="KX842" s="65"/>
      <c r="KY842" s="65"/>
      <c r="KZ842" s="65"/>
      <c r="LA842" s="65"/>
      <c r="LB842" s="65"/>
      <c r="LC842" s="65"/>
      <c r="LD842" s="65"/>
      <c r="LE842" s="65"/>
      <c r="LF842" s="65"/>
      <c r="LG842" s="65"/>
      <c r="LH842" s="65"/>
      <c r="LI842" s="65"/>
      <c r="LJ842" s="65"/>
      <c r="LK842" s="65"/>
      <c r="LL842" s="65"/>
      <c r="LM842" s="65"/>
      <c r="LN842" s="65"/>
      <c r="LO842" s="65"/>
      <c r="LP842" s="65"/>
      <c r="LQ842" s="65"/>
      <c r="LR842" s="65"/>
      <c r="LS842" s="65"/>
      <c r="LT842" s="65"/>
      <c r="LU842" s="65"/>
      <c r="LV842" s="65"/>
      <c r="LW842" s="65"/>
      <c r="LX842" s="65"/>
      <c r="LY842" s="65"/>
      <c r="LZ842" s="65"/>
      <c r="MA842" s="65"/>
      <c r="MB842" s="65"/>
      <c r="MC842" s="65"/>
      <c r="MD842" s="65"/>
      <c r="ME842" s="65"/>
      <c r="MF842" s="65"/>
      <c r="MG842" s="65"/>
      <c r="MH842" s="65"/>
      <c r="MI842" s="65"/>
      <c r="MJ842" s="65"/>
      <c r="MK842" s="65"/>
      <c r="ML842" s="65"/>
      <c r="MM842" s="65"/>
      <c r="MN842" s="65"/>
      <c r="MO842" s="65"/>
      <c r="MP842" s="65"/>
      <c r="MQ842" s="65"/>
      <c r="MR842" s="65"/>
      <c r="MS842" s="65"/>
      <c r="MT842" s="65"/>
      <c r="MU842" s="65"/>
      <c r="MV842" s="65"/>
      <c r="MW842" s="65"/>
      <c r="MX842" s="65"/>
      <c r="MY842" s="65"/>
      <c r="MZ842" s="65"/>
      <c r="NA842" s="65"/>
      <c r="NB842" s="65"/>
      <c r="NC842" s="65"/>
      <c r="ND842" s="65"/>
      <c r="NE842" s="65"/>
    </row>
    <row r="843" spans="1:408">
      <c r="Q843" s="10"/>
      <c r="CC843"/>
      <c r="CD843" s="187"/>
      <c r="CE843"/>
      <c r="CF843"/>
      <c r="CG843" s="187"/>
      <c r="CH843"/>
      <c r="CI843"/>
      <c r="CJ843" s="187"/>
      <c r="CK843"/>
      <c r="CL843"/>
      <c r="CM843" s="187"/>
      <c r="CN843"/>
      <c r="CO843"/>
      <c r="CP843" s="187"/>
      <c r="CQ843"/>
      <c r="CR843"/>
      <c r="CS843" s="187"/>
      <c r="CT843"/>
      <c r="CU843"/>
      <c r="CV843" s="187"/>
      <c r="CW843"/>
      <c r="CX843"/>
      <c r="CY843" s="187"/>
      <c r="CZ843"/>
      <c r="DA843"/>
      <c r="DB843" s="187"/>
      <c r="DC843"/>
      <c r="DD843"/>
      <c r="DE843" s="187"/>
      <c r="DF843"/>
      <c r="DG843"/>
      <c r="DH843" s="187"/>
    </row>
    <row r="844" spans="1:408">
      <c r="CA844" s="8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</row>
    <row r="845" spans="1:408">
      <c r="A845" s="8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</row>
    <row r="846" spans="1:408">
      <c r="A846" s="383"/>
      <c r="B846" s="384"/>
      <c r="C846" s="385"/>
      <c r="D846" s="386"/>
      <c r="E846" s="383"/>
      <c r="F846" s="549"/>
      <c r="G846" s="530"/>
      <c r="H846" s="387"/>
      <c r="I846" s="388"/>
      <c r="J846" s="389"/>
      <c r="K846" s="390"/>
      <c r="L846" s="561"/>
      <c r="M846" s="396"/>
      <c r="N846" s="392"/>
      <c r="O846" s="570"/>
      <c r="P846" s="396"/>
      <c r="Q846" s="392"/>
      <c r="R846" s="570"/>
      <c r="S846" s="396"/>
      <c r="T846" s="392"/>
      <c r="U846" s="570"/>
      <c r="V846" s="21"/>
      <c r="W846" s="10"/>
      <c r="X846" s="148"/>
      <c r="Y846" s="21"/>
      <c r="Z846" s="10"/>
      <c r="AA846" s="148"/>
      <c r="AB846" s="21"/>
      <c r="AC846" s="10"/>
      <c r="AD846" s="129"/>
      <c r="AE846" s="14"/>
      <c r="AF846" s="10"/>
      <c r="AG846" s="129"/>
      <c r="AH846" s="14"/>
      <c r="AI846" s="10"/>
      <c r="AJ846" s="129"/>
      <c r="AK846" s="14"/>
      <c r="AL846" s="10"/>
      <c r="AM846" s="129"/>
      <c r="AN846" s="14"/>
      <c r="AO846" s="10"/>
      <c r="AP846" s="129"/>
      <c r="AQ846" s="14"/>
      <c r="AR846" s="10"/>
      <c r="AS846" s="129"/>
      <c r="AT846" s="14"/>
      <c r="AU846" s="10"/>
      <c r="AV846" s="129"/>
      <c r="AW846" s="14"/>
      <c r="AX846" s="10"/>
      <c r="AY846" s="129"/>
      <c r="AZ846" s="14"/>
      <c r="BA846" s="10"/>
      <c r="BB846" s="129"/>
      <c r="BC846" s="14"/>
      <c r="BD846" s="10"/>
      <c r="BE846" s="129"/>
      <c r="BF846" s="14"/>
      <c r="BG846" s="10"/>
      <c r="BH846" s="129"/>
      <c r="BI846" s="14"/>
      <c r="BJ846" s="10"/>
      <c r="BK846" s="129"/>
      <c r="BL846" s="14"/>
      <c r="BM846" s="10"/>
      <c r="BN846" s="129"/>
      <c r="BO846" s="14"/>
      <c r="BP846" s="10"/>
      <c r="BQ846" s="129"/>
      <c r="BR846" s="14"/>
      <c r="BS846" s="10"/>
      <c r="BT846" s="129"/>
      <c r="BU846" s="14"/>
      <c r="BV846" s="10"/>
      <c r="BW846" s="129"/>
      <c r="BX846" s="14"/>
      <c r="BY846" s="10"/>
      <c r="BZ846" s="129"/>
      <c r="CC846"/>
      <c r="CD846" s="187"/>
      <c r="CE846"/>
      <c r="CF846"/>
      <c r="CG846" s="187"/>
      <c r="CH846"/>
      <c r="CI846"/>
      <c r="CJ846" s="187"/>
      <c r="CK846"/>
      <c r="CL846"/>
      <c r="CM846" s="187"/>
      <c r="CN846"/>
      <c r="CO846"/>
      <c r="CP846" s="187"/>
      <c r="CQ846"/>
      <c r="CR846"/>
      <c r="CS846" s="187"/>
      <c r="CT846"/>
      <c r="CU846"/>
      <c r="CV846" s="187"/>
      <c r="CW846"/>
      <c r="CX846"/>
      <c r="CY846"/>
      <c r="CZ846"/>
      <c r="DA846"/>
      <c r="DB846"/>
      <c r="DC846"/>
      <c r="DD846"/>
      <c r="DE846"/>
      <c r="DF846"/>
      <c r="DG846"/>
      <c r="DH846"/>
    </row>
    <row r="847" spans="1:408">
      <c r="B847" s="24"/>
      <c r="Q847" s="10"/>
      <c r="S847" s="21"/>
      <c r="T847" s="10"/>
      <c r="V847" s="21"/>
      <c r="W847" s="10"/>
      <c r="X847" s="148"/>
      <c r="Y847" s="21"/>
      <c r="Z847" s="10"/>
      <c r="AA847" s="148"/>
      <c r="AB847" s="21"/>
      <c r="AC847" s="10"/>
      <c r="AD847" s="129"/>
      <c r="AE847" s="14"/>
      <c r="AF847" s="10"/>
      <c r="AG847" s="129"/>
      <c r="AH847" s="14"/>
      <c r="AI847" s="10"/>
      <c r="AJ847" s="129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</row>
    <row r="848" spans="1:408">
      <c r="B848" s="24"/>
      <c r="M848" s="10"/>
      <c r="N848" s="3"/>
      <c r="P848" s="10"/>
      <c r="S848" s="10"/>
      <c r="V848" s="10"/>
      <c r="W848" s="3"/>
      <c r="X848" s="148"/>
      <c r="Y848" s="10"/>
      <c r="Z848" s="3"/>
      <c r="AA848" s="148"/>
      <c r="AB848" s="10"/>
      <c r="AC848" s="3"/>
      <c r="AD848" s="140"/>
      <c r="AE848" s="12"/>
      <c r="AF848" s="3"/>
      <c r="AG848" s="140"/>
      <c r="AH848" s="12"/>
      <c r="AI848" s="3"/>
      <c r="AJ848" s="140"/>
      <c r="AK848" s="12"/>
      <c r="AL848" s="3"/>
      <c r="AM848" s="140"/>
      <c r="AN848" s="12"/>
      <c r="AO848" s="3"/>
      <c r="AP848" s="140"/>
      <c r="AQ848" s="12"/>
      <c r="AR848" s="3"/>
      <c r="AS848" s="140"/>
      <c r="AT848" s="12"/>
      <c r="AU848" s="3"/>
      <c r="AV848" s="140"/>
      <c r="CC848"/>
      <c r="CD848" s="187"/>
      <c r="CE848"/>
      <c r="CF848"/>
      <c r="CG848" s="187"/>
      <c r="CH848"/>
      <c r="CI848"/>
      <c r="CJ848" s="187"/>
      <c r="CK848"/>
      <c r="CL848"/>
      <c r="CM848" s="187"/>
      <c r="CN848"/>
      <c r="CO848"/>
      <c r="CP848" s="187"/>
      <c r="CQ848"/>
      <c r="CR848"/>
      <c r="CS848" s="187"/>
      <c r="CT848"/>
      <c r="CU848"/>
      <c r="CV848" s="187"/>
      <c r="CW848"/>
      <c r="CX848"/>
      <c r="CY848" s="187"/>
      <c r="CZ848"/>
      <c r="DA848"/>
      <c r="DB848" s="187"/>
      <c r="DC848"/>
      <c r="DD848"/>
      <c r="DE848" s="187"/>
      <c r="DF848"/>
      <c r="DG848"/>
      <c r="DH848" s="187"/>
    </row>
    <row r="849" spans="1:408">
      <c r="A849" s="23"/>
      <c r="B849" s="24"/>
      <c r="D849" s="193"/>
      <c r="E849" s="23"/>
      <c r="F849" s="302"/>
      <c r="M849" s="10"/>
      <c r="N849" s="3"/>
      <c r="P849" s="10"/>
      <c r="S849" s="10"/>
      <c r="V849" s="10"/>
      <c r="W849" s="3"/>
      <c r="X849" s="148"/>
      <c r="Y849" s="10"/>
      <c r="Z849" s="3"/>
      <c r="AA849" s="148"/>
      <c r="AB849" s="10"/>
      <c r="AC849" s="3"/>
      <c r="AD849" s="140"/>
      <c r="AE849" s="12"/>
      <c r="AF849" s="3"/>
      <c r="AG849" s="140"/>
      <c r="AH849" s="12"/>
      <c r="AI849" s="3"/>
      <c r="AJ849" s="140"/>
      <c r="AK849" s="12"/>
      <c r="AL849" s="3"/>
      <c r="AM849" s="140"/>
      <c r="AN849" s="12"/>
      <c r="AO849" s="3"/>
      <c r="AP849" s="140"/>
      <c r="AQ849" s="12"/>
      <c r="AR849" s="3"/>
      <c r="AS849" s="140"/>
      <c r="AT849" s="12"/>
      <c r="AU849" s="3"/>
      <c r="AV849" s="140"/>
      <c r="CC849"/>
      <c r="CD849" s="187"/>
      <c r="CE849"/>
      <c r="CF849"/>
      <c r="CG849" s="187"/>
      <c r="CH849"/>
      <c r="CI849"/>
      <c r="CJ849" s="187"/>
      <c r="CK849"/>
      <c r="CL849"/>
      <c r="CM849" s="187"/>
      <c r="CN849"/>
      <c r="CO849"/>
      <c r="CP849" s="187"/>
      <c r="CQ849"/>
      <c r="CR849"/>
      <c r="CS849" s="187"/>
      <c r="CT849"/>
      <c r="CU849"/>
      <c r="CV849" s="187"/>
      <c r="CW849"/>
      <c r="CX849"/>
      <c r="CY849" s="187"/>
      <c r="CZ849"/>
      <c r="DA849"/>
      <c r="DB849"/>
      <c r="DC849"/>
      <c r="DD849"/>
      <c r="DE849"/>
      <c r="DF849"/>
      <c r="DG849"/>
      <c r="DH849"/>
    </row>
    <row r="850" spans="1:408">
      <c r="A850" s="329"/>
      <c r="B850" s="402"/>
      <c r="D850" s="329"/>
      <c r="E850" s="329"/>
      <c r="F850" s="403"/>
      <c r="G850" s="438"/>
      <c r="H850" s="402"/>
      <c r="I850" s="329"/>
      <c r="J850" s="329"/>
      <c r="K850" s="329"/>
      <c r="M850" s="10"/>
      <c r="N850" s="3"/>
      <c r="P850" s="10"/>
      <c r="S850" s="10"/>
      <c r="V850" s="10"/>
      <c r="W850" s="3"/>
      <c r="X850" s="148"/>
      <c r="Y850" s="10"/>
      <c r="Z850" s="3"/>
      <c r="AA850" s="148"/>
      <c r="AB850" s="10"/>
      <c r="AC850" s="3"/>
      <c r="AD850" s="148"/>
      <c r="AE850" s="346"/>
      <c r="AF850" s="329"/>
      <c r="AG850" s="329"/>
      <c r="AH850" s="346"/>
      <c r="AI850" s="329"/>
      <c r="AJ850" s="329"/>
      <c r="AK850" s="346"/>
      <c r="AL850" s="329"/>
      <c r="AM850" s="329"/>
      <c r="AN850" s="346"/>
      <c r="AO850" s="329"/>
      <c r="AP850" s="329"/>
      <c r="AQ850" s="346"/>
      <c r="AR850" s="329"/>
      <c r="AS850" s="329"/>
      <c r="AT850" s="346"/>
      <c r="AU850" s="329"/>
      <c r="AV850" s="329"/>
      <c r="AW850" s="346"/>
      <c r="AX850" s="329"/>
      <c r="AY850" s="329"/>
      <c r="AZ850" s="346"/>
      <c r="BA850" s="329"/>
      <c r="BB850" s="329"/>
      <c r="BC850" s="346"/>
      <c r="BD850" s="329"/>
      <c r="BE850" s="329"/>
      <c r="BF850" s="346"/>
      <c r="BG850" s="329"/>
      <c r="BH850" s="329"/>
      <c r="BI850" s="346"/>
      <c r="BJ850" s="329"/>
      <c r="BK850" s="329"/>
      <c r="BL850" s="346"/>
      <c r="BM850" s="329"/>
      <c r="BN850" s="329"/>
      <c r="BO850" s="346"/>
      <c r="BP850" s="329"/>
      <c r="BQ850" s="329"/>
      <c r="BR850" s="346"/>
      <c r="BS850" s="329"/>
      <c r="BT850" s="329"/>
      <c r="BU850" s="346"/>
      <c r="BV850" s="329"/>
      <c r="BW850" s="329"/>
      <c r="BX850" s="346"/>
      <c r="BY850" s="329"/>
      <c r="BZ850" s="329"/>
      <c r="CA850" s="346"/>
      <c r="CB850" s="329"/>
      <c r="CC850" s="329"/>
      <c r="CD850" s="329"/>
      <c r="CE850" s="329"/>
      <c r="CF850" s="329"/>
      <c r="CG850" s="329"/>
      <c r="CH850" s="329"/>
      <c r="CI850" s="329"/>
      <c r="CJ850" s="329"/>
      <c r="CK850" s="329"/>
      <c r="CL850" s="329"/>
      <c r="CM850" s="329"/>
      <c r="CN850" s="329"/>
      <c r="CO850" s="329"/>
      <c r="CP850" s="329"/>
      <c r="CQ850" s="329"/>
      <c r="CR850" s="329"/>
      <c r="CS850" s="329"/>
      <c r="CT850" s="329"/>
      <c r="CU850" s="329"/>
      <c r="CV850" s="329"/>
      <c r="CW850" s="329"/>
      <c r="CX850" s="329"/>
      <c r="CY850" s="329"/>
      <c r="CZ850" s="329"/>
      <c r="DA850" s="329"/>
      <c r="DB850" s="329"/>
      <c r="DC850" s="329"/>
      <c r="DD850" s="329"/>
      <c r="DE850" s="329"/>
      <c r="DF850" s="329"/>
      <c r="DG850" s="329"/>
      <c r="DH850" s="329"/>
      <c r="DI850" s="329"/>
      <c r="DJ850" s="329"/>
      <c r="DK850" s="329"/>
      <c r="DL850" s="329"/>
      <c r="DM850" s="329"/>
      <c r="DN850" s="329"/>
      <c r="DO850" s="329"/>
      <c r="DP850" s="329"/>
      <c r="DQ850" s="329"/>
      <c r="DR850" s="329"/>
      <c r="DS850" s="329"/>
      <c r="DT850" s="329"/>
      <c r="DU850" s="329"/>
      <c r="DV850" s="329"/>
      <c r="DW850" s="329"/>
      <c r="DX850" s="329"/>
      <c r="DY850" s="329"/>
      <c r="DZ850" s="329"/>
      <c r="EA850" s="329"/>
      <c r="EB850" s="329"/>
      <c r="EC850" s="329"/>
      <c r="ED850" s="329"/>
      <c r="EE850" s="329"/>
      <c r="EF850" s="329"/>
      <c r="EG850" s="329"/>
      <c r="EH850" s="329"/>
      <c r="EI850" s="329"/>
      <c r="EJ850" s="329"/>
      <c r="EK850" s="329"/>
      <c r="EL850" s="329"/>
      <c r="EM850" s="329"/>
      <c r="EN850" s="329"/>
      <c r="EO850" s="329"/>
      <c r="EP850" s="329"/>
      <c r="EQ850" s="329"/>
      <c r="ER850" s="329"/>
      <c r="ES850" s="329"/>
      <c r="ET850" s="329"/>
      <c r="EU850" s="329"/>
      <c r="EV850" s="329"/>
      <c r="EW850" s="329"/>
      <c r="EX850" s="329"/>
      <c r="EY850" s="329"/>
      <c r="EZ850" s="329"/>
      <c r="FA850" s="329"/>
      <c r="FB850" s="329"/>
      <c r="FC850" s="329"/>
      <c r="FD850" s="329"/>
      <c r="FE850" s="329"/>
      <c r="FF850" s="329"/>
      <c r="FG850" s="329"/>
      <c r="FH850" s="329"/>
      <c r="FI850" s="329"/>
      <c r="FJ850" s="329"/>
      <c r="FK850" s="329"/>
      <c r="FL850" s="329"/>
      <c r="FM850" s="329"/>
      <c r="FN850" s="329"/>
      <c r="FO850" s="329"/>
      <c r="FP850" s="329"/>
      <c r="FQ850" s="329"/>
      <c r="FR850" s="329"/>
      <c r="FS850" s="329"/>
      <c r="FT850" s="329"/>
      <c r="FU850" s="329"/>
      <c r="FV850" s="329"/>
      <c r="FW850" s="329"/>
      <c r="FX850" s="329"/>
      <c r="FY850" s="329"/>
      <c r="FZ850" s="329"/>
      <c r="GA850" s="329"/>
      <c r="GB850" s="329"/>
      <c r="GC850" s="329"/>
      <c r="GD850" s="329"/>
      <c r="GE850" s="329"/>
      <c r="GF850" s="329"/>
      <c r="GG850" s="329"/>
      <c r="GH850" s="329"/>
      <c r="GI850" s="329"/>
      <c r="GJ850" s="329"/>
      <c r="GK850" s="329"/>
      <c r="GL850" s="329"/>
      <c r="GM850" s="329"/>
      <c r="GN850" s="329"/>
      <c r="GO850" s="329"/>
      <c r="GP850" s="329"/>
      <c r="GQ850" s="329"/>
      <c r="GR850" s="329"/>
      <c r="GS850" s="329"/>
      <c r="GT850" s="329"/>
      <c r="GU850" s="329"/>
      <c r="GV850" s="329"/>
      <c r="GW850" s="329"/>
      <c r="GX850" s="329"/>
      <c r="GY850" s="329"/>
      <c r="GZ850" s="329"/>
      <c r="HA850" s="329"/>
      <c r="HB850" s="329"/>
      <c r="HC850" s="329"/>
      <c r="HD850" s="329"/>
      <c r="HE850" s="329"/>
      <c r="HF850" s="329"/>
      <c r="HG850" s="329"/>
      <c r="HH850" s="329"/>
      <c r="HI850" s="329"/>
      <c r="HJ850" s="329"/>
      <c r="HK850" s="329"/>
      <c r="HL850" s="329"/>
      <c r="HM850" s="329"/>
      <c r="HN850" s="329"/>
      <c r="HO850" s="329"/>
      <c r="HP850" s="329"/>
      <c r="HQ850" s="329"/>
      <c r="HR850" s="329"/>
      <c r="HS850" s="329"/>
      <c r="HT850" s="329"/>
      <c r="HU850" s="329"/>
      <c r="HV850" s="329"/>
      <c r="HW850" s="329"/>
      <c r="HX850" s="329"/>
      <c r="HY850" s="329"/>
      <c r="HZ850" s="329"/>
      <c r="IA850" s="329"/>
      <c r="IB850" s="329"/>
      <c r="IC850" s="329"/>
      <c r="ID850" s="329"/>
      <c r="IE850" s="329"/>
      <c r="IF850" s="329"/>
      <c r="IG850" s="329"/>
      <c r="IH850" s="329"/>
      <c r="II850" s="329"/>
      <c r="IJ850" s="329"/>
      <c r="IK850" s="329"/>
      <c r="IL850" s="329"/>
      <c r="IM850" s="329"/>
      <c r="IN850" s="329"/>
      <c r="IO850" s="329"/>
      <c r="IP850" s="329"/>
      <c r="IQ850" s="329"/>
      <c r="IR850" s="329"/>
      <c r="IS850" s="329"/>
      <c r="IT850" s="329"/>
      <c r="IU850" s="329"/>
      <c r="IV850" s="329"/>
      <c r="IW850" s="329"/>
      <c r="IX850" s="329"/>
      <c r="IY850" s="329"/>
      <c r="IZ850" s="329"/>
      <c r="JA850" s="329"/>
      <c r="JB850" s="329"/>
      <c r="JC850" s="329"/>
      <c r="JD850" s="329"/>
      <c r="JE850" s="329"/>
      <c r="JF850" s="329"/>
      <c r="JG850" s="329"/>
      <c r="JH850" s="329"/>
      <c r="JI850" s="329"/>
      <c r="JJ850" s="329"/>
      <c r="JK850" s="329"/>
      <c r="JL850" s="329"/>
      <c r="JM850" s="329"/>
      <c r="JN850" s="329"/>
      <c r="JO850" s="329"/>
      <c r="JP850" s="329"/>
      <c r="JQ850" s="329"/>
      <c r="JR850" s="329"/>
      <c r="JS850" s="329"/>
      <c r="JT850" s="329"/>
      <c r="JU850" s="329"/>
      <c r="JV850" s="329"/>
      <c r="JW850" s="329"/>
      <c r="JX850" s="329"/>
      <c r="JY850" s="329"/>
      <c r="JZ850" s="329"/>
      <c r="KA850" s="329"/>
      <c r="KB850" s="329"/>
      <c r="KC850" s="329"/>
      <c r="KD850" s="329"/>
      <c r="KE850" s="329"/>
      <c r="KF850" s="329"/>
      <c r="KG850" s="329"/>
      <c r="KH850" s="329"/>
      <c r="KI850" s="329"/>
      <c r="KJ850" s="329"/>
      <c r="KK850" s="329"/>
      <c r="KL850" s="329"/>
      <c r="KM850" s="329"/>
      <c r="KN850" s="329"/>
      <c r="KO850" s="329"/>
      <c r="KP850" s="329"/>
      <c r="KQ850" s="329"/>
      <c r="KR850" s="329"/>
      <c r="KS850" s="329"/>
      <c r="KT850" s="329"/>
      <c r="KU850" s="329"/>
      <c r="KV850" s="329"/>
      <c r="KW850" s="329"/>
      <c r="KX850" s="329"/>
      <c r="KY850" s="329"/>
      <c r="KZ850" s="329"/>
      <c r="LA850" s="329"/>
      <c r="LB850" s="329"/>
      <c r="LC850" s="329"/>
      <c r="LD850" s="329"/>
      <c r="LE850" s="329"/>
      <c r="LF850" s="329"/>
      <c r="LG850" s="329"/>
      <c r="LH850" s="329"/>
      <c r="LI850" s="329"/>
      <c r="LJ850" s="329"/>
      <c r="LK850" s="329"/>
      <c r="LL850" s="329"/>
      <c r="LM850" s="329"/>
      <c r="LN850" s="329"/>
      <c r="LO850" s="329"/>
      <c r="LP850" s="329"/>
      <c r="LQ850" s="329"/>
      <c r="LR850" s="329"/>
      <c r="LS850" s="329"/>
      <c r="LT850" s="329"/>
      <c r="LU850" s="329"/>
      <c r="LV850" s="329"/>
      <c r="LW850" s="329"/>
      <c r="LX850" s="329"/>
      <c r="LY850" s="329"/>
      <c r="LZ850" s="329"/>
      <c r="MA850" s="329"/>
      <c r="MB850" s="329"/>
      <c r="MC850" s="329"/>
      <c r="MD850" s="329"/>
      <c r="ME850" s="329"/>
      <c r="MF850" s="329"/>
      <c r="MG850" s="329"/>
      <c r="MH850" s="329"/>
      <c r="MI850" s="329"/>
      <c r="MJ850" s="329"/>
      <c r="MK850" s="329"/>
      <c r="ML850" s="329"/>
      <c r="MM850" s="329"/>
      <c r="MN850" s="329"/>
      <c r="MO850" s="329"/>
      <c r="MP850" s="329"/>
      <c r="MQ850" s="329"/>
      <c r="MR850" s="329"/>
      <c r="MS850" s="329"/>
      <c r="MT850" s="329"/>
      <c r="MU850" s="329"/>
      <c r="MV850" s="329"/>
      <c r="MW850" s="329"/>
      <c r="MX850" s="329"/>
      <c r="MY850" s="329"/>
      <c r="MZ850" s="329"/>
      <c r="NA850" s="329"/>
      <c r="NB850" s="329"/>
      <c r="NC850" s="329"/>
      <c r="ND850" s="329"/>
      <c r="NE850" s="329"/>
      <c r="NF850" s="329"/>
      <c r="NG850" s="329"/>
      <c r="NH850" s="329"/>
      <c r="NI850" s="329"/>
      <c r="NJ850" s="329"/>
      <c r="NK850" s="329"/>
      <c r="NL850" s="329"/>
      <c r="NM850" s="329"/>
      <c r="NN850" s="329"/>
      <c r="NO850" s="329"/>
      <c r="NP850" s="329"/>
      <c r="NQ850" s="329"/>
      <c r="NR850" s="329"/>
      <c r="NS850" s="329"/>
      <c r="NT850" s="329"/>
      <c r="NU850" s="329"/>
      <c r="NV850" s="329"/>
      <c r="NW850" s="329"/>
      <c r="NX850" s="329"/>
      <c r="NY850" s="329"/>
      <c r="NZ850" s="329"/>
      <c r="OA850" s="329"/>
      <c r="OB850" s="329"/>
      <c r="OC850" s="329"/>
      <c r="OD850" s="329"/>
      <c r="OE850" s="329"/>
      <c r="OF850" s="329"/>
      <c r="OG850" s="329"/>
      <c r="OH850" s="329"/>
      <c r="OI850" s="329"/>
      <c r="OJ850" s="329"/>
      <c r="OK850" s="329"/>
      <c r="OL850" s="329"/>
      <c r="OM850" s="329"/>
      <c r="ON850" s="329"/>
      <c r="OO850" s="329"/>
      <c r="OP850" s="329"/>
      <c r="OQ850" s="329"/>
      <c r="OR850" s="329"/>
    </row>
    <row r="851" spans="1:408">
      <c r="B851" s="24"/>
      <c r="E851" s="37"/>
      <c r="I851" s="101"/>
      <c r="M851" s="10"/>
      <c r="N851" s="3"/>
      <c r="P851" s="10"/>
      <c r="S851" s="10"/>
      <c r="V851" s="10"/>
      <c r="W851" s="3"/>
      <c r="X851" s="148"/>
      <c r="Y851" s="10"/>
      <c r="Z851" s="3"/>
      <c r="AA851" s="148"/>
      <c r="AB851" s="10"/>
      <c r="AC851" s="3"/>
      <c r="AD851" s="148"/>
      <c r="AE851" s="10"/>
      <c r="AF851" s="3"/>
      <c r="AG851" s="148"/>
      <c r="AH851" s="10"/>
      <c r="AI851" s="3"/>
      <c r="AJ851" s="140"/>
      <c r="AK851" s="12"/>
      <c r="AL851" s="3"/>
      <c r="AM851" s="140"/>
      <c r="AN851" s="12"/>
      <c r="AO851" s="3"/>
      <c r="AP851" s="140"/>
      <c r="AQ851" s="12"/>
      <c r="AR851" s="3"/>
      <c r="AS851" s="140"/>
      <c r="AT851" s="12"/>
      <c r="AU851" s="3"/>
      <c r="AV851" s="140"/>
      <c r="AW851" s="12"/>
      <c r="AX851" s="3"/>
      <c r="AY851" s="140"/>
      <c r="AZ851" s="12"/>
      <c r="BA851" s="3"/>
      <c r="BB851" s="140"/>
      <c r="BC851" s="12"/>
      <c r="BD851" s="3"/>
      <c r="BE851" s="140"/>
      <c r="BF851" s="12"/>
      <c r="BG851" s="3"/>
      <c r="BH851" s="140"/>
      <c r="BI851" s="12"/>
      <c r="BJ851" s="3"/>
      <c r="BK851" s="140"/>
      <c r="BL851" s="12"/>
      <c r="BM851" s="3"/>
      <c r="BN851" s="140"/>
      <c r="BO851" s="12"/>
      <c r="BP851" s="3"/>
      <c r="BQ851" s="140"/>
      <c r="BR851" s="12"/>
      <c r="BS851" s="3"/>
      <c r="BT851" s="140"/>
      <c r="BU851" s="12"/>
      <c r="BV851" s="3"/>
      <c r="BW851" s="140"/>
      <c r="BX851" s="12"/>
      <c r="BY851" s="3"/>
      <c r="BZ851" s="140"/>
      <c r="CC851"/>
      <c r="CD851" s="187"/>
      <c r="CE851"/>
      <c r="CF851"/>
      <c r="CG851" s="187"/>
      <c r="CH851"/>
      <c r="CI851"/>
      <c r="CJ851" s="187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</row>
    <row r="852" spans="1:408" s="329" customFormat="1">
      <c r="A852" s="1"/>
      <c r="B852" s="24"/>
      <c r="C852" s="15"/>
      <c r="D852" s="117"/>
      <c r="E852" s="1"/>
      <c r="F852" s="33"/>
      <c r="G852" s="144"/>
      <c r="H852" s="138"/>
      <c r="I852" s="61"/>
      <c r="J852" s="139"/>
      <c r="K852" s="130"/>
      <c r="L852" s="158"/>
      <c r="M852" s="10"/>
      <c r="N852" s="3"/>
      <c r="O852" s="148"/>
      <c r="P852" s="10"/>
      <c r="Q852" s="3"/>
      <c r="R852" s="148"/>
      <c r="S852" s="10"/>
      <c r="T852" s="3"/>
      <c r="U852" s="148"/>
      <c r="V852" s="10"/>
      <c r="W852" s="10"/>
      <c r="X852" s="148"/>
      <c r="Y852" s="10"/>
      <c r="Z852" s="3"/>
      <c r="AA852" s="148"/>
      <c r="AB852" s="8"/>
      <c r="AC852" s="1"/>
      <c r="AD852" s="1"/>
      <c r="AE852" s="8"/>
      <c r="AF852" s="1"/>
      <c r="AG852" s="1"/>
      <c r="AH852" s="8"/>
      <c r="AI852" s="1"/>
      <c r="AJ852" s="1"/>
      <c r="AK852" s="8"/>
      <c r="AL852" s="1"/>
      <c r="AM852" s="1"/>
      <c r="AN852" s="8"/>
      <c r="AO852" s="1"/>
      <c r="AP852" s="1"/>
      <c r="AQ852" s="8"/>
      <c r="AR852" s="1"/>
      <c r="AS852" s="1"/>
      <c r="AT852" s="8"/>
      <c r="AU852" s="1"/>
      <c r="AV852" s="1"/>
      <c r="AW852" s="8"/>
      <c r="AX852" s="1"/>
      <c r="AY852" s="1"/>
      <c r="AZ852" s="8"/>
      <c r="BA852" s="1"/>
      <c r="BB852" s="1"/>
      <c r="BC852" s="8"/>
      <c r="BD852" s="1"/>
      <c r="BE852" s="1"/>
      <c r="BF852" s="8"/>
      <c r="BG852" s="1"/>
      <c r="BH852" s="1"/>
      <c r="BI852" s="8"/>
      <c r="BJ852" s="1"/>
      <c r="BK852" s="1"/>
      <c r="BL852" s="8"/>
      <c r="BM852" s="1"/>
      <c r="BN852" s="1"/>
      <c r="BO852" s="8"/>
      <c r="BP852" s="1"/>
      <c r="BQ852" s="1"/>
      <c r="BR852" s="8"/>
      <c r="BS852" s="1"/>
      <c r="BT852" s="1"/>
      <c r="BU852" s="8"/>
      <c r="BV852" s="1"/>
      <c r="BW852" s="1"/>
      <c r="BX852" s="8"/>
      <c r="BY852" s="1"/>
      <c r="BZ852" s="1"/>
      <c r="CA852" s="8"/>
      <c r="CB852" s="1"/>
      <c r="CC852"/>
      <c r="CD852" s="187"/>
      <c r="CE852"/>
      <c r="CF852"/>
      <c r="CG852" s="187"/>
      <c r="CH852"/>
      <c r="CI852"/>
      <c r="CJ852" s="187"/>
      <c r="CK852"/>
      <c r="CL852"/>
      <c r="CM852" s="187"/>
      <c r="CN852"/>
      <c r="CO852"/>
      <c r="CP852" s="187"/>
      <c r="CQ852"/>
      <c r="CR852"/>
      <c r="CS852" s="187"/>
      <c r="CT852"/>
      <c r="CU852"/>
      <c r="CV852" s="187"/>
      <c r="CW852"/>
      <c r="CX852"/>
      <c r="CY852"/>
      <c r="CZ852"/>
      <c r="DA852"/>
      <c r="DB852"/>
      <c r="DC852"/>
      <c r="DD852"/>
      <c r="DE852"/>
      <c r="DF852"/>
      <c r="DG852"/>
      <c r="DH852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  <c r="NJ852" s="8"/>
      <c r="NK852" s="8"/>
      <c r="NL852" s="8"/>
      <c r="NM852" s="8"/>
      <c r="NN852" s="8"/>
      <c r="NO852" s="8"/>
      <c r="NP852" s="8"/>
      <c r="NQ852" s="8"/>
      <c r="NR852" s="8"/>
      <c r="NS852" s="8"/>
      <c r="NT852" s="8"/>
      <c r="NU852" s="8"/>
      <c r="NV852" s="8"/>
      <c r="NW852" s="8"/>
      <c r="NX852" s="8"/>
      <c r="NY852" s="8"/>
      <c r="NZ852" s="8"/>
      <c r="OA852" s="8"/>
      <c r="OB852" s="8"/>
      <c r="OC852" s="8"/>
      <c r="OD852" s="8"/>
      <c r="OE852" s="8"/>
      <c r="OF852" s="8"/>
      <c r="OG852" s="8"/>
      <c r="OH852" s="8"/>
      <c r="OI852" s="8"/>
      <c r="OJ852" s="8"/>
      <c r="OK852" s="8"/>
      <c r="OL852" s="8"/>
      <c r="OM852" s="8"/>
      <c r="ON852" s="8"/>
      <c r="OO852" s="8"/>
      <c r="OP852" s="8"/>
      <c r="OQ852" s="8"/>
      <c r="OR852" s="8"/>
    </row>
    <row r="853" spans="1:408">
      <c r="B853" s="24"/>
      <c r="Q853" s="10"/>
      <c r="S853" s="21"/>
      <c r="T853" s="10"/>
      <c r="V853" s="21"/>
      <c r="W853" s="10"/>
      <c r="X853" s="148"/>
      <c r="Y853" s="21"/>
      <c r="Z853" s="10"/>
      <c r="AA853" s="148"/>
      <c r="AB853" s="21"/>
      <c r="AC853" s="10"/>
      <c r="AD853" s="129"/>
      <c r="AE853" s="14"/>
      <c r="AF853" s="10"/>
      <c r="AG853" s="129"/>
      <c r="AH853" s="14"/>
      <c r="AI853" s="10"/>
      <c r="AJ853" s="129"/>
      <c r="AK853" s="14"/>
      <c r="AL853" s="10"/>
      <c r="AM853" s="129"/>
      <c r="AN853" s="14"/>
      <c r="AO853" s="10"/>
      <c r="AP853" s="129"/>
      <c r="AQ853" s="14"/>
      <c r="AR853" s="10"/>
      <c r="AS853" s="129"/>
      <c r="AT853" s="14"/>
      <c r="AU853" s="10"/>
      <c r="AV853" s="129"/>
      <c r="AW853" s="14"/>
      <c r="AX853" s="10"/>
      <c r="AY853" s="129"/>
      <c r="AZ853" s="14"/>
      <c r="BA853" s="3"/>
      <c r="BB853" s="129"/>
      <c r="BC853" s="14"/>
      <c r="BD853" s="10"/>
      <c r="BE853" s="129"/>
      <c r="BF853" s="14"/>
      <c r="BG853" s="3"/>
      <c r="BH853" s="129"/>
      <c r="CC853"/>
      <c r="CD853" s="187"/>
      <c r="CE853"/>
      <c r="CF853"/>
      <c r="CG853" s="187"/>
      <c r="CH853"/>
      <c r="CI853"/>
      <c r="CJ853" s="187"/>
      <c r="CK853"/>
      <c r="CL853"/>
      <c r="CM853" s="187"/>
      <c r="CN853"/>
      <c r="CO853"/>
      <c r="CP853" s="187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</row>
    <row r="854" spans="1:408">
      <c r="B854" s="24"/>
      <c r="M854" s="10"/>
      <c r="N854" s="3"/>
      <c r="P854" s="10"/>
      <c r="S854" s="10"/>
      <c r="V854" s="10"/>
      <c r="W854" s="3"/>
      <c r="X854" s="148"/>
      <c r="Y854" s="10"/>
      <c r="Z854" s="3"/>
      <c r="AA854" s="148"/>
      <c r="AB854" s="10"/>
      <c r="AC854" s="3"/>
      <c r="AD854" s="140"/>
      <c r="AE854" s="12"/>
      <c r="AF854" s="3"/>
      <c r="AG854" s="140"/>
      <c r="AH854" s="12"/>
      <c r="AI854" s="3"/>
      <c r="AJ854" s="140"/>
      <c r="AK854" s="12"/>
      <c r="AL854" s="3"/>
      <c r="AM854" s="140"/>
      <c r="AN854" s="12"/>
      <c r="AO854" s="3"/>
      <c r="AP854" s="140"/>
      <c r="AQ854" s="12"/>
      <c r="AR854" s="3"/>
      <c r="AS854" s="140"/>
      <c r="AT854" s="12"/>
      <c r="AU854" s="3"/>
      <c r="AV854" s="140"/>
      <c r="AW854" s="12"/>
      <c r="AX854" s="3"/>
      <c r="AY854" s="140"/>
      <c r="AZ854" s="12"/>
      <c r="BA854" s="3"/>
      <c r="BB854" s="140"/>
      <c r="BC854" s="12"/>
      <c r="BD854" s="3"/>
      <c r="BE854" s="140"/>
      <c r="BF854" s="12"/>
      <c r="BG854" s="3"/>
      <c r="BH854" s="140"/>
      <c r="BI854" s="12"/>
      <c r="BJ854" s="3"/>
      <c r="BK854" s="140"/>
      <c r="BL854" s="12"/>
      <c r="BM854" s="3"/>
      <c r="BN854" s="140"/>
      <c r="BO854" s="12"/>
      <c r="BP854" s="3"/>
      <c r="BQ854" s="140"/>
      <c r="BR854" s="12"/>
      <c r="BS854" s="3"/>
      <c r="BT854" s="140"/>
      <c r="BU854" s="12"/>
      <c r="BV854" s="3"/>
      <c r="BW854" s="140"/>
      <c r="BX854" s="12"/>
      <c r="BY854" s="3"/>
      <c r="BZ854" s="140"/>
      <c r="CA854" s="12"/>
      <c r="CB854" s="3"/>
      <c r="CC854" s="140"/>
      <c r="CD854" s="10"/>
      <c r="CE854" s="3"/>
      <c r="CF854" s="140"/>
      <c r="CG854" s="10"/>
      <c r="CH854" s="3"/>
      <c r="CI854" s="140"/>
      <c r="CJ854" s="10"/>
      <c r="CK854" s="3"/>
      <c r="CL854" s="140"/>
      <c r="CM854" s="10"/>
      <c r="CN854" s="3"/>
      <c r="CO854" s="140"/>
      <c r="CP854" s="10"/>
      <c r="CQ854" s="3"/>
      <c r="CR854" s="140"/>
      <c r="CS854" s="10"/>
      <c r="CT854" s="3"/>
      <c r="CU854" s="140"/>
      <c r="CV854" s="10"/>
      <c r="CW854" s="3"/>
      <c r="CX854" s="140"/>
      <c r="CY854" s="10"/>
      <c r="CZ854" s="3"/>
      <c r="DA854" s="140"/>
      <c r="DB854" s="10"/>
      <c r="DC854" s="3"/>
      <c r="DD854" s="140"/>
      <c r="DE854" s="10"/>
      <c r="DF854" s="3"/>
      <c r="DG854" s="140"/>
      <c r="DH854" s="10"/>
      <c r="DI854" s="3"/>
      <c r="DJ854" s="140"/>
    </row>
    <row r="855" spans="1:408">
      <c r="B855" s="24"/>
      <c r="M855" s="10"/>
      <c r="N855" s="3"/>
      <c r="P855" s="10"/>
      <c r="S855" s="10"/>
      <c r="V855" s="10"/>
      <c r="W855" s="3"/>
      <c r="X855" s="148"/>
      <c r="Y855" s="10"/>
      <c r="Z855" s="3"/>
      <c r="AA855" s="148"/>
      <c r="AB855" s="10"/>
      <c r="AC855" s="3"/>
      <c r="AD855" s="140"/>
      <c r="AE855" s="12"/>
      <c r="AF855" s="3"/>
      <c r="AG855" s="140"/>
      <c r="AH855" s="12"/>
      <c r="AI855" s="3"/>
      <c r="AJ855" s="140"/>
      <c r="AK855" s="12"/>
      <c r="AL855" s="3"/>
      <c r="AM855" s="140"/>
      <c r="AN855" s="12"/>
      <c r="AO855" s="3"/>
      <c r="AP855" s="140"/>
      <c r="AQ855" s="12"/>
      <c r="AR855" s="3"/>
      <c r="AS855" s="140"/>
      <c r="AT855" s="12"/>
      <c r="AU855" s="3"/>
      <c r="AV855" s="140"/>
      <c r="AW855" s="12"/>
      <c r="AX855" s="3"/>
      <c r="AY855" s="140"/>
      <c r="AZ855" s="12"/>
      <c r="BA855" s="3"/>
      <c r="BB855" s="140"/>
      <c r="BC855" s="12"/>
      <c r="BD855" s="3"/>
      <c r="BE855" s="140"/>
      <c r="BF855" s="12"/>
      <c r="BG855" s="3"/>
      <c r="BH855" s="140"/>
      <c r="BI855" s="12"/>
      <c r="BJ855" s="3"/>
      <c r="BK855" s="140"/>
      <c r="BL855" s="12"/>
      <c r="BM855" s="3"/>
      <c r="BN855" s="140"/>
      <c r="BO855" s="12"/>
      <c r="BP855" s="3"/>
      <c r="BQ855" s="140"/>
      <c r="BR855" s="12"/>
      <c r="BS855" s="3"/>
      <c r="BT855" s="140"/>
      <c r="BU855" s="12"/>
      <c r="BV855" s="3"/>
      <c r="BW855" s="140"/>
      <c r="BX855" s="12"/>
      <c r="BY855" s="3"/>
      <c r="BZ855" s="140"/>
      <c r="CA855" s="12"/>
      <c r="CB855" s="3"/>
      <c r="CC855" s="140"/>
      <c r="CD855" s="10"/>
      <c r="CE855" s="3"/>
      <c r="CF855" s="140"/>
      <c r="CG855" s="10"/>
      <c r="CH855" s="3"/>
      <c r="CI855" s="140"/>
      <c r="CJ855" s="10"/>
      <c r="CK855" s="3"/>
      <c r="CL855" s="140"/>
      <c r="CM855" s="10"/>
      <c r="CN855" s="3"/>
      <c r="CO855" s="140"/>
      <c r="CP855" s="10"/>
      <c r="CQ855" s="3"/>
      <c r="CR855" s="140"/>
      <c r="CS855" s="10"/>
      <c r="CT855" s="3"/>
      <c r="CU855" s="140"/>
      <c r="CV855" s="10"/>
      <c r="CW855" s="3"/>
      <c r="CX855" s="140"/>
      <c r="CY855" s="10"/>
      <c r="CZ855" s="3"/>
      <c r="DA855" s="140"/>
      <c r="DB855" s="10"/>
      <c r="DC855" s="3"/>
      <c r="DD855" s="140"/>
      <c r="DE855" s="10"/>
      <c r="DF855" s="3"/>
      <c r="DG855" s="140"/>
      <c r="DH855" s="10"/>
      <c r="DI855" s="3"/>
      <c r="DJ855" s="140"/>
    </row>
    <row r="856" spans="1:408">
      <c r="B856" s="24"/>
      <c r="E856" s="37"/>
      <c r="I856" s="101"/>
      <c r="Q856" s="10"/>
      <c r="S856" s="21"/>
      <c r="T856" s="10"/>
      <c r="V856" s="21"/>
      <c r="W856" s="10"/>
      <c r="X856" s="148"/>
      <c r="Y856" s="21"/>
      <c r="Z856" s="10"/>
      <c r="AA856" s="148"/>
      <c r="AB856" s="21"/>
      <c r="AC856" s="10"/>
      <c r="AD856" s="148"/>
      <c r="AE856" s="21"/>
      <c r="AF856" s="10"/>
      <c r="AG856" s="129"/>
      <c r="AH856" s="14"/>
      <c r="AI856" s="10"/>
      <c r="AJ856" s="129"/>
      <c r="AK856" s="14"/>
      <c r="AL856" s="10"/>
      <c r="AM856" s="129"/>
      <c r="AN856" s="14"/>
      <c r="AO856" s="10"/>
      <c r="AP856" s="129"/>
      <c r="AQ856" s="14"/>
      <c r="AR856" s="10"/>
      <c r="AS856" s="129"/>
      <c r="AT856" s="14"/>
      <c r="AU856" s="10"/>
      <c r="AV856" s="129"/>
      <c r="AW856" s="14"/>
      <c r="AX856" s="10"/>
      <c r="AY856" s="129"/>
      <c r="AZ856" s="14"/>
      <c r="BA856" s="10"/>
      <c r="BB856" s="129"/>
      <c r="BC856" s="14"/>
      <c r="BD856" s="10"/>
      <c r="BE856" s="129"/>
      <c r="BF856" s="14"/>
      <c r="BG856" s="10"/>
      <c r="BH856" s="129"/>
      <c r="BI856" s="14"/>
      <c r="BJ856" s="10"/>
      <c r="BK856" s="129"/>
      <c r="BL856" s="14"/>
      <c r="BM856" s="10"/>
      <c r="BN856" s="129"/>
      <c r="BO856" s="14"/>
      <c r="BP856" s="10"/>
      <c r="BQ856" s="129"/>
      <c r="BR856" s="14"/>
      <c r="BS856" s="3"/>
      <c r="BT856" s="129"/>
      <c r="CC856"/>
      <c r="CD856" s="187"/>
      <c r="CE856"/>
      <c r="CF856"/>
      <c r="CG856" s="187"/>
      <c r="CH856"/>
      <c r="CI856"/>
      <c r="CJ856" s="187"/>
      <c r="CK856"/>
      <c r="CL856"/>
      <c r="CM856" s="187"/>
      <c r="CN856"/>
      <c r="CO856"/>
      <c r="CP856" s="187"/>
      <c r="CQ856"/>
      <c r="CR856"/>
      <c r="CS856" s="187"/>
      <c r="CT856"/>
      <c r="CU856"/>
      <c r="CV856" s="187"/>
      <c r="CW856"/>
      <c r="CX856"/>
      <c r="CY856" s="187"/>
      <c r="CZ856"/>
      <c r="DA856"/>
      <c r="DB856" s="187"/>
      <c r="DC856"/>
      <c r="DD856"/>
      <c r="DE856" s="187"/>
      <c r="DF856"/>
      <c r="DG856"/>
      <c r="DH856" s="187"/>
    </row>
    <row r="857" spans="1:408">
      <c r="A857" s="611"/>
      <c r="B857" s="24"/>
      <c r="Q857" s="10"/>
      <c r="S857" s="21"/>
      <c r="T857" s="10"/>
      <c r="V857" s="21"/>
      <c r="W857" s="10"/>
      <c r="X857" s="148"/>
      <c r="Y857" s="21"/>
      <c r="Z857" s="10"/>
      <c r="AA857" s="148"/>
      <c r="AB857" s="21"/>
      <c r="AC857" s="10"/>
      <c r="AD857" s="129"/>
      <c r="AE857" s="14"/>
      <c r="AF857" s="10"/>
      <c r="AG857" s="129"/>
      <c r="AH857" s="14"/>
      <c r="AI857" s="10"/>
      <c r="AJ857" s="129"/>
      <c r="AK857" s="14"/>
      <c r="AL857" s="10"/>
      <c r="AM857" s="129"/>
      <c r="AN857" s="14"/>
      <c r="AO857" s="10"/>
      <c r="AP857" s="129"/>
      <c r="CC857"/>
      <c r="CD857" s="194"/>
      <c r="CE857"/>
      <c r="CF857"/>
      <c r="CG857" s="194"/>
      <c r="CH857"/>
      <c r="CI857"/>
      <c r="CJ857" s="194"/>
      <c r="CK857"/>
      <c r="CL857"/>
      <c r="CM857" s="194"/>
      <c r="CN857"/>
      <c r="CO857"/>
      <c r="CP857" s="194"/>
      <c r="CQ857"/>
      <c r="CR857"/>
      <c r="CS857" s="194"/>
      <c r="CT857"/>
      <c r="CU857"/>
      <c r="CV857" s="194"/>
      <c r="CW857"/>
      <c r="CX857"/>
      <c r="CY857" s="194"/>
      <c r="CZ857"/>
      <c r="DA857"/>
      <c r="DB857" s="194"/>
      <c r="DC857"/>
      <c r="DD857"/>
      <c r="DE857" s="187"/>
      <c r="DF857"/>
      <c r="DG857"/>
      <c r="DH857" s="187"/>
    </row>
    <row r="858" spans="1:408">
      <c r="B858" s="24"/>
      <c r="Q858" s="10"/>
      <c r="S858" s="21"/>
      <c r="T858" s="10"/>
      <c r="V858" s="21"/>
      <c r="W858" s="10"/>
      <c r="X858" s="148"/>
      <c r="Y858" s="21"/>
      <c r="Z858" s="10"/>
      <c r="AA858" s="148"/>
      <c r="AB858" s="21"/>
      <c r="AC858" s="10"/>
      <c r="AD858" s="129"/>
      <c r="AE858" s="14"/>
      <c r="AF858" s="10"/>
      <c r="AG858" s="129"/>
      <c r="AH858" s="14"/>
      <c r="AI858" s="10"/>
      <c r="AJ858" s="129"/>
      <c r="AK858" s="14"/>
      <c r="AL858" s="10"/>
      <c r="AM858" s="129"/>
      <c r="AN858" s="14"/>
      <c r="AO858" s="10"/>
      <c r="AP858" s="129"/>
      <c r="CC858"/>
      <c r="CD858" s="194"/>
      <c r="CE858"/>
      <c r="CF858"/>
      <c r="CG858" s="194"/>
      <c r="CH858"/>
      <c r="CI858"/>
      <c r="CJ858" s="194"/>
      <c r="CK858"/>
      <c r="CL858"/>
      <c r="CM858" s="194"/>
      <c r="CN858"/>
      <c r="CO858"/>
      <c r="CP858" s="194"/>
      <c r="CQ858"/>
      <c r="CR858"/>
      <c r="CS858" s="194"/>
      <c r="CT858"/>
      <c r="CU858"/>
      <c r="CV858" s="194"/>
      <c r="CW858"/>
      <c r="CX858"/>
      <c r="CY858" s="194"/>
      <c r="CZ858"/>
      <c r="DA858"/>
      <c r="DB858" s="194"/>
      <c r="DC858"/>
      <c r="DD858"/>
      <c r="DE858" s="187"/>
      <c r="DF858"/>
      <c r="DG858"/>
      <c r="DH858" s="187"/>
    </row>
    <row r="859" spans="1:408">
      <c r="B859" s="24"/>
      <c r="E859" s="37"/>
      <c r="I859" s="101"/>
      <c r="Q859" s="10"/>
      <c r="S859" s="21"/>
      <c r="T859" s="10"/>
      <c r="V859" s="21"/>
      <c r="W859" s="10"/>
      <c r="X859" s="148"/>
      <c r="Y859" s="21"/>
      <c r="Z859" s="10"/>
      <c r="AA859" s="148"/>
      <c r="AB859" s="21"/>
      <c r="AC859" s="10"/>
      <c r="AD859" s="148"/>
      <c r="AE859" s="21"/>
      <c r="AF859" s="10"/>
      <c r="AG859" s="148"/>
      <c r="AH859" s="21"/>
      <c r="AI859" s="10"/>
      <c r="AJ859" s="148"/>
      <c r="AK859" s="21"/>
      <c r="AL859" s="10"/>
      <c r="AM859" s="148"/>
      <c r="AN859" s="21"/>
      <c r="AO859" s="10"/>
      <c r="AP859" s="129"/>
      <c r="AQ859" s="14"/>
      <c r="AR859" s="10"/>
      <c r="AS859" s="129"/>
      <c r="AT859" s="14"/>
      <c r="AU859" s="10"/>
      <c r="AV859" s="129"/>
      <c r="AW859" s="14"/>
      <c r="AX859" s="10"/>
      <c r="AY859" s="129"/>
      <c r="AZ859" s="14"/>
      <c r="BA859" s="10"/>
      <c r="BB859" s="129"/>
      <c r="BC859" s="14"/>
      <c r="BD859" s="10"/>
      <c r="BE859" s="129"/>
      <c r="BF859" s="14"/>
      <c r="BG859" s="10"/>
      <c r="BH859" s="129"/>
      <c r="BI859" s="14"/>
      <c r="BJ859" s="10"/>
      <c r="BK859" s="129"/>
      <c r="BL859" s="14"/>
      <c r="BM859" s="10"/>
      <c r="BN859" s="129"/>
      <c r="BO859" s="14"/>
      <c r="BP859" s="10"/>
      <c r="BQ859" s="129"/>
      <c r="BR859" s="14"/>
      <c r="BS859" s="10"/>
      <c r="BT859" s="129"/>
      <c r="BU859" s="14"/>
      <c r="BV859" s="10"/>
      <c r="BW859" s="129"/>
      <c r="BX859" s="14"/>
      <c r="BY859" s="10"/>
      <c r="BZ859" s="129"/>
      <c r="CA859" s="14"/>
      <c r="CB859" s="10"/>
      <c r="CC859" s="129"/>
      <c r="CD859" s="14"/>
      <c r="CE859" s="10"/>
      <c r="CF859" s="129"/>
      <c r="CG859" s="14"/>
      <c r="CH859" s="10"/>
      <c r="CI859" s="129"/>
      <c r="CJ859" s="14"/>
      <c r="CK859" s="10"/>
      <c r="CL859" s="129"/>
      <c r="CM859" s="14"/>
      <c r="CN859" s="10"/>
      <c r="CO859" s="129"/>
      <c r="CP859" s="21"/>
      <c r="CQ859" s="10"/>
      <c r="CR859" s="129"/>
      <c r="CS859" s="21"/>
      <c r="CT859" s="10"/>
      <c r="CU859" s="129"/>
      <c r="CV859" s="21"/>
      <c r="CW859" s="10"/>
      <c r="CX859" s="129"/>
      <c r="CY859" s="21"/>
      <c r="CZ859" s="10"/>
      <c r="DA859" s="129"/>
      <c r="DB859" s="148"/>
      <c r="DC859" s="21"/>
      <c r="DD859" s="10"/>
      <c r="DE859" s="148"/>
      <c r="DF859" s="21"/>
      <c r="DG859" s="10"/>
      <c r="DH859" s="148"/>
      <c r="DI859" s="21"/>
      <c r="DJ859" s="10"/>
      <c r="DK859" s="148"/>
      <c r="DL859" s="21"/>
      <c r="DM859" s="10"/>
      <c r="DN859" s="148"/>
      <c r="DO859" s="21"/>
      <c r="DP859" s="10"/>
      <c r="DQ859" s="148"/>
      <c r="DR859" s="21"/>
      <c r="DS859" s="10"/>
      <c r="DT859" s="129"/>
      <c r="DU859" s="14"/>
      <c r="DV859" s="10"/>
      <c r="DW859" s="129"/>
      <c r="DX859" s="14"/>
      <c r="DY859" s="10"/>
      <c r="DZ859" s="129"/>
      <c r="EA859" s="14"/>
      <c r="EB859" s="10"/>
      <c r="EC859" s="129"/>
      <c r="ED859" s="14"/>
      <c r="EE859" s="10"/>
      <c r="EF859" s="129"/>
      <c r="EG859" s="14"/>
      <c r="EH859" s="10"/>
      <c r="EI859" s="129"/>
      <c r="EJ859" s="14"/>
      <c r="EK859" s="10"/>
      <c r="EL859" s="129"/>
      <c r="EM859" s="14"/>
      <c r="EN859" s="10"/>
      <c r="EO859" s="129"/>
      <c r="EP859" s="14"/>
      <c r="EQ859" s="10"/>
      <c r="ER859" s="129"/>
      <c r="ES859" s="14"/>
      <c r="ET859" s="10"/>
      <c r="EU859" s="129"/>
      <c r="EV859" s="14"/>
      <c r="EW859" s="10"/>
      <c r="EX859" s="129"/>
      <c r="EY859" s="14"/>
      <c r="EZ859" s="10"/>
      <c r="FA859" s="129"/>
      <c r="FB859" s="14"/>
      <c r="FC859" s="10"/>
      <c r="FD859" s="129"/>
      <c r="FE859" s="14"/>
      <c r="FF859" s="10"/>
      <c r="FG859" s="129"/>
      <c r="FH859" s="14"/>
      <c r="FI859" s="10"/>
      <c r="FJ859" s="129"/>
      <c r="FK859" s="14"/>
      <c r="FL859" s="10"/>
      <c r="FM859" s="129"/>
      <c r="FN859" s="14"/>
      <c r="FO859" s="10"/>
      <c r="FP859" s="129"/>
      <c r="FQ859" s="14"/>
      <c r="FR859" s="10"/>
      <c r="FS859" s="129"/>
      <c r="FT859" s="21"/>
      <c r="FU859" s="10"/>
      <c r="FV859" s="129"/>
      <c r="FW859" s="21"/>
      <c r="FX859" s="10"/>
      <c r="FY859" s="129"/>
      <c r="FZ859" s="21"/>
      <c r="GA859" s="10"/>
      <c r="GB859" s="129"/>
      <c r="GC859" s="21"/>
      <c r="GD859" s="10"/>
      <c r="GE859" s="129"/>
    </row>
    <row r="860" spans="1:408">
      <c r="Q860" s="10"/>
      <c r="S860" s="21"/>
      <c r="T860" s="10"/>
      <c r="V860" s="21"/>
      <c r="W860" s="10"/>
      <c r="X860" s="148"/>
      <c r="Y860" s="21"/>
      <c r="Z860" s="10"/>
      <c r="AA860" s="148"/>
      <c r="AB860" s="21"/>
      <c r="AC860" s="10"/>
      <c r="AD860" s="148"/>
      <c r="AE860" s="21"/>
      <c r="AF860" s="10"/>
      <c r="AG860" s="148"/>
      <c r="AH860" s="21"/>
      <c r="AI860" s="10"/>
      <c r="AJ860" s="148"/>
      <c r="AK860" s="21"/>
      <c r="AL860" s="10"/>
      <c r="AM860" s="148"/>
      <c r="AN860" s="21"/>
      <c r="AO860" s="10"/>
      <c r="AP860" s="148"/>
      <c r="AQ860" s="21"/>
      <c r="AR860" s="10"/>
      <c r="AS860" s="148"/>
      <c r="AT860" s="21"/>
      <c r="AU860" s="10"/>
      <c r="AV860" s="148"/>
      <c r="AW860" s="21"/>
      <c r="AX860" s="10"/>
      <c r="AY860" s="129"/>
      <c r="AZ860" s="14"/>
      <c r="BA860" s="10"/>
      <c r="BB860" s="129"/>
      <c r="BC860" s="14"/>
      <c r="BD860" s="10"/>
      <c r="BE860" s="129"/>
      <c r="BF860" s="14"/>
      <c r="BG860" s="10"/>
      <c r="BH860" s="129"/>
      <c r="BI860" s="14"/>
      <c r="BJ860" s="10"/>
      <c r="BK860" s="129"/>
      <c r="CC860"/>
      <c r="CD860" s="187"/>
      <c r="CE860"/>
      <c r="CF860"/>
      <c r="CG860" s="187"/>
      <c r="CH860"/>
      <c r="CI860"/>
      <c r="CJ860" s="187"/>
      <c r="CK860"/>
      <c r="CL860"/>
      <c r="CM860" s="187"/>
      <c r="CN860"/>
      <c r="CO860"/>
      <c r="CP860" s="187"/>
      <c r="CQ860"/>
      <c r="CR860"/>
      <c r="CS860" s="187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</row>
    <row r="861" spans="1:408">
      <c r="B861" s="24"/>
      <c r="Q861" s="10"/>
      <c r="S861" s="21"/>
      <c r="T861" s="10"/>
      <c r="V861" s="21"/>
      <c r="W861" s="10"/>
      <c r="X861" s="148"/>
      <c r="Y861" s="21"/>
      <c r="Z861" s="10"/>
      <c r="AA861" s="148"/>
      <c r="AB861" s="21"/>
      <c r="AC861" s="10"/>
      <c r="AD861" s="129"/>
      <c r="AE861" s="14"/>
      <c r="AF861" s="10"/>
      <c r="AG861" s="129"/>
      <c r="AH861" s="14"/>
      <c r="AI861" s="10"/>
      <c r="AJ861" s="129"/>
      <c r="AK861" s="14"/>
      <c r="AL861" s="10"/>
      <c r="AM861" s="129"/>
      <c r="AN861" s="14"/>
      <c r="AO861" s="10"/>
      <c r="AP861" s="129"/>
      <c r="CC861"/>
      <c r="CD861" s="194"/>
      <c r="CE861"/>
      <c r="CF861"/>
      <c r="CG861" s="194"/>
      <c r="CH861"/>
      <c r="CI861"/>
      <c r="CJ861" s="194"/>
      <c r="CK861"/>
      <c r="CL861"/>
      <c r="CM861" s="194"/>
      <c r="CN861"/>
      <c r="CO861"/>
      <c r="CP861" s="187"/>
      <c r="CQ861"/>
      <c r="CR861"/>
      <c r="CS861" s="187"/>
      <c r="CT861"/>
      <c r="CU861"/>
      <c r="CV861" s="187"/>
      <c r="CW861"/>
      <c r="CX861"/>
      <c r="CY861" s="187"/>
      <c r="CZ861"/>
      <c r="DA861"/>
      <c r="DB861" s="187"/>
      <c r="DC861"/>
      <c r="DD861"/>
      <c r="DE861" s="187"/>
      <c r="DF861"/>
      <c r="DG861"/>
      <c r="DH861" s="187"/>
    </row>
    <row r="862" spans="1:408">
      <c r="B862" s="24"/>
      <c r="Q862" s="10"/>
      <c r="S862" s="21"/>
      <c r="T862" s="10"/>
      <c r="V862" s="21"/>
      <c r="W862" s="10"/>
      <c r="X862" s="148"/>
      <c r="Y862" s="21"/>
      <c r="Z862" s="10"/>
      <c r="AA862" s="148"/>
      <c r="AB862" s="21"/>
      <c r="AC862" s="10"/>
      <c r="AD862" s="148"/>
      <c r="CC862"/>
      <c r="CD862" s="187"/>
      <c r="CE862"/>
      <c r="CF862"/>
      <c r="CG862" s="187"/>
      <c r="CH862"/>
      <c r="CI862"/>
      <c r="CJ862" s="187"/>
      <c r="CK862"/>
      <c r="CL862"/>
      <c r="CM862" s="187"/>
      <c r="CN862"/>
      <c r="CO862"/>
      <c r="CP862" s="187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</row>
    <row r="863" spans="1:408">
      <c r="B863" s="24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</row>
    <row r="864" spans="1:408">
      <c r="B864" s="24"/>
      <c r="Q864" s="10"/>
      <c r="S864" s="21"/>
      <c r="T864" s="10"/>
      <c r="V864" s="21"/>
      <c r="W864" s="10"/>
      <c r="X864" s="148"/>
      <c r="Y864" s="21"/>
      <c r="Z864" s="10"/>
      <c r="AA864" s="148"/>
      <c r="AB864" s="21"/>
      <c r="AC864" s="10"/>
      <c r="AD864" s="148"/>
      <c r="AE864" s="21"/>
      <c r="AF864" s="3"/>
      <c r="AG864" s="129"/>
      <c r="CC864"/>
      <c r="CD864" s="187"/>
      <c r="CE864"/>
      <c r="CF864"/>
      <c r="CG864" s="187"/>
      <c r="CH864"/>
      <c r="CI864"/>
      <c r="CJ864" s="187"/>
      <c r="CK864"/>
      <c r="CL864"/>
      <c r="CM864" s="187"/>
      <c r="CN864"/>
      <c r="CO864"/>
      <c r="CP864" s="187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</row>
    <row r="865" spans="1:408">
      <c r="B865" s="24"/>
      <c r="Q865" s="10"/>
      <c r="S865" s="21"/>
      <c r="T865" s="10"/>
      <c r="V865" s="21"/>
      <c r="W865" s="10"/>
      <c r="X865" s="148"/>
      <c r="Y865" s="21"/>
      <c r="Z865" s="3"/>
      <c r="AA865" s="148"/>
      <c r="CC865"/>
      <c r="CD865" s="187"/>
      <c r="CE865"/>
      <c r="CF865"/>
      <c r="CG865" s="187"/>
      <c r="CH865"/>
      <c r="CI865"/>
      <c r="CJ865" s="187"/>
      <c r="CK865"/>
      <c r="CL865"/>
      <c r="CM865" s="187"/>
      <c r="CN865"/>
      <c r="CO865"/>
      <c r="CP865" s="187"/>
      <c r="CQ865"/>
      <c r="CR865"/>
      <c r="CS865" s="187"/>
      <c r="CT865"/>
      <c r="CU865"/>
      <c r="CV865" s="187"/>
      <c r="CW865"/>
      <c r="CX865"/>
      <c r="CY865" s="187"/>
      <c r="CZ865"/>
      <c r="DA865"/>
      <c r="DB865" s="187"/>
      <c r="DC865"/>
      <c r="DD865"/>
      <c r="DE865" s="187"/>
      <c r="DF865"/>
      <c r="DG865"/>
      <c r="DH865"/>
    </row>
    <row r="866" spans="1:408">
      <c r="B866" s="24"/>
      <c r="S866" s="21"/>
      <c r="T866" s="10"/>
      <c r="V866" s="21"/>
      <c r="W866" s="3"/>
      <c r="X866" s="148"/>
      <c r="Y866" s="21"/>
      <c r="Z866" s="10"/>
      <c r="AA866" s="148"/>
      <c r="AB866" s="21"/>
      <c r="AC866" s="3"/>
      <c r="AD866" s="129"/>
      <c r="CC866"/>
      <c r="CD866" s="187"/>
      <c r="CE866"/>
      <c r="CF866"/>
      <c r="CG866" s="187"/>
      <c r="CH866"/>
      <c r="CI866"/>
      <c r="CJ866" s="187"/>
      <c r="CK866"/>
      <c r="CL866"/>
      <c r="CM866" s="187"/>
      <c r="CN866"/>
      <c r="CO866"/>
      <c r="CP866" s="187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</row>
    <row r="867" spans="1:408">
      <c r="B867" s="24"/>
      <c r="CC867"/>
      <c r="CD867" s="194"/>
      <c r="CE867"/>
      <c r="CF867"/>
      <c r="CG867" s="194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</row>
    <row r="868" spans="1:408">
      <c r="A868" s="611"/>
      <c r="B868" s="24"/>
      <c r="CC868"/>
      <c r="CD868" s="194"/>
      <c r="CE868"/>
      <c r="CF868"/>
      <c r="CG868" s="194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</row>
    <row r="869" spans="1:408">
      <c r="B869" s="24"/>
      <c r="E869" s="37"/>
      <c r="I869" s="101"/>
      <c r="M869" s="10"/>
      <c r="N869" s="3"/>
      <c r="P869" s="10"/>
      <c r="S869" s="10"/>
      <c r="V869" s="10"/>
      <c r="W869" s="3"/>
      <c r="X869" s="148"/>
      <c r="Y869" s="10"/>
      <c r="Z869" s="3"/>
      <c r="AA869" s="148"/>
      <c r="AB869" s="10"/>
      <c r="AC869" s="3"/>
      <c r="AD869" s="140"/>
      <c r="AE869" s="12"/>
      <c r="AF869" s="3"/>
      <c r="AG869" s="140"/>
      <c r="AH869" s="12"/>
      <c r="AI869" s="3"/>
      <c r="AJ869" s="140"/>
      <c r="AK869" s="12"/>
      <c r="AL869" s="3"/>
      <c r="AM869" s="140"/>
      <c r="AN869" s="12"/>
      <c r="AO869" s="3"/>
      <c r="AP869" s="140"/>
      <c r="AQ869" s="12"/>
      <c r="AR869" s="3"/>
      <c r="AS869" s="140"/>
      <c r="CC869"/>
      <c r="CD869" s="187"/>
      <c r="CE869"/>
      <c r="CF869"/>
      <c r="CG869" s="187"/>
      <c r="CH869"/>
      <c r="CI869"/>
      <c r="CJ869" s="187"/>
      <c r="CK869"/>
      <c r="CL869"/>
      <c r="CM869" s="187"/>
      <c r="CN869"/>
      <c r="CO869"/>
      <c r="CP869" s="187"/>
      <c r="CQ869"/>
      <c r="CR869"/>
      <c r="CS869" s="187"/>
      <c r="CT869"/>
      <c r="CU869"/>
      <c r="CV869" s="187"/>
      <c r="CW869"/>
      <c r="CX869"/>
      <c r="CY869"/>
      <c r="CZ869"/>
      <c r="DA869"/>
      <c r="DB869"/>
      <c r="DC869"/>
      <c r="DD869"/>
      <c r="DE869"/>
      <c r="DF869"/>
      <c r="DG869"/>
      <c r="DH869"/>
    </row>
    <row r="870" spans="1:408">
      <c r="B870" s="24"/>
      <c r="I870" s="101"/>
      <c r="M870" s="10"/>
      <c r="N870" s="3"/>
      <c r="P870" s="10"/>
      <c r="S870" s="10"/>
      <c r="V870" s="10"/>
      <c r="W870" s="3"/>
      <c r="X870" s="148"/>
      <c r="Y870" s="10"/>
      <c r="Z870" s="3"/>
      <c r="AA870" s="148"/>
      <c r="AB870" s="10"/>
      <c r="AC870" s="3"/>
      <c r="AD870" s="140"/>
      <c r="AE870" s="12"/>
      <c r="AF870" s="3"/>
      <c r="AG870" s="140"/>
      <c r="AH870" s="12"/>
      <c r="AI870" s="3"/>
      <c r="AJ870" s="140"/>
      <c r="CC870"/>
      <c r="CD870" s="187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</row>
    <row r="871" spans="1:408">
      <c r="B871" s="24"/>
      <c r="M871" s="10"/>
      <c r="N871" s="3"/>
      <c r="P871" s="10"/>
      <c r="S871" s="10"/>
      <c r="V871" s="10"/>
      <c r="W871" s="3"/>
      <c r="X871" s="148"/>
      <c r="Y871" s="10"/>
      <c r="Z871" s="3"/>
      <c r="AA871" s="148"/>
      <c r="AB871" s="10"/>
      <c r="AC871" s="3"/>
      <c r="AD871" s="148"/>
      <c r="AE871" s="10"/>
      <c r="AF871" s="3"/>
      <c r="AG871" s="148"/>
      <c r="AH871" s="10"/>
      <c r="AI871" s="3"/>
      <c r="AJ871" s="140"/>
      <c r="AK871" s="12"/>
      <c r="AL871" s="3"/>
      <c r="AM871" s="140"/>
      <c r="AN871" s="12"/>
      <c r="AO871" s="3"/>
      <c r="AP871" s="140"/>
      <c r="AQ871" s="12"/>
      <c r="AR871" s="3"/>
      <c r="AS871" s="140"/>
      <c r="AT871" s="12"/>
      <c r="AU871" s="3"/>
      <c r="AV871" s="140"/>
      <c r="AW871" s="12"/>
      <c r="AX871" s="3"/>
      <c r="AY871" s="140"/>
      <c r="CC871"/>
      <c r="CD871" s="187"/>
      <c r="CE871"/>
      <c r="CF871"/>
      <c r="CG871" s="187"/>
      <c r="CH871"/>
      <c r="CI871"/>
      <c r="CJ871" s="187"/>
      <c r="CK871"/>
      <c r="CL871"/>
      <c r="CM871" s="187"/>
      <c r="CN871"/>
      <c r="CO871"/>
      <c r="CP871" s="187"/>
      <c r="CQ871"/>
      <c r="CR871"/>
      <c r="CS871" s="187"/>
      <c r="CT871"/>
      <c r="CU871"/>
      <c r="CV871" s="187"/>
      <c r="CW871"/>
      <c r="CX871"/>
      <c r="CY871" s="187"/>
      <c r="CZ871"/>
      <c r="DA871"/>
      <c r="DB871" s="187"/>
      <c r="DC871"/>
      <c r="DD871"/>
      <c r="DE871" s="187"/>
      <c r="DF871"/>
      <c r="DG871"/>
      <c r="DH871"/>
    </row>
    <row r="872" spans="1:408">
      <c r="A872" s="23"/>
      <c r="B872" s="24"/>
      <c r="E872" s="509"/>
      <c r="I872" s="57"/>
      <c r="N872" s="128"/>
      <c r="Q872" s="128"/>
      <c r="S872" s="21"/>
      <c r="T872" s="128"/>
      <c r="V872" s="187"/>
      <c r="W872"/>
      <c r="X872" s="582"/>
      <c r="Y872" s="64"/>
      <c r="Z872" s="21"/>
      <c r="AA872" s="149"/>
      <c r="AB872" s="11"/>
      <c r="AC872" s="21"/>
      <c r="AD872" s="129"/>
      <c r="AE872" s="13"/>
      <c r="AF872" s="7"/>
      <c r="AG872" s="129"/>
      <c r="AJ872" s="147"/>
      <c r="CD872" s="8"/>
      <c r="CG872" s="8"/>
      <c r="CJ872" s="8"/>
      <c r="CM872" s="8"/>
      <c r="CP872" s="8"/>
      <c r="CS872" s="187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W872" s="8"/>
      <c r="KR872" s="267"/>
      <c r="KS872" s="267"/>
      <c r="KT872" s="267"/>
      <c r="KU872" s="267"/>
      <c r="KV872" s="267"/>
      <c r="KW872" s="267"/>
      <c r="KX872" s="267"/>
      <c r="KY872" s="267"/>
      <c r="KZ872" s="267"/>
      <c r="LA872" s="267"/>
      <c r="LB872" s="267"/>
      <c r="LC872" s="267"/>
      <c r="LD872" s="267"/>
      <c r="LE872" s="267"/>
      <c r="LF872" s="267"/>
      <c r="LG872" s="267"/>
      <c r="LH872" s="267"/>
      <c r="LI872" s="267"/>
      <c r="LJ872" s="267"/>
      <c r="LK872" s="267"/>
      <c r="LL872" s="267"/>
      <c r="LM872" s="267"/>
      <c r="LN872" s="267"/>
      <c r="LO872" s="267"/>
      <c r="LP872" s="267"/>
      <c r="LQ872" s="267"/>
      <c r="LR872" s="267"/>
      <c r="LS872" s="267"/>
      <c r="LT872" s="267"/>
      <c r="LU872" s="267"/>
      <c r="LV872" s="267"/>
      <c r="LW872" s="267"/>
      <c r="LX872" s="267"/>
      <c r="LY872" s="267"/>
      <c r="LZ872" s="267"/>
      <c r="MA872" s="267"/>
      <c r="MB872" s="267"/>
      <c r="MC872" s="267"/>
      <c r="MD872" s="267"/>
      <c r="ME872" s="267"/>
      <c r="MF872" s="267"/>
      <c r="MG872" s="267"/>
      <c r="MH872" s="267"/>
      <c r="MI872" s="267"/>
      <c r="MJ872" s="267"/>
      <c r="MK872" s="267"/>
      <c r="ML872" s="267"/>
      <c r="MM872" s="267"/>
      <c r="MN872" s="267"/>
      <c r="MO872" s="267"/>
      <c r="MP872" s="267"/>
      <c r="MQ872" s="267"/>
      <c r="MR872" s="267"/>
      <c r="MS872" s="267"/>
      <c r="MT872" s="267"/>
      <c r="MU872" s="267"/>
      <c r="MV872" s="267"/>
      <c r="MW872" s="267"/>
      <c r="MX872" s="267"/>
      <c r="MY872" s="267"/>
      <c r="MZ872" s="267"/>
      <c r="NA872" s="267"/>
      <c r="NB872" s="267"/>
      <c r="NC872" s="267"/>
      <c r="ND872" s="267"/>
      <c r="NE872" s="267"/>
      <c r="NF872" s="267"/>
      <c r="NG872" s="267"/>
      <c r="NH872" s="267"/>
      <c r="NI872" s="267"/>
      <c r="NJ872" s="267"/>
      <c r="NK872" s="267"/>
      <c r="NL872" s="267"/>
      <c r="NM872" s="267"/>
      <c r="NN872" s="267"/>
      <c r="NO872" s="267"/>
      <c r="NP872" s="267"/>
      <c r="NQ872" s="267"/>
      <c r="NR872" s="267"/>
      <c r="NS872" s="267"/>
      <c r="NT872" s="267"/>
      <c r="NU872" s="267"/>
      <c r="NV872" s="267"/>
      <c r="NW872" s="267"/>
      <c r="NX872" s="267"/>
      <c r="NY872" s="267"/>
      <c r="NZ872" s="267"/>
      <c r="OA872" s="267"/>
      <c r="OB872" s="267"/>
      <c r="OC872" s="267"/>
      <c r="OD872" s="267"/>
      <c r="OE872" s="267"/>
      <c r="OF872" s="267"/>
      <c r="OG872" s="267"/>
      <c r="OH872" s="267"/>
      <c r="OI872" s="267"/>
      <c r="OJ872" s="267"/>
      <c r="OK872" s="267"/>
      <c r="OL872" s="267"/>
      <c r="OM872" s="267"/>
      <c r="ON872" s="267"/>
      <c r="OO872" s="267"/>
      <c r="OP872" s="267"/>
      <c r="OQ872" s="267"/>
      <c r="OR872" s="267"/>
    </row>
    <row r="873" spans="1:408">
      <c r="A873" s="23"/>
      <c r="B873" s="24"/>
      <c r="E873" s="509"/>
      <c r="I873" s="57"/>
      <c r="N873" s="128"/>
      <c r="Q873" s="128"/>
      <c r="S873" s="21"/>
      <c r="T873" s="128"/>
      <c r="V873" s="187"/>
      <c r="W873"/>
      <c r="X873" s="582"/>
      <c r="Y873" s="64"/>
      <c r="Z873" s="21"/>
      <c r="AA873" s="149"/>
      <c r="AB873" s="11"/>
      <c r="AC873" s="21"/>
      <c r="AD873" s="129"/>
      <c r="AE873" s="13"/>
      <c r="AF873" s="7"/>
      <c r="AG873" s="129"/>
      <c r="AJ873" s="147"/>
      <c r="CD873" s="8"/>
      <c r="CG873" s="8"/>
      <c r="CJ873" s="8"/>
      <c r="CM873" s="8"/>
      <c r="CP873" s="8"/>
      <c r="CS873" s="187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W873" s="8"/>
      <c r="KR873" s="267"/>
      <c r="KS873" s="267"/>
      <c r="KT873" s="267"/>
      <c r="KU873" s="267"/>
      <c r="KV873" s="267"/>
      <c r="KW873" s="267"/>
      <c r="KX873" s="267"/>
      <c r="KY873" s="267"/>
      <c r="KZ873" s="267"/>
      <c r="LA873" s="267"/>
      <c r="LB873" s="267"/>
      <c r="LC873" s="267"/>
      <c r="LD873" s="267"/>
      <c r="LE873" s="267"/>
      <c r="LF873" s="267"/>
      <c r="LG873" s="267"/>
      <c r="LH873" s="267"/>
      <c r="LI873" s="267"/>
      <c r="LJ873" s="267"/>
      <c r="LK873" s="267"/>
      <c r="LL873" s="267"/>
      <c r="LM873" s="267"/>
      <c r="LN873" s="267"/>
      <c r="LO873" s="267"/>
      <c r="LP873" s="267"/>
      <c r="LQ873" s="267"/>
      <c r="LR873" s="267"/>
      <c r="LS873" s="267"/>
      <c r="LT873" s="267"/>
      <c r="LU873" s="267"/>
      <c r="LV873" s="267"/>
      <c r="LW873" s="267"/>
      <c r="LX873" s="267"/>
      <c r="LY873" s="267"/>
      <c r="LZ873" s="267"/>
      <c r="MA873" s="267"/>
      <c r="MB873" s="267"/>
      <c r="MC873" s="267"/>
      <c r="MD873" s="267"/>
      <c r="ME873" s="267"/>
      <c r="MF873" s="267"/>
      <c r="MG873" s="267"/>
      <c r="MH873" s="267"/>
      <c r="MI873" s="267"/>
      <c r="MJ873" s="267"/>
      <c r="MK873" s="267"/>
      <c r="ML873" s="267"/>
      <c r="MM873" s="267"/>
      <c r="MN873" s="267"/>
      <c r="MO873" s="267"/>
      <c r="MP873" s="267"/>
      <c r="MQ873" s="267"/>
      <c r="MR873" s="267"/>
      <c r="MS873" s="267"/>
      <c r="MT873" s="267"/>
      <c r="MU873" s="267"/>
      <c r="MV873" s="267"/>
      <c r="MW873" s="267"/>
      <c r="MX873" s="267"/>
      <c r="MY873" s="267"/>
      <c r="MZ873" s="267"/>
      <c r="NA873" s="267"/>
      <c r="NB873" s="267"/>
      <c r="NC873" s="267"/>
      <c r="ND873" s="267"/>
      <c r="NE873" s="267"/>
      <c r="NF873" s="267"/>
      <c r="NG873" s="267"/>
      <c r="NH873" s="267"/>
      <c r="NI873" s="267"/>
      <c r="NJ873" s="267"/>
      <c r="NK873" s="267"/>
      <c r="NL873" s="267"/>
      <c r="NM873" s="267"/>
      <c r="NN873" s="267"/>
      <c r="NO873" s="267"/>
      <c r="NP873" s="267"/>
      <c r="NQ873" s="267"/>
      <c r="NR873" s="267"/>
      <c r="NS873" s="267"/>
      <c r="NT873" s="267"/>
      <c r="NU873" s="267"/>
      <c r="NV873" s="267"/>
      <c r="NW873" s="267"/>
      <c r="NX873" s="267"/>
      <c r="NY873" s="267"/>
      <c r="NZ873" s="267"/>
      <c r="OA873" s="267"/>
      <c r="OB873" s="267"/>
      <c r="OC873" s="267"/>
      <c r="OD873" s="267"/>
      <c r="OE873" s="267"/>
      <c r="OF873" s="267"/>
      <c r="OG873" s="267"/>
      <c r="OH873" s="267"/>
      <c r="OI873" s="267"/>
      <c r="OJ873" s="267"/>
      <c r="OK873" s="267"/>
      <c r="OL873" s="267"/>
      <c r="OM873" s="267"/>
      <c r="ON873" s="267"/>
      <c r="OO873" s="267"/>
      <c r="OP873" s="267"/>
      <c r="OQ873" s="267"/>
      <c r="OR873" s="267"/>
    </row>
    <row r="874" spans="1:408">
      <c r="B874" s="24"/>
      <c r="M874" s="10"/>
      <c r="N874" s="3"/>
      <c r="P874" s="10"/>
      <c r="S874" s="10"/>
      <c r="V874" s="10"/>
      <c r="W874" s="3"/>
      <c r="X874" s="148"/>
      <c r="Y874" s="10"/>
      <c r="Z874" s="3"/>
      <c r="AA874" s="148"/>
      <c r="AB874" s="10"/>
      <c r="AC874" s="3"/>
      <c r="AD874" s="140"/>
      <c r="CC874"/>
      <c r="CD874" s="187"/>
      <c r="CE874"/>
      <c r="CF874"/>
      <c r="CG874" s="187"/>
      <c r="CH874"/>
      <c r="CI874"/>
      <c r="CJ874" s="187"/>
      <c r="CK874"/>
      <c r="CL874"/>
      <c r="CM874" s="187"/>
      <c r="CN874"/>
      <c r="CO874"/>
      <c r="CP874" s="187"/>
      <c r="CQ874"/>
      <c r="CR874"/>
      <c r="CS874" s="187"/>
      <c r="CT874"/>
      <c r="CU874"/>
      <c r="CV874" s="187"/>
      <c r="CW874"/>
      <c r="CX874"/>
      <c r="CY874" s="187"/>
      <c r="CZ874"/>
      <c r="DA874"/>
      <c r="DB874" s="187"/>
      <c r="DC874"/>
      <c r="DD874"/>
      <c r="DE874" s="187"/>
      <c r="DF874"/>
      <c r="DG874"/>
      <c r="DH874" s="187"/>
    </row>
    <row r="875" spans="1:408">
      <c r="B875" s="24"/>
      <c r="Q875" s="10"/>
      <c r="S875" s="21"/>
      <c r="T875" s="10"/>
      <c r="V875" s="21"/>
      <c r="W875" s="10"/>
      <c r="X875" s="148"/>
      <c r="Y875" s="21"/>
      <c r="Z875" s="10"/>
      <c r="AA875" s="148"/>
      <c r="AB875" s="21"/>
      <c r="AC875" s="3"/>
      <c r="AD875" s="129"/>
      <c r="AE875" s="14"/>
      <c r="AF875" s="10"/>
      <c r="AG875" s="129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</row>
    <row r="876" spans="1:408">
      <c r="B876" s="24"/>
      <c r="Q876" s="10"/>
      <c r="S876" s="21"/>
      <c r="T876" s="10"/>
      <c r="V876" s="21"/>
      <c r="W876" s="10"/>
      <c r="X876" s="148"/>
      <c r="Y876" s="21"/>
      <c r="Z876" s="10"/>
      <c r="AA876" s="148"/>
      <c r="AB876" s="21"/>
      <c r="AC876" s="10"/>
      <c r="AD876" s="129"/>
      <c r="AE876" s="14"/>
      <c r="AF876" s="3"/>
      <c r="AG876" s="129"/>
      <c r="CC876"/>
      <c r="CD876" s="187"/>
      <c r="CE876"/>
      <c r="CF876"/>
      <c r="CG876" s="187"/>
      <c r="CH876"/>
      <c r="CI876"/>
      <c r="CJ876" s="187"/>
      <c r="CK876"/>
      <c r="CL876"/>
      <c r="CM876" s="187"/>
      <c r="CN876"/>
      <c r="CO876"/>
      <c r="CP876" s="187"/>
      <c r="CQ876"/>
      <c r="CR876"/>
      <c r="CS876" s="187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</row>
    <row r="877" spans="1:408">
      <c r="B877" s="24"/>
      <c r="Q877" s="10"/>
      <c r="S877" s="21"/>
      <c r="T877" s="10"/>
      <c r="V877" s="21"/>
      <c r="W877" s="10"/>
      <c r="X877" s="148"/>
      <c r="Y877" s="21"/>
      <c r="Z877" s="10"/>
      <c r="AA877" s="148"/>
      <c r="AB877" s="21"/>
      <c r="AC877" s="10"/>
      <c r="AD877" s="129"/>
      <c r="AE877" s="14"/>
      <c r="AF877" s="10"/>
      <c r="AG877" s="129"/>
      <c r="AH877" s="14"/>
      <c r="AI877" s="3"/>
      <c r="AJ877" s="129"/>
      <c r="CC877"/>
      <c r="CD877" s="187"/>
      <c r="CE877"/>
      <c r="CF877"/>
      <c r="CG877" s="187"/>
      <c r="CH877"/>
      <c r="CI877"/>
      <c r="CJ877" s="187"/>
      <c r="CK877"/>
      <c r="CL877"/>
      <c r="CM877" s="18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</row>
    <row r="878" spans="1:408">
      <c r="B878" s="24"/>
      <c r="Q878" s="10"/>
      <c r="S878" s="21"/>
      <c r="T878" s="10"/>
      <c r="V878" s="21"/>
      <c r="W878" s="10"/>
      <c r="X878" s="14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</row>
    <row r="879" spans="1:408">
      <c r="A879" s="23"/>
      <c r="B879" s="24"/>
      <c r="E879" s="5"/>
      <c r="I879" s="57"/>
      <c r="N879" s="128"/>
      <c r="Q879" s="128"/>
      <c r="S879" s="21"/>
      <c r="T879" s="128"/>
      <c r="V879" s="187"/>
      <c r="W879"/>
      <c r="X879" s="582"/>
      <c r="Y879" s="64"/>
      <c r="Z879" s="21"/>
      <c r="AA879" s="149"/>
      <c r="AB879" s="11"/>
      <c r="AC879" s="21"/>
      <c r="AD879" s="129"/>
      <c r="AE879" s="13"/>
      <c r="AF879" s="7"/>
      <c r="AG879" s="129"/>
      <c r="AJ879" s="147"/>
      <c r="CD879" s="8"/>
      <c r="CG879" s="8"/>
      <c r="CJ879" s="8"/>
      <c r="CM879" s="8"/>
      <c r="CP879" s="8"/>
      <c r="CS879" s="187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W879" s="8"/>
      <c r="KR879" s="267"/>
      <c r="KS879" s="267"/>
      <c r="KT879" s="267"/>
      <c r="KU879" s="267"/>
      <c r="KV879" s="267"/>
      <c r="KW879" s="267"/>
      <c r="KX879" s="267"/>
      <c r="KY879" s="267"/>
      <c r="KZ879" s="267"/>
      <c r="LA879" s="267"/>
      <c r="LB879" s="267"/>
      <c r="LC879" s="267"/>
      <c r="LD879" s="267"/>
      <c r="LE879" s="267"/>
      <c r="LF879" s="267"/>
      <c r="LG879" s="267"/>
      <c r="LH879" s="267"/>
      <c r="LI879" s="267"/>
      <c r="LJ879" s="267"/>
      <c r="LK879" s="267"/>
      <c r="LL879" s="267"/>
      <c r="LM879" s="267"/>
      <c r="LN879" s="267"/>
      <c r="LO879" s="267"/>
      <c r="LP879" s="267"/>
      <c r="LQ879" s="267"/>
      <c r="LR879" s="267"/>
      <c r="LS879" s="267"/>
      <c r="LT879" s="267"/>
      <c r="LU879" s="267"/>
      <c r="LV879" s="267"/>
      <c r="LW879" s="267"/>
      <c r="LX879" s="267"/>
      <c r="LY879" s="267"/>
      <c r="LZ879" s="267"/>
      <c r="MA879" s="267"/>
      <c r="MB879" s="267"/>
      <c r="MC879" s="267"/>
      <c r="MD879" s="267"/>
      <c r="ME879" s="267"/>
      <c r="MF879" s="267"/>
      <c r="MG879" s="267"/>
      <c r="MH879" s="267"/>
      <c r="MI879" s="267"/>
      <c r="MJ879" s="267"/>
      <c r="MK879" s="267"/>
      <c r="ML879" s="267"/>
      <c r="MM879" s="267"/>
      <c r="MN879" s="267"/>
      <c r="MO879" s="267"/>
      <c r="MP879" s="267"/>
      <c r="MQ879" s="267"/>
      <c r="MR879" s="267"/>
      <c r="MS879" s="267"/>
      <c r="MT879" s="267"/>
      <c r="MU879" s="267"/>
      <c r="MV879" s="267"/>
      <c r="MW879" s="267"/>
      <c r="MX879" s="267"/>
      <c r="MY879" s="267"/>
      <c r="MZ879" s="267"/>
      <c r="NA879" s="267"/>
      <c r="NB879" s="267"/>
      <c r="NC879" s="267"/>
      <c r="ND879" s="267"/>
      <c r="NE879" s="267"/>
      <c r="NF879" s="267"/>
      <c r="NG879" s="267"/>
      <c r="NH879" s="267"/>
      <c r="NI879" s="267"/>
      <c r="NJ879" s="267"/>
      <c r="NK879" s="267"/>
      <c r="NL879" s="267"/>
      <c r="NM879" s="267"/>
      <c r="NN879" s="267"/>
      <c r="NO879" s="267"/>
      <c r="NP879" s="267"/>
      <c r="NQ879" s="267"/>
      <c r="NR879" s="267"/>
      <c r="NS879" s="267"/>
      <c r="NT879" s="267"/>
      <c r="NU879" s="267"/>
      <c r="NV879" s="267"/>
      <c r="NW879" s="267"/>
      <c r="NX879" s="267"/>
      <c r="NY879" s="267"/>
      <c r="NZ879" s="267"/>
      <c r="OA879" s="267"/>
      <c r="OB879" s="267"/>
      <c r="OC879" s="267"/>
      <c r="OD879" s="267"/>
      <c r="OE879" s="267"/>
      <c r="OF879" s="267"/>
      <c r="OG879" s="267"/>
      <c r="OH879" s="267"/>
      <c r="OI879" s="267"/>
      <c r="OJ879" s="267"/>
      <c r="OK879" s="267"/>
      <c r="OL879" s="267"/>
      <c r="OM879" s="267"/>
      <c r="ON879" s="267"/>
      <c r="OO879" s="267"/>
      <c r="OP879" s="267"/>
      <c r="OQ879" s="267"/>
      <c r="OR879" s="267"/>
    </row>
    <row r="880" spans="1:408">
      <c r="Q880" s="10"/>
    </row>
    <row r="882" spans="1:222"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</row>
    <row r="883" spans="1:22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W883" s="8"/>
      <c r="X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</row>
    <row r="884" spans="1:22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W884" s="8"/>
      <c r="X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</row>
    <row r="885" spans="1:22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W885" s="8"/>
      <c r="X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</row>
    <row r="886" spans="1:22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W886" s="8"/>
      <c r="X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</row>
    <row r="887" spans="1:22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W887" s="8"/>
      <c r="X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</row>
    <row r="888" spans="1:22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W888" s="8"/>
      <c r="X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</row>
    <row r="889" spans="1:22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W889" s="8"/>
      <c r="X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</row>
    <row r="890" spans="1:22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W890" s="8"/>
      <c r="X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</row>
    <row r="891" spans="1:22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W891" s="8"/>
      <c r="X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</row>
    <row r="892" spans="1:22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W892" s="8"/>
      <c r="X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</row>
    <row r="893" spans="1:22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W893" s="8"/>
      <c r="X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</row>
    <row r="894" spans="1:22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W894" s="8"/>
      <c r="X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</row>
    <row r="895" spans="1:22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W895" s="8"/>
      <c r="X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</row>
    <row r="896" spans="1:22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W896" s="8"/>
      <c r="X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</row>
    <row r="897" spans="1:22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W897" s="8"/>
      <c r="X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</row>
    <row r="898" spans="1:22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W898" s="8"/>
      <c r="X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</row>
    <row r="899" spans="1:22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W899" s="8"/>
      <c r="X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</row>
    <row r="900" spans="1:22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W900" s="8"/>
      <c r="X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</row>
    <row r="901" spans="1:22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W901" s="8"/>
      <c r="X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</row>
    <row r="902" spans="1:22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W902" s="8"/>
      <c r="X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</row>
    <row r="903" spans="1:22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W903" s="8"/>
      <c r="X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</row>
    <row r="904" spans="1:22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W904" s="8"/>
      <c r="X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</row>
    <row r="905" spans="1:22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W905" s="8"/>
      <c r="X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</row>
    <row r="906" spans="1:22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W906" s="8"/>
      <c r="X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</row>
    <row r="907" spans="1:22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W907" s="8"/>
      <c r="X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</row>
    <row r="908" spans="1:22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W908" s="8"/>
      <c r="X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</row>
    <row r="909" spans="1:22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W909" s="8"/>
      <c r="X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</row>
    <row r="910" spans="1:22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W910" s="8"/>
      <c r="X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</row>
    <row r="911" spans="1:22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W911" s="8"/>
      <c r="X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</row>
    <row r="912" spans="1:22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W912" s="8"/>
      <c r="X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</row>
    <row r="913" spans="1:22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W913" s="8"/>
      <c r="X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</row>
    <row r="914" spans="1:22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W914" s="8"/>
      <c r="X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</row>
    <row r="915" spans="1:22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W915" s="8"/>
      <c r="X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</row>
    <row r="916" spans="1:22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W916" s="8"/>
      <c r="X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</row>
    <row r="917" spans="1:22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W917" s="8"/>
      <c r="X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</row>
    <row r="918" spans="1:22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W918" s="8"/>
      <c r="X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</row>
    <row r="919" spans="1:22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W919" s="8"/>
      <c r="X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</row>
    <row r="920" spans="1:22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W920" s="8"/>
      <c r="X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</row>
    <row r="921" spans="1:22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W921" s="8"/>
      <c r="X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</row>
    <row r="922" spans="1:22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W922" s="8"/>
      <c r="X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</row>
    <row r="923" spans="1:22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W923" s="8"/>
      <c r="X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</row>
    <row r="924" spans="1:22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W924" s="8"/>
      <c r="X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</row>
    <row r="925" spans="1:22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W925" s="8"/>
      <c r="X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</row>
    <row r="926" spans="1:22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W926" s="8"/>
      <c r="X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</row>
    <row r="927" spans="1:22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W927" s="8"/>
      <c r="X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</row>
    <row r="928" spans="1:22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W928" s="8"/>
      <c r="X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</row>
    <row r="929" spans="1:22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W929" s="8"/>
      <c r="X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</row>
    <row r="930" spans="1:22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W930" s="8"/>
      <c r="X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</row>
    <row r="931" spans="1:22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W931" s="8"/>
      <c r="X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</row>
    <row r="932" spans="1:22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W932" s="8"/>
      <c r="X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</row>
    <row r="933" spans="1:22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W933" s="8"/>
      <c r="X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</row>
    <row r="934" spans="1:22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W934" s="8"/>
      <c r="X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</row>
    <row r="935" spans="1:22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W935" s="8"/>
      <c r="X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</row>
    <row r="936" spans="1:22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W936" s="8"/>
      <c r="X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</row>
    <row r="937" spans="1:22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W937" s="8"/>
      <c r="X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</row>
    <row r="938" spans="1:22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W938" s="8"/>
      <c r="X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</row>
    <row r="939" spans="1:22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W939" s="8"/>
      <c r="X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</row>
    <row r="940" spans="1:22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W940" s="8"/>
      <c r="X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</row>
    <row r="941" spans="1:22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W941" s="8"/>
      <c r="X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</row>
    <row r="942" spans="1:22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W942" s="8"/>
      <c r="X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</row>
    <row r="943" spans="1:22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W943" s="8"/>
      <c r="X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</row>
    <row r="944" spans="1:22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W944" s="8"/>
      <c r="X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</row>
    <row r="945" spans="1:22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W945" s="8"/>
      <c r="X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</row>
    <row r="946" spans="1:22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W946" s="8"/>
      <c r="X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</row>
    <row r="947" spans="1:22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W947" s="8"/>
      <c r="X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</row>
    <row r="948" spans="1:22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W948" s="8"/>
      <c r="X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</row>
    <row r="949" spans="1:22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W949" s="8"/>
      <c r="X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</row>
    <row r="950" spans="1:22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W950" s="8"/>
      <c r="X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</row>
    <row r="951" spans="1:22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W951" s="8"/>
      <c r="X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</row>
    <row r="952" spans="1:22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W952" s="8"/>
      <c r="X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</row>
    <row r="953" spans="1:22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W953" s="8"/>
      <c r="X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</row>
    <row r="954" spans="1:22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W954" s="8"/>
      <c r="X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</row>
    <row r="955" spans="1:22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W955" s="8"/>
      <c r="X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</row>
    <row r="956" spans="1:22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W956" s="8"/>
      <c r="X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</row>
    <row r="957" spans="1:22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W957" s="8"/>
      <c r="X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</row>
    <row r="958" spans="1:22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W958" s="8"/>
      <c r="X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</row>
    <row r="959" spans="1:22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W959" s="8"/>
      <c r="X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</row>
    <row r="960" spans="1:22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W960" s="8"/>
      <c r="X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</row>
    <row r="961" spans="1:22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W961" s="8"/>
      <c r="X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</row>
    <row r="962" spans="1:22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W962" s="8"/>
      <c r="X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</row>
    <row r="963" spans="1:22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W963" s="8"/>
      <c r="X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</row>
    <row r="964" spans="1:22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W964" s="8"/>
      <c r="X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</row>
    <row r="965" spans="1:22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W965" s="8"/>
      <c r="X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</row>
    <row r="966" spans="1:22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W966" s="8"/>
      <c r="X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</row>
    <row r="967" spans="1:22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W967" s="8"/>
      <c r="X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</row>
    <row r="968" spans="1:22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W968" s="8"/>
      <c r="X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</row>
    <row r="969" spans="1:22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W969" s="8"/>
      <c r="X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</row>
    <row r="970" spans="1:22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W970" s="8"/>
      <c r="X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</row>
    <row r="971" spans="1:22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W971" s="8"/>
      <c r="X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</row>
    <row r="972" spans="1:22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W972" s="8"/>
      <c r="X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</row>
    <row r="973" spans="1:22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W973" s="8"/>
      <c r="X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</row>
    <row r="974" spans="1:22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W974" s="8"/>
      <c r="X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</row>
    <row r="975" spans="1:22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W975" s="8"/>
      <c r="X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</row>
    <row r="976" spans="1:22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W976" s="8"/>
      <c r="X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</row>
    <row r="977" spans="1:22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W977" s="8"/>
      <c r="X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</row>
    <row r="978" spans="1:22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W978" s="8"/>
      <c r="X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</row>
    <row r="979" spans="1:22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W979" s="8"/>
      <c r="X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</row>
    <row r="980" spans="1:22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W980" s="8"/>
      <c r="X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</row>
    <row r="981" spans="1:22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W981" s="8"/>
      <c r="X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</row>
    <row r="982" spans="1:22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W982" s="8"/>
      <c r="X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</row>
    <row r="983" spans="1:22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W983" s="8"/>
      <c r="X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</row>
    <row r="984" spans="1:22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W984" s="8"/>
      <c r="X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</row>
    <row r="985" spans="1:22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W985" s="8"/>
      <c r="X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</row>
    <row r="986" spans="1:22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W986" s="8"/>
      <c r="X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</row>
    <row r="987" spans="1:22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W987" s="8"/>
      <c r="X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</row>
    <row r="988" spans="1:22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W988" s="8"/>
      <c r="X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</row>
    <row r="989" spans="1:22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W989" s="8"/>
      <c r="X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</row>
    <row r="990" spans="1:22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W990" s="8"/>
      <c r="X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</row>
    <row r="991" spans="1:22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W991" s="8"/>
      <c r="X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</row>
    <row r="992" spans="1:22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W992" s="8"/>
      <c r="X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</row>
    <row r="993" spans="1:22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W993" s="8"/>
      <c r="X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</row>
    <row r="994" spans="1:22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W994" s="8"/>
      <c r="X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</row>
    <row r="995" spans="1:22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W995" s="8"/>
      <c r="X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</row>
    <row r="996" spans="1:22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W996" s="8"/>
      <c r="X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</row>
    <row r="997" spans="1:22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W997" s="8"/>
      <c r="X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</row>
    <row r="998" spans="1:22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W998" s="8"/>
      <c r="X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</row>
    <row r="999" spans="1:22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W999" s="8"/>
      <c r="X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</row>
    <row r="1000" spans="1:22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W1000" s="8"/>
      <c r="X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</row>
    <row r="1001" spans="1:22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W1001" s="8"/>
      <c r="X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</row>
    <row r="1002" spans="1:22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W1002" s="8"/>
      <c r="X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</row>
    <row r="1003" spans="1:222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W1003" s="8"/>
      <c r="X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</row>
    <row r="1004" spans="1:222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W1004" s="8"/>
      <c r="X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</row>
    <row r="1005" spans="1:22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W1005" s="8"/>
      <c r="X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</row>
    <row r="1006" spans="1:222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W1006" s="8"/>
      <c r="X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</row>
    <row r="1007" spans="1:222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W1007" s="8"/>
      <c r="X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</row>
    <row r="1008" spans="1:22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W1008" s="8"/>
      <c r="X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</row>
    <row r="1009" spans="1:222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W1009" s="8"/>
      <c r="X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</row>
    <row r="1010" spans="1:222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W1010" s="8"/>
      <c r="X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</row>
    <row r="1011" spans="1:22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W1011" s="8"/>
      <c r="X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</row>
    <row r="1012" spans="1:22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W1012" s="8"/>
      <c r="X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</row>
    <row r="1013" spans="1:222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W1013" s="8"/>
      <c r="X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</row>
    <row r="1014" spans="1:22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W1014" s="8"/>
      <c r="X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</row>
    <row r="1015" spans="1:222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W1015" s="8"/>
      <c r="X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</row>
    <row r="1016" spans="1:222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W1016" s="8"/>
      <c r="X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</row>
    <row r="1017" spans="1:22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W1017" s="8"/>
      <c r="X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</row>
    <row r="1018" spans="1:222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W1018" s="8"/>
      <c r="X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</row>
    <row r="1019" spans="1:222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W1019" s="8"/>
      <c r="X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</row>
    <row r="1020" spans="1:22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W1020" s="8"/>
      <c r="X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</row>
    <row r="1021" spans="1:222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W1021" s="8"/>
      <c r="X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</row>
    <row r="1022" spans="1:22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W1022" s="8"/>
      <c r="X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</row>
    <row r="1023" spans="1:22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W1023" s="8"/>
      <c r="X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</row>
    <row r="1024" spans="1:222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W1024" s="8"/>
      <c r="X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</row>
    <row r="1025" spans="1:222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W1025" s="8"/>
      <c r="X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</row>
    <row r="1026" spans="1:22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W1026" s="8"/>
      <c r="X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</row>
    <row r="1027" spans="1:222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W1027" s="8"/>
      <c r="X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</row>
    <row r="1028" spans="1:222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W1028" s="8"/>
      <c r="X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</row>
    <row r="1029" spans="1:22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W1029" s="8"/>
      <c r="X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</row>
    <row r="1054" spans="1:222">
      <c r="A1054" s="8"/>
      <c r="B1054" s="8"/>
      <c r="C1054" s="8"/>
      <c r="D1054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W1054" s="8"/>
      <c r="X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</row>
    <row r="1055" spans="1:222">
      <c r="A1055" s="8"/>
      <c r="B1055" s="8"/>
      <c r="C1055" s="8"/>
      <c r="E1055" s="191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W1055" s="8"/>
      <c r="X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</row>
  </sheetData>
  <printOptions horizontalCentered="1" gridLines="1"/>
  <pageMargins left="0.25" right="0.25" top="0.75" bottom="0.75" header="0.5" footer="0.5"/>
  <pageSetup scale="69" fitToHeight="20" orientation="landscape" cellComments="asDisplayed" horizontalDpi="300" verticalDpi="300"/>
  <headerFooter alignWithMargins="0">
    <oddHeader xml:space="preserve">&amp;L&amp;K000000&amp;D&amp;C&amp;"Arial Narrow,Bold"&amp;K000000NOTRA OB GRADING GUIDE_x000D_&amp;"Arial Narrow,Bold Italic"(active dogs only)&amp;R&amp;"Arial,Italic"&amp;K000000prepared by:&amp;"Arial,Regular"  &amp;"Helvetica,Regular"Kate Binder_x000D_kate.binder@gmail.com&amp;"Arial,Regular" </oddHeader>
    <oddFooter>&amp;CPage &amp;P of &amp;N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</vt:lpstr>
      <vt:lpstr>Basenji</vt:lpstr>
      <vt:lpstr>New Titles</vt:lpstr>
      <vt:lpstr>Pending Reg</vt:lpstr>
      <vt:lpstr>Title Check</vt:lpstr>
    </vt:vector>
  </TitlesOfParts>
  <Company>NOTRA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Kate Binder</cp:lastModifiedBy>
  <cp:lastPrinted>2017-11-03T14:39:20Z</cp:lastPrinted>
  <dcterms:created xsi:type="dcterms:W3CDTF">2003-02-19T11:13:33Z</dcterms:created>
  <dcterms:modified xsi:type="dcterms:W3CDTF">2017-11-03T14:39:39Z</dcterms:modified>
</cp:coreProperties>
</file>